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dgprd.sharepoint.com/sites/Depto.deEstudiosEconmicos/Shared Documents/Informes/Informes Acumulados/2024/Informe Enero-Septiembre 2024/Consolidado/Entrega final/"/>
    </mc:Choice>
  </mc:AlternateContent>
  <xr:revisionPtr revIDLastSave="627" documentId="13_ncr:1_{C654F735-23D2-4A7F-A3C7-FE0B84B1E6EA}" xr6:coauthVersionLast="47" xr6:coauthVersionMax="47" xr10:uidLastSave="{C976DCA0-4510-4AFA-9B4B-F5CBAD192D9A}"/>
  <bookViews>
    <workbookView xWindow="-120" yWindow="-120" windowWidth="29040" windowHeight="15840" tabRatio="883" xr2:uid="{00000000-000D-0000-FFFF-FFFF00000000}"/>
  </bookViews>
  <sheets>
    <sheet name="Tabla 1" sheetId="76" r:id="rId1"/>
    <sheet name="Tabla 2" sheetId="29" r:id="rId2"/>
    <sheet name="Gráfico 1" sheetId="30" r:id="rId3"/>
    <sheet name="Gráfico 2" sheetId="31" r:id="rId4"/>
    <sheet name="Gráfico 3" sheetId="32" r:id="rId5"/>
    <sheet name="Gráfico 4" sheetId="33" r:id="rId6"/>
    <sheet name="Gráfico 5" sheetId="34" r:id="rId7"/>
    <sheet name="Gráfico 6" sheetId="35" r:id="rId8"/>
    <sheet name="Gráfico 7" sheetId="36" r:id="rId9"/>
    <sheet name="Tabla 3" sheetId="37" r:id="rId10"/>
    <sheet name="Gráfico 8" sheetId="38" r:id="rId11"/>
    <sheet name="Tabla 4" sheetId="39" r:id="rId12"/>
    <sheet name="Gráfico 9" sheetId="40" r:id="rId13"/>
    <sheet name="Tabla 5" sheetId="41" r:id="rId14"/>
    <sheet name="Tabla 6" sheetId="42" r:id="rId15"/>
    <sheet name="Tabla 7" sheetId="43" r:id="rId16"/>
    <sheet name="Gráfico 10" sheetId="44" r:id="rId17"/>
    <sheet name="Tabla 8" sheetId="45" r:id="rId18"/>
    <sheet name="Gráfico 11" sheetId="46" r:id="rId19"/>
    <sheet name="Gráfico 12" sheetId="47" r:id="rId20"/>
    <sheet name="Tabla 9" sheetId="48" r:id="rId21"/>
    <sheet name="Tabla 10" sheetId="49" r:id="rId22"/>
    <sheet name="Tabla 11" sheetId="50" r:id="rId23"/>
    <sheet name="Tabla 12" sheetId="51" r:id="rId24"/>
    <sheet name="Gráfico 13" sheetId="2" r:id="rId25"/>
    <sheet name="Gráfico 14" sheetId="3" r:id="rId26"/>
    <sheet name="Tabla 13" sheetId="4" r:id="rId27"/>
    <sheet name="Gráfico 15" sheetId="5" r:id="rId28"/>
    <sheet name="Tabla 14" sheetId="6" r:id="rId29"/>
    <sheet name="Gráfico 16" sheetId="8" r:id="rId30"/>
    <sheet name="Tabla 15" sheetId="7" r:id="rId31"/>
    <sheet name="Tabla 16" sheetId="52" r:id="rId32"/>
    <sheet name="Tabla 17" sheetId="53" r:id="rId33"/>
    <sheet name="Tabla 18" sheetId="54" r:id="rId34"/>
    <sheet name="Tabla 19" sheetId="55" r:id="rId35"/>
    <sheet name="Tabla 20" sheetId="56" r:id="rId36"/>
    <sheet name="Tabla 21" sheetId="57" r:id="rId37"/>
    <sheet name="Gráfico 17" sheetId="9" r:id="rId38"/>
    <sheet name="Tabla 22" sheetId="10" r:id="rId39"/>
    <sheet name="Gráfico 18" sheetId="11" r:id="rId40"/>
    <sheet name="Gráfico 19" sheetId="12" r:id="rId41"/>
    <sheet name="Ilustración 1" sheetId="13" r:id="rId42"/>
    <sheet name="Ilustración 2" sheetId="14" r:id="rId43"/>
    <sheet name="Mapa 1" sheetId="15" r:id="rId44"/>
    <sheet name="Tabla 23" sheetId="16" r:id="rId45"/>
    <sheet name="Tabla 24" sheetId="17" r:id="rId46"/>
    <sheet name="Tabla 25" sheetId="18" r:id="rId47"/>
    <sheet name="Tabla 26" sheetId="19" r:id="rId48"/>
    <sheet name="Tabla 27" sheetId="20" r:id="rId49"/>
    <sheet name="Tabla 28" sheetId="21" r:id="rId50"/>
    <sheet name="Tabla 29" sheetId="22" r:id="rId51"/>
    <sheet name="Tabla 30" sheetId="23" r:id="rId52"/>
    <sheet name="Tabla 31" sheetId="24" r:id="rId53"/>
    <sheet name="Tabla 32" sheetId="25" r:id="rId54"/>
    <sheet name="Tabla 33" sheetId="26" r:id="rId55"/>
    <sheet name="Tabla 34" sheetId="27" r:id="rId56"/>
    <sheet name="Tabla 35" sheetId="58" r:id="rId57"/>
    <sheet name="Tabla 36" sheetId="59" r:id="rId58"/>
    <sheet name="Tabla 37" sheetId="60" r:id="rId59"/>
    <sheet name="Tabla 38" sheetId="61" r:id="rId60"/>
    <sheet name="Tabla 39" sheetId="62" r:id="rId61"/>
    <sheet name="Tabla 40" sheetId="63" r:id="rId62"/>
    <sheet name="Tabla 41" sheetId="64" r:id="rId63"/>
    <sheet name="Tabla 42" sheetId="65" r:id="rId64"/>
    <sheet name="Tabla 43" sheetId="66" r:id="rId65"/>
    <sheet name="Tabla 44" sheetId="67" r:id="rId66"/>
    <sheet name="Tabla 45" sheetId="68" r:id="rId67"/>
    <sheet name="Tabla 46" sheetId="69" r:id="rId68"/>
    <sheet name="Tabla 47" sheetId="28" r:id="rId69"/>
    <sheet name="Anexo 1" sheetId="70" r:id="rId70"/>
    <sheet name="Anexo 2" sheetId="71" r:id="rId71"/>
    <sheet name="Anexo 3" sheetId="72" r:id="rId72"/>
    <sheet name="Anexo 4" sheetId="73" r:id="rId73"/>
    <sheet name="Anexo 5" sheetId="74" r:id="rId74"/>
    <sheet name="Anexo 6" sheetId="75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</externalReferences>
  <definedNames>
    <definedName name="\0" localSheetId="16">#REF!</definedName>
    <definedName name="\0" localSheetId="18">#REF!</definedName>
    <definedName name="\0" localSheetId="24">#REF!</definedName>
    <definedName name="\0" localSheetId="25">#REF!</definedName>
    <definedName name="\0" localSheetId="27">#REF!</definedName>
    <definedName name="\0" localSheetId="29">#REF!</definedName>
    <definedName name="\0" localSheetId="37">#REF!</definedName>
    <definedName name="\0" localSheetId="7">#REF!</definedName>
    <definedName name="\0" localSheetId="8">#REF!</definedName>
    <definedName name="\0" localSheetId="12">#REF!</definedName>
    <definedName name="\0" localSheetId="43">#REF!</definedName>
    <definedName name="\0" localSheetId="26">#REF!</definedName>
    <definedName name="\0" localSheetId="28">#REF!</definedName>
    <definedName name="\0" localSheetId="30">#REF!</definedName>
    <definedName name="\0" localSheetId="31">#REF!</definedName>
    <definedName name="\0" localSheetId="32">#REF!</definedName>
    <definedName name="\0" localSheetId="33">#REF!</definedName>
    <definedName name="\0" localSheetId="35">#REF!</definedName>
    <definedName name="\0" localSheetId="44">#N/A</definedName>
    <definedName name="\0" localSheetId="45">#N/A</definedName>
    <definedName name="\0" localSheetId="46">#REF!</definedName>
    <definedName name="\0" localSheetId="47">#REF!</definedName>
    <definedName name="\0" localSheetId="48">#REF!</definedName>
    <definedName name="\0" localSheetId="49">#REF!</definedName>
    <definedName name="\0" localSheetId="50">#REF!</definedName>
    <definedName name="\0" localSheetId="51">#REF!</definedName>
    <definedName name="\0" localSheetId="52">#REF!</definedName>
    <definedName name="\0" localSheetId="56">#REF!</definedName>
    <definedName name="\0" localSheetId="57">'Tabla 36'!#REF!</definedName>
    <definedName name="\0" localSheetId="11">#REF!</definedName>
    <definedName name="\0" localSheetId="68">#REF!</definedName>
    <definedName name="\0" localSheetId="13">#REF!</definedName>
    <definedName name="\0" localSheetId="14">#REF!</definedName>
    <definedName name="\0" localSheetId="15">#REF!</definedName>
    <definedName name="\0" localSheetId="17">#REF!</definedName>
    <definedName name="\0" localSheetId="20">#REF!</definedName>
    <definedName name="\0">#REF!</definedName>
    <definedName name="\A" localSheetId="18">#REF!</definedName>
    <definedName name="\A" localSheetId="24">#REF!</definedName>
    <definedName name="\A" localSheetId="27">#REF!</definedName>
    <definedName name="\A" localSheetId="29">#REF!</definedName>
    <definedName name="\A" localSheetId="37">#REF!</definedName>
    <definedName name="\A" localSheetId="7">#REF!</definedName>
    <definedName name="\A" localSheetId="8">#REF!</definedName>
    <definedName name="\A" localSheetId="12">#REF!</definedName>
    <definedName name="\A" localSheetId="43">#REF!</definedName>
    <definedName name="\A" localSheetId="26">#REF!</definedName>
    <definedName name="\A" localSheetId="30">#REF!</definedName>
    <definedName name="\A" localSheetId="31">#REF!</definedName>
    <definedName name="\A" localSheetId="32">#REF!</definedName>
    <definedName name="\A" localSheetId="44">#N/A</definedName>
    <definedName name="\A" localSheetId="45">#N/A</definedName>
    <definedName name="\A" localSheetId="46">#REF!</definedName>
    <definedName name="\A" localSheetId="47">#REF!</definedName>
    <definedName name="\A" localSheetId="48">#REF!</definedName>
    <definedName name="\A" localSheetId="49">#REF!</definedName>
    <definedName name="\A" localSheetId="50">#REF!</definedName>
    <definedName name="\A" localSheetId="51">#REF!</definedName>
    <definedName name="\A" localSheetId="52">#REF!</definedName>
    <definedName name="\A" localSheetId="56">#REF!</definedName>
    <definedName name="\A" localSheetId="57">'Tabla 36'!#REF!</definedName>
    <definedName name="\A" localSheetId="68">#REF!</definedName>
    <definedName name="\A" localSheetId="13">#REF!</definedName>
    <definedName name="\A">#REF!</definedName>
    <definedName name="\B" localSheetId="18">#REF!</definedName>
    <definedName name="\B" localSheetId="24">#REF!</definedName>
    <definedName name="\B" localSheetId="25">#REF!</definedName>
    <definedName name="\B" localSheetId="27">#REF!</definedName>
    <definedName name="\B" localSheetId="29">#REF!</definedName>
    <definedName name="\B" localSheetId="37">#REF!</definedName>
    <definedName name="\B" localSheetId="7">#REF!</definedName>
    <definedName name="\B" localSheetId="8">#REF!</definedName>
    <definedName name="\B" localSheetId="12">#REF!</definedName>
    <definedName name="\B" localSheetId="43">#REF!</definedName>
    <definedName name="\B" localSheetId="26">#REF!</definedName>
    <definedName name="\B" localSheetId="30">#REF!</definedName>
    <definedName name="\B" localSheetId="31">#REF!</definedName>
    <definedName name="\B" localSheetId="32">#REF!</definedName>
    <definedName name="\B" localSheetId="44">#N/A</definedName>
    <definedName name="\B" localSheetId="45">#N/A</definedName>
    <definedName name="\B" localSheetId="46">#REF!</definedName>
    <definedName name="\B" localSheetId="47">#REF!</definedName>
    <definedName name="\B" localSheetId="48">#REF!</definedName>
    <definedName name="\B" localSheetId="49">#REF!</definedName>
    <definedName name="\B" localSheetId="50">#REF!</definedName>
    <definedName name="\B" localSheetId="51">#REF!</definedName>
    <definedName name="\B" localSheetId="52">#REF!</definedName>
    <definedName name="\B" localSheetId="56">#REF!</definedName>
    <definedName name="\B" localSheetId="57">'Tabla 36'!#REF!</definedName>
    <definedName name="\B" localSheetId="68">#REF!</definedName>
    <definedName name="\B" localSheetId="13">#REF!</definedName>
    <definedName name="\B">#REF!</definedName>
    <definedName name="\bmiii" localSheetId="24">#REF!</definedName>
    <definedName name="\bmiii" localSheetId="25">#REF!</definedName>
    <definedName name="\bmiii" localSheetId="27">#REF!</definedName>
    <definedName name="\bmiii" localSheetId="30">#REF!</definedName>
    <definedName name="\bmiii" localSheetId="48">[1]Q6!$E$32:$AH$32</definedName>
    <definedName name="\bmiii" localSheetId="50">[1]Q6!$E$32:$AH$32</definedName>
    <definedName name="\bmiii">[1]Q6!$E$32:$AH$32</definedName>
    <definedName name="\C" localSheetId="16">#REF!</definedName>
    <definedName name="\C" localSheetId="18">#REF!</definedName>
    <definedName name="\C" localSheetId="19">#REF!</definedName>
    <definedName name="\C" localSheetId="24">#REF!</definedName>
    <definedName name="\C" localSheetId="25">#REF!</definedName>
    <definedName name="\C" localSheetId="27">#REF!</definedName>
    <definedName name="\C" localSheetId="29">#REF!</definedName>
    <definedName name="\C" localSheetId="37">#REF!</definedName>
    <definedName name="\C" localSheetId="12">#REF!</definedName>
    <definedName name="\C" localSheetId="43">#REF!</definedName>
    <definedName name="\C" localSheetId="26">#REF!</definedName>
    <definedName name="\C" localSheetId="28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44">#N/A</definedName>
    <definedName name="\C" localSheetId="45">#N/A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51">#REF!</definedName>
    <definedName name="\C" localSheetId="52">#REF!</definedName>
    <definedName name="\C" localSheetId="56">#REF!</definedName>
    <definedName name="\C" localSheetId="57">'Tabla 36'!#REF!</definedName>
    <definedName name="\C" localSheetId="68">#REF!</definedName>
    <definedName name="\C" localSheetId="13">#REF!</definedName>
    <definedName name="\C" localSheetId="14">#REF!</definedName>
    <definedName name="\C" localSheetId="15">#REF!</definedName>
    <definedName name="\C" localSheetId="17">#REF!</definedName>
    <definedName name="\C" localSheetId="20">#REF!</definedName>
    <definedName name="\C">#REF!</definedName>
    <definedName name="\cc" localSheetId="16">[2]Debt!#REF!</definedName>
    <definedName name="\cc" localSheetId="18">[2]Debt!#REF!</definedName>
    <definedName name="\cc" localSheetId="19">[2]Debt!#REF!</definedName>
    <definedName name="\cc" localSheetId="24">#REF!</definedName>
    <definedName name="\cc" localSheetId="25">#REF!</definedName>
    <definedName name="\cc" localSheetId="27">#REF!</definedName>
    <definedName name="\cc" localSheetId="28">[2]Debt!#REF!</definedName>
    <definedName name="\cc" localSheetId="30">#REF!</definedName>
    <definedName name="\cc" localSheetId="31">[2]Debt!#REF!</definedName>
    <definedName name="\cc" localSheetId="32">[2]Debt!#REF!</definedName>
    <definedName name="\cc" localSheetId="33">[2]Debt!#REF!</definedName>
    <definedName name="\cc" localSheetId="46">[2]Debt!#REF!</definedName>
    <definedName name="\cc" localSheetId="47">[2]Debt!#REF!</definedName>
    <definedName name="\cc" localSheetId="48">#REF!</definedName>
    <definedName name="\cc" localSheetId="50">[2]Debt!#REF!</definedName>
    <definedName name="\cc" localSheetId="56">[2]Debt!#REF!</definedName>
    <definedName name="\cc" localSheetId="68">[2]Debt!#REF!</definedName>
    <definedName name="\cc" localSheetId="14">[2]Debt!#REF!</definedName>
    <definedName name="\cc" localSheetId="15">[2]Debt!#REF!</definedName>
    <definedName name="\cc" localSheetId="17">[2]Debt!#REF!</definedName>
    <definedName name="\cc" localSheetId="20">[2]Debt!#REF!</definedName>
    <definedName name="\cc">[2]Debt!#REF!</definedName>
    <definedName name="\D" localSheetId="16">#REF!</definedName>
    <definedName name="\D" localSheetId="18">#REF!</definedName>
    <definedName name="\D" localSheetId="19">#REF!</definedName>
    <definedName name="\D" localSheetId="24">#REF!</definedName>
    <definedName name="\D" localSheetId="25">#REF!</definedName>
    <definedName name="\D" localSheetId="27">#REF!</definedName>
    <definedName name="\D" localSheetId="29">#REF!</definedName>
    <definedName name="\D" localSheetId="37">#REF!</definedName>
    <definedName name="\D" localSheetId="12">#REF!</definedName>
    <definedName name="\D" localSheetId="43">#REF!</definedName>
    <definedName name="\D" localSheetId="26">#REF!</definedName>
    <definedName name="\D" localSheetId="28">#REF!</definedName>
    <definedName name="\D" localSheetId="30">#REF!</definedName>
    <definedName name="\D" localSheetId="31">#REF!</definedName>
    <definedName name="\D" localSheetId="32">#REF!</definedName>
    <definedName name="\D" localSheetId="33">#REF!</definedName>
    <definedName name="\D" localSheetId="44">#N/A</definedName>
    <definedName name="\D" localSheetId="45">#N/A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51">#REF!</definedName>
    <definedName name="\D" localSheetId="52">#REF!</definedName>
    <definedName name="\D" localSheetId="56">#REF!</definedName>
    <definedName name="\D" localSheetId="57">'Tabla 36'!#REF!</definedName>
    <definedName name="\D" localSheetId="68">#REF!</definedName>
    <definedName name="\D" localSheetId="13">#REF!</definedName>
    <definedName name="\D" localSheetId="14">#REF!</definedName>
    <definedName name="\D" localSheetId="15">#REF!</definedName>
    <definedName name="\D" localSheetId="17">#REF!</definedName>
    <definedName name="\D" localSheetId="20">#REF!</definedName>
    <definedName name="\D">#REF!</definedName>
    <definedName name="\E" localSheetId="18">#REF!</definedName>
    <definedName name="\E" localSheetId="24">#REF!</definedName>
    <definedName name="\E" localSheetId="29">#REF!</definedName>
    <definedName name="\E" localSheetId="37">#REF!</definedName>
    <definedName name="\E" localSheetId="12">#REF!</definedName>
    <definedName name="\E" localSheetId="43">#REF!</definedName>
    <definedName name="\E" localSheetId="26">#REF!</definedName>
    <definedName name="\E" localSheetId="30">#REF!</definedName>
    <definedName name="\E" localSheetId="31">#REF!</definedName>
    <definedName name="\E" localSheetId="32">#REF!</definedName>
    <definedName name="\E" localSheetId="44">#N/A</definedName>
    <definedName name="\E" localSheetId="45">#N/A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51">#REF!</definedName>
    <definedName name="\E" localSheetId="52">#REF!</definedName>
    <definedName name="\E" localSheetId="56">#REF!</definedName>
    <definedName name="\E" localSheetId="57">'Tabla 36'!#REF!</definedName>
    <definedName name="\E" localSheetId="68">#REF!</definedName>
    <definedName name="\E" localSheetId="13">#REF!</definedName>
    <definedName name="\E">#REF!</definedName>
    <definedName name="\F" localSheetId="18">#REF!</definedName>
    <definedName name="\F" localSheetId="24">#REF!</definedName>
    <definedName name="\F" localSheetId="29">#REF!</definedName>
    <definedName name="\F" localSheetId="37">#REF!</definedName>
    <definedName name="\F" localSheetId="12">#REF!</definedName>
    <definedName name="\F" localSheetId="43">#REF!</definedName>
    <definedName name="\F" localSheetId="26">#REF!</definedName>
    <definedName name="\F" localSheetId="30">#REF!</definedName>
    <definedName name="\F" localSheetId="31">#REF!</definedName>
    <definedName name="\F" localSheetId="32">#REF!</definedName>
    <definedName name="\F" localSheetId="44">#N/A</definedName>
    <definedName name="\F" localSheetId="45">#N/A</definedName>
    <definedName name="\F" localSheetId="46">#REF!</definedName>
    <definedName name="\F" localSheetId="47">#REF!</definedName>
    <definedName name="\F" localSheetId="48">#REF!</definedName>
    <definedName name="\F" localSheetId="49">#REF!</definedName>
    <definedName name="\F" localSheetId="50">#REF!</definedName>
    <definedName name="\F" localSheetId="51">#REF!</definedName>
    <definedName name="\F" localSheetId="52">#REF!</definedName>
    <definedName name="\F" localSheetId="56">#REF!</definedName>
    <definedName name="\F" localSheetId="57">'Tabla 36'!#REF!</definedName>
    <definedName name="\F" localSheetId="68">#REF!</definedName>
    <definedName name="\F" localSheetId="13">#REF!</definedName>
    <definedName name="\F">#REF!</definedName>
    <definedName name="\G" localSheetId="18">#REF!</definedName>
    <definedName name="\G" localSheetId="24">#REF!</definedName>
    <definedName name="\G" localSheetId="29">#REF!</definedName>
    <definedName name="\G" localSheetId="37">#REF!</definedName>
    <definedName name="\G" localSheetId="12">#REF!</definedName>
    <definedName name="\G" localSheetId="43">#REF!</definedName>
    <definedName name="\G" localSheetId="26">#REF!</definedName>
    <definedName name="\G" localSheetId="30">#REF!</definedName>
    <definedName name="\G" localSheetId="31">#REF!</definedName>
    <definedName name="\G" localSheetId="32">#REF!</definedName>
    <definedName name="\G" localSheetId="44">#N/A</definedName>
    <definedName name="\G" localSheetId="45">#N/A</definedName>
    <definedName name="\G" localSheetId="46">#REF!</definedName>
    <definedName name="\G" localSheetId="47">#REF!</definedName>
    <definedName name="\G" localSheetId="48">#REF!</definedName>
    <definedName name="\G" localSheetId="49">#REF!</definedName>
    <definedName name="\G" localSheetId="50">#REF!</definedName>
    <definedName name="\G" localSheetId="51">#REF!</definedName>
    <definedName name="\G" localSheetId="52">#REF!</definedName>
    <definedName name="\G" localSheetId="56">#REF!</definedName>
    <definedName name="\G" localSheetId="57">'Tabla 36'!#REF!</definedName>
    <definedName name="\G" localSheetId="68">#REF!</definedName>
    <definedName name="\G" localSheetId="13">#REF!</definedName>
    <definedName name="\G">#REF!</definedName>
    <definedName name="\gg" localSheetId="24">#REF!</definedName>
    <definedName name="\gg" localSheetId="25">#REF!</definedName>
    <definedName name="\gg" localSheetId="27">#REF!</definedName>
    <definedName name="\gg" localSheetId="30">#REF!</definedName>
    <definedName name="\gg" localSheetId="31">[2]Debt!#REF!</definedName>
    <definedName name="\gg" localSheetId="48">#REF!</definedName>
    <definedName name="\gg" localSheetId="50">[2]Debt!#REF!</definedName>
    <definedName name="\gg" localSheetId="56">[2]Debt!#REF!</definedName>
    <definedName name="\gg" localSheetId="68">[2]Debt!#REF!</definedName>
    <definedName name="\gg">[2]Debt!#REF!</definedName>
    <definedName name="\H" localSheetId="16">#REF!</definedName>
    <definedName name="\H" localSheetId="18">#REF!</definedName>
    <definedName name="\H" localSheetId="19">#REF!</definedName>
    <definedName name="\H" localSheetId="24">#REF!</definedName>
    <definedName name="\H" localSheetId="25">#REF!</definedName>
    <definedName name="\H" localSheetId="27">#REF!</definedName>
    <definedName name="\H" localSheetId="29">#REF!</definedName>
    <definedName name="\H" localSheetId="37">#REF!</definedName>
    <definedName name="\H" localSheetId="12">#REF!</definedName>
    <definedName name="\H" localSheetId="43">#REF!</definedName>
    <definedName name="\H" localSheetId="26">#REF!</definedName>
    <definedName name="\H" localSheetId="28">#REF!</definedName>
    <definedName name="\H" localSheetId="30">#REF!</definedName>
    <definedName name="\H" localSheetId="31">#REF!</definedName>
    <definedName name="\H" localSheetId="32">#REF!</definedName>
    <definedName name="\H" localSheetId="33">#REF!</definedName>
    <definedName name="\H" localSheetId="44">#N/A</definedName>
    <definedName name="\H" localSheetId="45">#N/A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51">#REF!</definedName>
    <definedName name="\H" localSheetId="52">#REF!</definedName>
    <definedName name="\H" localSheetId="56">#REF!</definedName>
    <definedName name="\H" localSheetId="57">'Tabla 36'!#REF!</definedName>
    <definedName name="\H" localSheetId="68">#REF!</definedName>
    <definedName name="\H" localSheetId="13">#REF!</definedName>
    <definedName name="\H" localSheetId="14">#REF!</definedName>
    <definedName name="\H" localSheetId="15">#REF!</definedName>
    <definedName name="\H" localSheetId="17">#REF!</definedName>
    <definedName name="\H" localSheetId="20">#REF!</definedName>
    <definedName name="\H">#REF!</definedName>
    <definedName name="\I" localSheetId="18">#REF!</definedName>
    <definedName name="\I" localSheetId="24">#REF!</definedName>
    <definedName name="\I" localSheetId="29">#REF!</definedName>
    <definedName name="\I" localSheetId="37">#REF!</definedName>
    <definedName name="\I" localSheetId="12">#REF!</definedName>
    <definedName name="\I" localSheetId="43">#REF!</definedName>
    <definedName name="\I" localSheetId="26">#REF!</definedName>
    <definedName name="\I" localSheetId="30">#REF!</definedName>
    <definedName name="\I" localSheetId="31">#REF!</definedName>
    <definedName name="\I" localSheetId="32">#REF!</definedName>
    <definedName name="\I" localSheetId="44">#N/A</definedName>
    <definedName name="\I" localSheetId="45">#N/A</definedName>
    <definedName name="\I" localSheetId="46">#REF!</definedName>
    <definedName name="\I" localSheetId="47">#REF!</definedName>
    <definedName name="\I" localSheetId="48">#REF!</definedName>
    <definedName name="\I" localSheetId="49">#REF!</definedName>
    <definedName name="\I" localSheetId="50">#REF!</definedName>
    <definedName name="\I" localSheetId="51">#REF!</definedName>
    <definedName name="\I" localSheetId="52">#REF!</definedName>
    <definedName name="\I" localSheetId="56">#REF!</definedName>
    <definedName name="\I" localSheetId="57">'Tabla 36'!#REF!</definedName>
    <definedName name="\I" localSheetId="68">#REF!</definedName>
    <definedName name="\I" localSheetId="13">#REF!</definedName>
    <definedName name="\I">#REF!</definedName>
    <definedName name="\J" localSheetId="18">#REF!</definedName>
    <definedName name="\J" localSheetId="24">#REF!</definedName>
    <definedName name="\J" localSheetId="29">#REF!</definedName>
    <definedName name="\J" localSheetId="37">#REF!</definedName>
    <definedName name="\J" localSheetId="12">#REF!</definedName>
    <definedName name="\J" localSheetId="43">#REF!</definedName>
    <definedName name="\J" localSheetId="26">#REF!</definedName>
    <definedName name="\J" localSheetId="30">#REF!</definedName>
    <definedName name="\J" localSheetId="31">#REF!</definedName>
    <definedName name="\J" localSheetId="32">#REF!</definedName>
    <definedName name="\J" localSheetId="44">#N/A</definedName>
    <definedName name="\J" localSheetId="45">#N/A</definedName>
    <definedName name="\J" localSheetId="46">#REF!</definedName>
    <definedName name="\J" localSheetId="47">#REF!</definedName>
    <definedName name="\J" localSheetId="48">#REF!</definedName>
    <definedName name="\J" localSheetId="49">#REF!</definedName>
    <definedName name="\J" localSheetId="50">#REF!</definedName>
    <definedName name="\J" localSheetId="51">#REF!</definedName>
    <definedName name="\J" localSheetId="52">#REF!</definedName>
    <definedName name="\J" localSheetId="56">#REF!</definedName>
    <definedName name="\J" localSheetId="57">'Tabla 36'!#REF!</definedName>
    <definedName name="\J" localSheetId="68">#REF!</definedName>
    <definedName name="\J" localSheetId="13">#REF!</definedName>
    <definedName name="\J">#REF!</definedName>
    <definedName name="\K" localSheetId="18">#REF!</definedName>
    <definedName name="\K" localSheetId="24">#REF!</definedName>
    <definedName name="\K" localSheetId="29">#REF!</definedName>
    <definedName name="\K" localSheetId="37">#REF!</definedName>
    <definedName name="\K" localSheetId="12">#REF!</definedName>
    <definedName name="\K" localSheetId="43">#REF!</definedName>
    <definedName name="\K" localSheetId="26">#REF!</definedName>
    <definedName name="\K" localSheetId="30">#REF!</definedName>
    <definedName name="\K" localSheetId="31">#REF!</definedName>
    <definedName name="\K" localSheetId="32">#REF!</definedName>
    <definedName name="\K" localSheetId="44">#N/A</definedName>
    <definedName name="\K" localSheetId="45">#N/A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51">#REF!</definedName>
    <definedName name="\K" localSheetId="52">#REF!</definedName>
    <definedName name="\K" localSheetId="56">#REF!</definedName>
    <definedName name="\K" localSheetId="57">'Tabla 36'!#REF!</definedName>
    <definedName name="\K" localSheetId="68">#REF!</definedName>
    <definedName name="\K" localSheetId="13">#REF!</definedName>
    <definedName name="\K">#REF!</definedName>
    <definedName name="\kk" localSheetId="24">#REF!</definedName>
    <definedName name="\kk" localSheetId="25">#REF!</definedName>
    <definedName name="\kk" localSheetId="27">#REF!</definedName>
    <definedName name="\kk" localSheetId="30">#REF!</definedName>
    <definedName name="\kk" localSheetId="31">[2]Debt!#REF!</definedName>
    <definedName name="\kk" localSheetId="48">#REF!</definedName>
    <definedName name="\kk" localSheetId="50">[2]Debt!#REF!</definedName>
    <definedName name="\kk" localSheetId="56">[2]Debt!#REF!</definedName>
    <definedName name="\kk" localSheetId="68">[2]Debt!#REF!</definedName>
    <definedName name="\kk">[2]Debt!#REF!</definedName>
    <definedName name="\L" localSheetId="16">#REF!</definedName>
    <definedName name="\L" localSheetId="18">#REF!</definedName>
    <definedName name="\L" localSheetId="19">#REF!</definedName>
    <definedName name="\L" localSheetId="24">#REF!</definedName>
    <definedName name="\L" localSheetId="25">#REF!</definedName>
    <definedName name="\L" localSheetId="27">#REF!</definedName>
    <definedName name="\L" localSheetId="29">#REF!</definedName>
    <definedName name="\L" localSheetId="37">#REF!</definedName>
    <definedName name="\L" localSheetId="12">#REF!</definedName>
    <definedName name="\L" localSheetId="43">#REF!</definedName>
    <definedName name="\L" localSheetId="26">#REF!</definedName>
    <definedName name="\L" localSheetId="28">#REF!</definedName>
    <definedName name="\L" localSheetId="30">#REF!</definedName>
    <definedName name="\L" localSheetId="31">#REF!</definedName>
    <definedName name="\L" localSheetId="32">#REF!</definedName>
    <definedName name="\L" localSheetId="33">#REF!</definedName>
    <definedName name="\L" localSheetId="44">#N/A</definedName>
    <definedName name="\L" localSheetId="45">#N/A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51">#REF!</definedName>
    <definedName name="\L" localSheetId="52">#REF!</definedName>
    <definedName name="\L" localSheetId="56">#REF!</definedName>
    <definedName name="\L" localSheetId="57">'Tabla 36'!#REF!</definedName>
    <definedName name="\L" localSheetId="68">#REF!</definedName>
    <definedName name="\L" localSheetId="13">#REF!</definedName>
    <definedName name="\L" localSheetId="14">#REF!</definedName>
    <definedName name="\L" localSheetId="15">#REF!</definedName>
    <definedName name="\L" localSheetId="17">#REF!</definedName>
    <definedName name="\L" localSheetId="20">#REF!</definedName>
    <definedName name="\L">#REF!</definedName>
    <definedName name="\M" localSheetId="18">#REF!</definedName>
    <definedName name="\M" localSheetId="24">#REF!</definedName>
    <definedName name="\M" localSheetId="25">#REF!</definedName>
    <definedName name="\M" localSheetId="27">#REF!</definedName>
    <definedName name="\M" localSheetId="29">#REF!</definedName>
    <definedName name="\M" localSheetId="37">#REF!</definedName>
    <definedName name="\M" localSheetId="12">#REF!</definedName>
    <definedName name="\M" localSheetId="43">#REF!</definedName>
    <definedName name="\M" localSheetId="26">#REF!</definedName>
    <definedName name="\M" localSheetId="30">#REF!</definedName>
    <definedName name="\M" localSheetId="31">#REF!</definedName>
    <definedName name="\M" localSheetId="32">#REF!</definedName>
    <definedName name="\M" localSheetId="44">#N/A</definedName>
    <definedName name="\M" localSheetId="45">#N/A</definedName>
    <definedName name="\M" localSheetId="46">#REF!</definedName>
    <definedName name="\M" localSheetId="47">#REF!</definedName>
    <definedName name="\M" localSheetId="48">#REF!</definedName>
    <definedName name="\M" localSheetId="49">#REF!</definedName>
    <definedName name="\M" localSheetId="50">#REF!</definedName>
    <definedName name="\M" localSheetId="51">#REF!</definedName>
    <definedName name="\M" localSheetId="52">#REF!</definedName>
    <definedName name="\M" localSheetId="56">#REF!</definedName>
    <definedName name="\M" localSheetId="57">'Tabla 36'!#REF!</definedName>
    <definedName name="\M" localSheetId="68">#REF!</definedName>
    <definedName name="\M" localSheetId="13">#REF!</definedName>
    <definedName name="\M">#REF!</definedName>
    <definedName name="\N" localSheetId="18">#REF!</definedName>
    <definedName name="\N" localSheetId="24">#REF!</definedName>
    <definedName name="\N" localSheetId="29">#REF!</definedName>
    <definedName name="\N" localSheetId="37">#REF!</definedName>
    <definedName name="\N" localSheetId="12">#REF!</definedName>
    <definedName name="\N" localSheetId="43">#REF!</definedName>
    <definedName name="\N" localSheetId="26">#REF!</definedName>
    <definedName name="\N" localSheetId="30">#REF!</definedName>
    <definedName name="\N" localSheetId="31">#REF!</definedName>
    <definedName name="\N" localSheetId="32">#REF!</definedName>
    <definedName name="\N" localSheetId="44">#N/A</definedName>
    <definedName name="\N" localSheetId="45">#N/A</definedName>
    <definedName name="\N" localSheetId="46">#REF!</definedName>
    <definedName name="\N" localSheetId="47">#REF!</definedName>
    <definedName name="\N" localSheetId="48">#REF!</definedName>
    <definedName name="\N" localSheetId="49">#REF!</definedName>
    <definedName name="\N" localSheetId="50">#REF!</definedName>
    <definedName name="\N" localSheetId="51">#REF!</definedName>
    <definedName name="\N" localSheetId="52">#REF!</definedName>
    <definedName name="\N" localSheetId="56">#REF!</definedName>
    <definedName name="\N" localSheetId="57">'Tabla 36'!#REF!</definedName>
    <definedName name="\N" localSheetId="68">#REF!</definedName>
    <definedName name="\N" localSheetId="13">#REF!</definedName>
    <definedName name="\N">#REF!</definedName>
    <definedName name="\Ñ" localSheetId="18">#REF!</definedName>
    <definedName name="\Ñ" localSheetId="24">#REF!</definedName>
    <definedName name="\Ñ" localSheetId="12">#REF!</definedName>
    <definedName name="\Ñ" localSheetId="43">#REF!</definedName>
    <definedName name="\Ñ" localSheetId="30">#REF!</definedName>
    <definedName name="\Ñ" localSheetId="31">#REF!</definedName>
    <definedName name="\Ñ" localSheetId="32">#REF!</definedName>
    <definedName name="\Ñ" localSheetId="46">#REF!</definedName>
    <definedName name="\Ñ" localSheetId="47">#REF!</definedName>
    <definedName name="\Ñ" localSheetId="48">#REF!</definedName>
    <definedName name="\Ñ" localSheetId="50">#REF!</definedName>
    <definedName name="\Ñ" localSheetId="57">'Tabla 36'!#REF!</definedName>
    <definedName name="\Ñ" localSheetId="68">#REF!</definedName>
    <definedName name="\Ñ" localSheetId="13">#REF!</definedName>
    <definedName name="\Ñ">#REF!</definedName>
    <definedName name="\O" localSheetId="18">#REF!</definedName>
    <definedName name="\O" localSheetId="24">#REF!</definedName>
    <definedName name="\O" localSheetId="29">#REF!</definedName>
    <definedName name="\O" localSheetId="37">#REF!</definedName>
    <definedName name="\O" localSheetId="12">#REF!</definedName>
    <definedName name="\O" localSheetId="43">#REF!</definedName>
    <definedName name="\O" localSheetId="26">#REF!</definedName>
    <definedName name="\O" localSheetId="30">#REF!</definedName>
    <definedName name="\O" localSheetId="31">#REF!</definedName>
    <definedName name="\O" localSheetId="32">#REF!</definedName>
    <definedName name="\O" localSheetId="44">#N/A</definedName>
    <definedName name="\O" localSheetId="45">#N/A</definedName>
    <definedName name="\O" localSheetId="46">#REF!</definedName>
    <definedName name="\O" localSheetId="47">#REF!</definedName>
    <definedName name="\O" localSheetId="48">#REF!</definedName>
    <definedName name="\O" localSheetId="49">#REF!</definedName>
    <definedName name="\O" localSheetId="50">#REF!</definedName>
    <definedName name="\O" localSheetId="51">#REF!</definedName>
    <definedName name="\O" localSheetId="52">#REF!</definedName>
    <definedName name="\O" localSheetId="56">#REF!</definedName>
    <definedName name="\O" localSheetId="57">'Tabla 36'!#REF!</definedName>
    <definedName name="\O" localSheetId="68">#REF!</definedName>
    <definedName name="\O" localSheetId="13">#REF!</definedName>
    <definedName name="\O">#REF!</definedName>
    <definedName name="\P" localSheetId="18">#REF!</definedName>
    <definedName name="\P" localSheetId="24">#REF!</definedName>
    <definedName name="\P" localSheetId="29">#REF!</definedName>
    <definedName name="\P" localSheetId="37">#REF!</definedName>
    <definedName name="\P" localSheetId="12">#REF!</definedName>
    <definedName name="\P" localSheetId="43">#REF!</definedName>
    <definedName name="\P" localSheetId="26">#REF!</definedName>
    <definedName name="\P" localSheetId="30">#REF!</definedName>
    <definedName name="\P" localSheetId="31">#REF!</definedName>
    <definedName name="\P" localSheetId="32">#REF!</definedName>
    <definedName name="\P" localSheetId="44">#N/A</definedName>
    <definedName name="\P" localSheetId="45">#N/A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51">#REF!</definedName>
    <definedName name="\P" localSheetId="52">#REF!</definedName>
    <definedName name="\P" localSheetId="56">#REF!</definedName>
    <definedName name="\P" localSheetId="57">'Tabla 36'!#REF!</definedName>
    <definedName name="\P" localSheetId="68">#REF!</definedName>
    <definedName name="\P" localSheetId="13">#REF!</definedName>
    <definedName name="\P">#REF!</definedName>
    <definedName name="\Q" localSheetId="18">#REF!</definedName>
    <definedName name="\Q" localSheetId="24">#REF!</definedName>
    <definedName name="\Q" localSheetId="29">#REF!</definedName>
    <definedName name="\Q" localSheetId="37">#REF!</definedName>
    <definedName name="\Q" localSheetId="12">#REF!</definedName>
    <definedName name="\Q" localSheetId="43">#REF!</definedName>
    <definedName name="\Q" localSheetId="26">#REF!</definedName>
    <definedName name="\Q" localSheetId="30">#REF!</definedName>
    <definedName name="\Q" localSheetId="31">#REF!</definedName>
    <definedName name="\Q" localSheetId="32">#REF!</definedName>
    <definedName name="\Q" localSheetId="44">#N/A</definedName>
    <definedName name="\Q" localSheetId="45">#N/A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51">#REF!</definedName>
    <definedName name="\Q" localSheetId="52">#REF!</definedName>
    <definedName name="\Q" localSheetId="56">#REF!</definedName>
    <definedName name="\Q" localSheetId="57">'Tabla 36'!#REF!</definedName>
    <definedName name="\Q" localSheetId="68">#REF!</definedName>
    <definedName name="\Q" localSheetId="13">#REF!</definedName>
    <definedName name="\Q">#REF!</definedName>
    <definedName name="\R" localSheetId="18">#REF!</definedName>
    <definedName name="\R" localSheetId="24">#REF!</definedName>
    <definedName name="\R" localSheetId="25">#REF!</definedName>
    <definedName name="\R" localSheetId="27">#REF!</definedName>
    <definedName name="\R" localSheetId="29">#REF!</definedName>
    <definedName name="\R" localSheetId="37">#REF!</definedName>
    <definedName name="\R" localSheetId="12">#REF!</definedName>
    <definedName name="\R" localSheetId="43">#REF!</definedName>
    <definedName name="\R" localSheetId="26">#REF!</definedName>
    <definedName name="\R" localSheetId="30">#REF!</definedName>
    <definedName name="\R" localSheetId="31">#REF!</definedName>
    <definedName name="\R" localSheetId="32">#REF!</definedName>
    <definedName name="\R" localSheetId="44">#N/A</definedName>
    <definedName name="\R" localSheetId="45">#N/A</definedName>
    <definedName name="\R" localSheetId="46">#REF!</definedName>
    <definedName name="\R" localSheetId="47">#REF!</definedName>
    <definedName name="\R" localSheetId="48">#REF!</definedName>
    <definedName name="\R" localSheetId="49">#REF!</definedName>
    <definedName name="\R" localSheetId="50">#REF!</definedName>
    <definedName name="\R" localSheetId="51">#REF!</definedName>
    <definedName name="\R" localSheetId="52">#REF!</definedName>
    <definedName name="\R" localSheetId="56">#REF!</definedName>
    <definedName name="\R" localSheetId="57">'Tabla 36'!#REF!</definedName>
    <definedName name="\R" localSheetId="68">#REF!</definedName>
    <definedName name="\R" localSheetId="13">#REF!</definedName>
    <definedName name="\R">#REF!</definedName>
    <definedName name="\S" localSheetId="18">#REF!</definedName>
    <definedName name="\S" localSheetId="24">#REF!</definedName>
    <definedName name="\S" localSheetId="29">#REF!</definedName>
    <definedName name="\S" localSheetId="37">#REF!</definedName>
    <definedName name="\S" localSheetId="12">#REF!</definedName>
    <definedName name="\S" localSheetId="43">#REF!</definedName>
    <definedName name="\S" localSheetId="26">#REF!</definedName>
    <definedName name="\S" localSheetId="30">#REF!</definedName>
    <definedName name="\S" localSheetId="31">#REF!</definedName>
    <definedName name="\S" localSheetId="32">#REF!</definedName>
    <definedName name="\S" localSheetId="44">#N/A</definedName>
    <definedName name="\S" localSheetId="45">#N/A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51">#REF!</definedName>
    <definedName name="\S" localSheetId="52">#REF!</definedName>
    <definedName name="\S" localSheetId="56">#REF!</definedName>
    <definedName name="\S" localSheetId="57">'Tabla 36'!#REF!</definedName>
    <definedName name="\S" localSheetId="68">#REF!</definedName>
    <definedName name="\S" localSheetId="13">#REF!</definedName>
    <definedName name="\S">#REF!</definedName>
    <definedName name="\T" localSheetId="18">#REF!</definedName>
    <definedName name="\T" localSheetId="24">#REF!</definedName>
    <definedName name="\T" localSheetId="29">#REF!</definedName>
    <definedName name="\T" localSheetId="37">#REF!</definedName>
    <definedName name="\T" localSheetId="12">#REF!</definedName>
    <definedName name="\T" localSheetId="43">#REF!</definedName>
    <definedName name="\T" localSheetId="26">#REF!</definedName>
    <definedName name="\T" localSheetId="30">#REF!</definedName>
    <definedName name="\T" localSheetId="31">#REF!</definedName>
    <definedName name="\T" localSheetId="32">#REF!</definedName>
    <definedName name="\T" localSheetId="44">#N/A</definedName>
    <definedName name="\T" localSheetId="45">#N/A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51">#REF!</definedName>
    <definedName name="\T" localSheetId="52">#REF!</definedName>
    <definedName name="\T" localSheetId="56">#REF!</definedName>
    <definedName name="\T" localSheetId="57">'Tabla 36'!#REF!</definedName>
    <definedName name="\T" localSheetId="68">#REF!</definedName>
    <definedName name="\T" localSheetId="13">#REF!</definedName>
    <definedName name="\T">#REF!</definedName>
    <definedName name="\T1" localSheetId="18">#REF!</definedName>
    <definedName name="\T1" localSheetId="24">#REF!</definedName>
    <definedName name="\T1" localSheetId="12">#REF!</definedName>
    <definedName name="\T1" localSheetId="43">#REF!</definedName>
    <definedName name="\T1" localSheetId="30">#REF!</definedName>
    <definedName name="\T1" localSheetId="31">#REF!</definedName>
    <definedName name="\T1" localSheetId="32">#REF!</definedName>
    <definedName name="\T1" localSheetId="46">#REF!</definedName>
    <definedName name="\T1" localSheetId="47">#REF!</definedName>
    <definedName name="\T1" localSheetId="48">#REF!</definedName>
    <definedName name="\T1" localSheetId="50">#REF!</definedName>
    <definedName name="\T1" localSheetId="57">'Tabla 36'!#REF!</definedName>
    <definedName name="\T1" localSheetId="68">#REF!</definedName>
    <definedName name="\T1" localSheetId="13">#REF!</definedName>
    <definedName name="\T1">#REF!</definedName>
    <definedName name="\T2" localSheetId="24">#REF!</definedName>
    <definedName name="\T2" localSheetId="25">#REF!</definedName>
    <definedName name="\T2" localSheetId="27">#REF!</definedName>
    <definedName name="\T2" localSheetId="26">#REF!</definedName>
    <definedName name="\T2" localSheetId="28">[3]BOP!#REF!</definedName>
    <definedName name="\T2" localSheetId="30">#REF!</definedName>
    <definedName name="\T2" localSheetId="31">[3]BOP!#REF!</definedName>
    <definedName name="\T2" localSheetId="32">[3]BOP!#REF!</definedName>
    <definedName name="\T2" localSheetId="33">[3]BOP!#REF!</definedName>
    <definedName name="\T2" localSheetId="47">[3]BOP!#REF!</definedName>
    <definedName name="\T2" localSheetId="48">[3]BOP!#REF!</definedName>
    <definedName name="\T2" localSheetId="50">[3]BOP!#REF!</definedName>
    <definedName name="\T2" localSheetId="56">#REF!</definedName>
    <definedName name="\T2" localSheetId="57">[3]BOP!#REF!</definedName>
    <definedName name="\T2" localSheetId="68">[3]BOP!#REF!</definedName>
    <definedName name="\T2">[3]BOP!#REF!</definedName>
    <definedName name="\tt" localSheetId="24">#REF!</definedName>
    <definedName name="\tt" localSheetId="25">#REF!</definedName>
    <definedName name="\tt" localSheetId="27">#REF!</definedName>
    <definedName name="\tt" localSheetId="43">[2]Debt!#REF!</definedName>
    <definedName name="\tt" localSheetId="30">#REF!</definedName>
    <definedName name="\tt" localSheetId="31">[2]Debt!#REF!</definedName>
    <definedName name="\tt" localSheetId="32">[2]Debt!#REF!</definedName>
    <definedName name="\tt" localSheetId="33">[2]Debt!#REF!</definedName>
    <definedName name="\tt" localSheetId="48">#REF!</definedName>
    <definedName name="\tt" localSheetId="50">[2]Debt!#REF!</definedName>
    <definedName name="\tt" localSheetId="56">[2]Debt!#REF!</definedName>
    <definedName name="\tt" localSheetId="57">[2]Debt!#REF!</definedName>
    <definedName name="\tt" localSheetId="68">[2]Debt!#REF!</definedName>
    <definedName name="\tt">[2]Debt!#REF!</definedName>
    <definedName name="\U" localSheetId="16">#REF!</definedName>
    <definedName name="\U" localSheetId="18">#REF!</definedName>
    <definedName name="\U" localSheetId="24">#REF!</definedName>
    <definedName name="\U" localSheetId="25">#REF!</definedName>
    <definedName name="\U" localSheetId="27">#REF!</definedName>
    <definedName name="\U" localSheetId="29">#REF!</definedName>
    <definedName name="\U" localSheetId="37">#REF!</definedName>
    <definedName name="\U" localSheetId="39">#REF!</definedName>
    <definedName name="\U" localSheetId="12">#REF!</definedName>
    <definedName name="\U" localSheetId="43">#REF!</definedName>
    <definedName name="\U" localSheetId="26">#REF!</definedName>
    <definedName name="\U" localSheetId="28">#REF!</definedName>
    <definedName name="\U" localSheetId="30">#REF!</definedName>
    <definedName name="\U" localSheetId="31">#REF!</definedName>
    <definedName name="\U" localSheetId="32">#REF!</definedName>
    <definedName name="\U" localSheetId="33">#REF!</definedName>
    <definedName name="\U" localSheetId="35">#REF!</definedName>
    <definedName name="\U" localSheetId="44">#N/A</definedName>
    <definedName name="\U" localSheetId="45">#N/A</definedName>
    <definedName name="\U" localSheetId="46">#REF!</definedName>
    <definedName name="\U" localSheetId="47">#REF!</definedName>
    <definedName name="\U" localSheetId="48">#REF!</definedName>
    <definedName name="\U" localSheetId="49">#REF!</definedName>
    <definedName name="\U" localSheetId="50">#REF!</definedName>
    <definedName name="\U" localSheetId="51">#REF!</definedName>
    <definedName name="\U" localSheetId="52">#REF!</definedName>
    <definedName name="\U" localSheetId="56">#REF!</definedName>
    <definedName name="\U" localSheetId="57">'Tabla 36'!#REF!</definedName>
    <definedName name="\U" localSheetId="11">#REF!</definedName>
    <definedName name="\U" localSheetId="68">#REF!</definedName>
    <definedName name="\U" localSheetId="13">#REF!</definedName>
    <definedName name="\U" localSheetId="14">#REF!</definedName>
    <definedName name="\U" localSheetId="15">#REF!</definedName>
    <definedName name="\U" localSheetId="17">#REF!</definedName>
    <definedName name="\U" localSheetId="20">#REF!</definedName>
    <definedName name="\U">#REF!</definedName>
    <definedName name="\V" localSheetId="18">#REF!</definedName>
    <definedName name="\V" localSheetId="24">#REF!</definedName>
    <definedName name="\V" localSheetId="27">#REF!</definedName>
    <definedName name="\V" localSheetId="29">#REF!</definedName>
    <definedName name="\V" localSheetId="37">#REF!</definedName>
    <definedName name="\V" localSheetId="12">#REF!</definedName>
    <definedName name="\V" localSheetId="43">#REF!</definedName>
    <definedName name="\V" localSheetId="26">#REF!</definedName>
    <definedName name="\V" localSheetId="30">#REF!</definedName>
    <definedName name="\V" localSheetId="31">#REF!</definedName>
    <definedName name="\V" localSheetId="32">#REF!</definedName>
    <definedName name="\V" localSheetId="44">#N/A</definedName>
    <definedName name="\V" localSheetId="45">#N/A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51">#REF!</definedName>
    <definedName name="\V" localSheetId="52">#REF!</definedName>
    <definedName name="\V" localSheetId="56">#REF!</definedName>
    <definedName name="\V" localSheetId="57">'Tabla 36'!#REF!</definedName>
    <definedName name="\V" localSheetId="68">#REF!</definedName>
    <definedName name="\V" localSheetId="13">#REF!</definedName>
    <definedName name="\V">#REF!</definedName>
    <definedName name="\W" localSheetId="18">#REF!</definedName>
    <definedName name="\W" localSheetId="24">#REF!</definedName>
    <definedName name="\W" localSheetId="27">#REF!</definedName>
    <definedName name="\W" localSheetId="29">#REF!</definedName>
    <definedName name="\W" localSheetId="37">#REF!</definedName>
    <definedName name="\W" localSheetId="12">#REF!</definedName>
    <definedName name="\W" localSheetId="43">#REF!</definedName>
    <definedName name="\W" localSheetId="26">#REF!</definedName>
    <definedName name="\W" localSheetId="30">#REF!</definedName>
    <definedName name="\W" localSheetId="31">#REF!</definedName>
    <definedName name="\W" localSheetId="32">#REF!</definedName>
    <definedName name="\W" localSheetId="44">#N/A</definedName>
    <definedName name="\W" localSheetId="45">#N/A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51">#REF!</definedName>
    <definedName name="\W" localSheetId="52">#REF!</definedName>
    <definedName name="\W" localSheetId="56">#REF!</definedName>
    <definedName name="\W" localSheetId="57">'Tabla 36'!#REF!</definedName>
    <definedName name="\W" localSheetId="68">#REF!</definedName>
    <definedName name="\W" localSheetId="13">#REF!</definedName>
    <definedName name="\W">#REF!</definedName>
    <definedName name="\X" localSheetId="18">#REF!</definedName>
    <definedName name="\X" localSheetId="24">#REF!</definedName>
    <definedName name="\X" localSheetId="29">#REF!</definedName>
    <definedName name="\X" localSheetId="37">#REF!</definedName>
    <definedName name="\X" localSheetId="12">#REF!</definedName>
    <definedName name="\X" localSheetId="43">#REF!</definedName>
    <definedName name="\X" localSheetId="26">#REF!</definedName>
    <definedName name="\X" localSheetId="30">#REF!</definedName>
    <definedName name="\X" localSheetId="31">#REF!</definedName>
    <definedName name="\X" localSheetId="32">#REF!</definedName>
    <definedName name="\X" localSheetId="44">#N/A</definedName>
    <definedName name="\X" localSheetId="45">#N/A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51">#REF!</definedName>
    <definedName name="\X" localSheetId="52">#REF!</definedName>
    <definedName name="\X" localSheetId="56">#REF!</definedName>
    <definedName name="\X" localSheetId="57">'Tabla 36'!#REF!</definedName>
    <definedName name="\X" localSheetId="68">#REF!</definedName>
    <definedName name="\X" localSheetId="13">#REF!</definedName>
    <definedName name="\X">#REF!</definedName>
    <definedName name="\Y" localSheetId="18">#REF!</definedName>
    <definedName name="\Y" localSheetId="24">#REF!</definedName>
    <definedName name="\Y" localSheetId="29">#REF!</definedName>
    <definedName name="\Y" localSheetId="37">#REF!</definedName>
    <definedName name="\Y" localSheetId="12">#REF!</definedName>
    <definedName name="\Y" localSheetId="43">#REF!</definedName>
    <definedName name="\Y" localSheetId="26">#REF!</definedName>
    <definedName name="\Y" localSheetId="30">#REF!</definedName>
    <definedName name="\Y" localSheetId="31">#REF!</definedName>
    <definedName name="\Y" localSheetId="32">#REF!</definedName>
    <definedName name="\Y" localSheetId="44">#N/A</definedName>
    <definedName name="\Y" localSheetId="45">#N/A</definedName>
    <definedName name="\Y" localSheetId="46">#REF!</definedName>
    <definedName name="\Y" localSheetId="47">#REF!</definedName>
    <definedName name="\Y" localSheetId="48">#REF!</definedName>
    <definedName name="\Y" localSheetId="49">#REF!</definedName>
    <definedName name="\Y" localSheetId="50">#REF!</definedName>
    <definedName name="\Y" localSheetId="51">#REF!</definedName>
    <definedName name="\Y" localSheetId="52">#REF!</definedName>
    <definedName name="\Y" localSheetId="56">#REF!</definedName>
    <definedName name="\Y" localSheetId="57">'Tabla 36'!#REF!</definedName>
    <definedName name="\Y" localSheetId="68">#REF!</definedName>
    <definedName name="\Y" localSheetId="13">#REF!</definedName>
    <definedName name="\Y">#REF!</definedName>
    <definedName name="\Z" localSheetId="18">#REF!</definedName>
    <definedName name="\Z" localSheetId="24">#REF!</definedName>
    <definedName name="\Z" localSheetId="29">#REF!</definedName>
    <definedName name="\Z" localSheetId="37">#REF!</definedName>
    <definedName name="\Z" localSheetId="12">#REF!</definedName>
    <definedName name="\Z" localSheetId="43">#REF!</definedName>
    <definedName name="\Z" localSheetId="26">#REF!</definedName>
    <definedName name="\Z" localSheetId="30">#REF!</definedName>
    <definedName name="\Z" localSheetId="31">#REF!</definedName>
    <definedName name="\Z" localSheetId="32">#REF!</definedName>
    <definedName name="\Z" localSheetId="44">#N/A</definedName>
    <definedName name="\Z" localSheetId="45">#N/A</definedName>
    <definedName name="\Z" localSheetId="46">#REF!</definedName>
    <definedName name="\Z" localSheetId="47">#REF!</definedName>
    <definedName name="\Z" localSheetId="48">#REF!</definedName>
    <definedName name="\Z" localSheetId="49">#REF!</definedName>
    <definedName name="\Z" localSheetId="50">#REF!</definedName>
    <definedName name="\Z" localSheetId="51">#REF!</definedName>
    <definedName name="\Z" localSheetId="52">#REF!</definedName>
    <definedName name="\Z" localSheetId="56">#REF!</definedName>
    <definedName name="\Z" localSheetId="57">'Tabla 36'!#REF!</definedName>
    <definedName name="\Z" localSheetId="68">#REF!</definedName>
    <definedName name="\Z" localSheetId="13">#REF!</definedName>
    <definedName name="\Z">#REF!</definedName>
    <definedName name="_._IMPUESTOS_SOBRE_COMBUSTIBLES_Y_GAS_NATURAL" localSheetId="24">#REF!</definedName>
    <definedName name="_._IMPUESTOS_SOBRE_COMBUSTIBLES_Y_GAS_NATURAL" localSheetId="25">#REF!</definedName>
    <definedName name="_._IMPUESTOS_SOBRE_COMBUSTIBLES_Y_GAS_NATURAL" localSheetId="27">#REF!</definedName>
    <definedName name="_._IMPUESTOS_SOBRE_COMBUSTIBLES_Y_GAS_NATURAL" localSheetId="30">#REF!</definedName>
    <definedName name="_._IMPUESTOS_SOBRE_COMBUSTIBLES_Y_GAS_NATURAL" localSheetId="48">#REF!</definedName>
    <definedName name="_._IMPUESTOS_SOBRE_COMBUSTIBLES_Y_GAS_NATURAL" localSheetId="50">[4]C!$B$27:$N$27</definedName>
    <definedName name="_._IMPUESTOS_SOBRE_COMBUSTIBLES_Y_GAS_NATURAL">[4]C!$B$27:$N$27</definedName>
    <definedName name="_._IMPUESTOS_SOBRE_ENERGIA_ELECTRICA" localSheetId="24">#REF!</definedName>
    <definedName name="_._IMPUESTOS_SOBRE_ENERGIA_ELECTRICA" localSheetId="25">#REF!</definedName>
    <definedName name="_._IMPUESTOS_SOBRE_ENERGIA_ELECTRICA" localSheetId="27">#REF!</definedName>
    <definedName name="_._IMPUESTOS_SOBRE_ENERGIA_ELECTRICA" localSheetId="30">#REF!</definedName>
    <definedName name="_._IMPUESTOS_SOBRE_ENERGIA_ELECTRICA" localSheetId="48">#REF!</definedName>
    <definedName name="_._IMPUESTOS_SOBRE_ENERGIA_ELECTRICA" localSheetId="50">[4]C!$B$28:$N$28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24">#REF!</definedName>
    <definedName name="____________asd1" localSheetId="25">#REF!</definedName>
    <definedName name="____________asd1" localSheetId="27">#REF!</definedName>
    <definedName name="____________asd1" localSheetId="28">[5]!____________asd1</definedName>
    <definedName name="____________asd1" localSheetId="30">#REF!</definedName>
    <definedName name="____________asd1" localSheetId="31">[6]!____________asd1</definedName>
    <definedName name="____________asd1" localSheetId="32">[5]!____________asd1</definedName>
    <definedName name="____________asd1" localSheetId="33">[5]!____________asd1</definedName>
    <definedName name="____________asd1" localSheetId="46">[5]!____________asd1</definedName>
    <definedName name="____________asd1" localSheetId="47">[5]!____________asd1</definedName>
    <definedName name="____________asd1" localSheetId="48">#REF!</definedName>
    <definedName name="____________asd1" localSheetId="50">[5]!____________asd1</definedName>
    <definedName name="____________asd1" localSheetId="56">[6]!____________asd1</definedName>
    <definedName name="____________asd1" localSheetId="57">[5]!____________asd1</definedName>
    <definedName name="____________asd1" localSheetId="68">[5]!____________asd1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24">#REF!</definedName>
    <definedName name="____________tnt1" localSheetId="25">#REF!</definedName>
    <definedName name="____________tnt1" localSheetId="27">#REF!</definedName>
    <definedName name="____________tnt1" localSheetId="28">[5]!____________tnt1</definedName>
    <definedName name="____________tnt1" localSheetId="30">#REF!</definedName>
    <definedName name="____________tnt1" localSheetId="31">[6]!____________tnt1</definedName>
    <definedName name="____________tnt1" localSheetId="32">[5]!____________tnt1</definedName>
    <definedName name="____________tnt1" localSheetId="33">[5]!____________tnt1</definedName>
    <definedName name="____________tnt1" localSheetId="46">[5]!____________tnt1</definedName>
    <definedName name="____________tnt1" localSheetId="47">[5]!____________tnt1</definedName>
    <definedName name="____________tnt1" localSheetId="48">#REF!</definedName>
    <definedName name="____________tnt1" localSheetId="50">[5]!____________tnt1</definedName>
    <definedName name="____________tnt1" localSheetId="56">[6]!____________tnt1</definedName>
    <definedName name="____________tnt1" localSheetId="57">[5]!____________tnt1</definedName>
    <definedName name="____________tnt1" localSheetId="68">[5]!____________tnt1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24">#REF!</definedName>
    <definedName name="__________asd1" localSheetId="25">#REF!</definedName>
    <definedName name="__________asd1" localSheetId="27">#REF!</definedName>
    <definedName name="__________asd1" localSheetId="28">[5]!__________asd1</definedName>
    <definedName name="__________asd1" localSheetId="30">#REF!</definedName>
    <definedName name="__________asd1" localSheetId="31">[6]!__________asd1</definedName>
    <definedName name="__________asd1" localSheetId="32">[5]!__________asd1</definedName>
    <definedName name="__________asd1" localSheetId="33">[5]!__________asd1</definedName>
    <definedName name="__________asd1" localSheetId="46">[5]!__________asd1</definedName>
    <definedName name="__________asd1" localSheetId="47">[5]!__________asd1</definedName>
    <definedName name="__________asd1" localSheetId="48">#REF!</definedName>
    <definedName name="__________asd1" localSheetId="50">[5]!__________asd1</definedName>
    <definedName name="__________asd1" localSheetId="56">[6]!__________asd1</definedName>
    <definedName name="__________asd1" localSheetId="57">[5]!__________asd1</definedName>
    <definedName name="__________asd1" localSheetId="68">[5]!__________asd1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24">#REF!</definedName>
    <definedName name="__________tnt1" localSheetId="25">#REF!</definedName>
    <definedName name="__________tnt1" localSheetId="27">#REF!</definedName>
    <definedName name="__________tnt1" localSheetId="28">[5]!__________tnt1</definedName>
    <definedName name="__________tnt1" localSheetId="30">#REF!</definedName>
    <definedName name="__________tnt1" localSheetId="31">[6]!__________tnt1</definedName>
    <definedName name="__________tnt1" localSheetId="32">[5]!__________tnt1</definedName>
    <definedName name="__________tnt1" localSheetId="33">[5]!__________tnt1</definedName>
    <definedName name="__________tnt1" localSheetId="46">[5]!__________tnt1</definedName>
    <definedName name="__________tnt1" localSheetId="47">[5]!__________tnt1</definedName>
    <definedName name="__________tnt1" localSheetId="48">#REF!</definedName>
    <definedName name="__________tnt1" localSheetId="50">[5]!__________tnt1</definedName>
    <definedName name="__________tnt1" localSheetId="56">[6]!__________tnt1</definedName>
    <definedName name="__________tnt1" localSheetId="57">[5]!__________tnt1</definedName>
    <definedName name="__________tnt1" localSheetId="68">[5]!__________tnt1</definedName>
    <definedName name="__________tnt1">[5]!__________tnt1</definedName>
    <definedName name="_________asd1" localSheetId="24">#REF!</definedName>
    <definedName name="_________asd1" localSheetId="25">#REF!</definedName>
    <definedName name="_________asd1" localSheetId="27">#REF!</definedName>
    <definedName name="_________asd1" localSheetId="28">[5]!_________asd1</definedName>
    <definedName name="_________asd1" localSheetId="30">#REF!</definedName>
    <definedName name="_________asd1" localSheetId="31">[6]!_________asd1</definedName>
    <definedName name="_________asd1" localSheetId="32">[5]!_________asd1</definedName>
    <definedName name="_________asd1" localSheetId="33">[5]!_________asd1</definedName>
    <definedName name="_________asd1" localSheetId="46">[5]!_________asd1</definedName>
    <definedName name="_________asd1" localSheetId="47">[5]!_________asd1</definedName>
    <definedName name="_________asd1" localSheetId="48">#REF!</definedName>
    <definedName name="_________asd1" localSheetId="50">[5]!_________asd1</definedName>
    <definedName name="_________asd1" localSheetId="56">[6]!_________asd1</definedName>
    <definedName name="_________asd1" localSheetId="57">[5]!_________asd1</definedName>
    <definedName name="_________asd1" localSheetId="68">[5]!_________asd1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 localSheetId="24">#REF!</definedName>
    <definedName name="_________tAB4" localSheetId="25">#REF!</definedName>
    <definedName name="_________tAB4" localSheetId="27">#REF!</definedName>
    <definedName name="_________tAB4" localSheetId="30">#REF!</definedName>
    <definedName name="_________tAB4" localSheetId="48">'[7]shared data'!$A$1:$G$71</definedName>
    <definedName name="_________tAB4" localSheetId="50">'[7]shared data'!$A$1:$G$71</definedName>
    <definedName name="_________tAB4">'[7]shared data'!$A$1:$G$71</definedName>
    <definedName name="_________tnt1" localSheetId="24">#REF!</definedName>
    <definedName name="_________tnt1" localSheetId="25">#REF!</definedName>
    <definedName name="_________tnt1" localSheetId="27">#REF!</definedName>
    <definedName name="_________tnt1" localSheetId="28">[5]!_________tnt1</definedName>
    <definedName name="_________tnt1" localSheetId="30">#REF!</definedName>
    <definedName name="_________tnt1" localSheetId="31">[6]!_________tnt1</definedName>
    <definedName name="_________tnt1" localSheetId="32">[5]!_________tnt1</definedName>
    <definedName name="_________tnt1" localSheetId="33">[5]!_________tnt1</definedName>
    <definedName name="_________tnt1" localSheetId="46">[5]!_________tnt1</definedName>
    <definedName name="_________tnt1" localSheetId="47">[5]!_________tnt1</definedName>
    <definedName name="_________tnt1" localSheetId="48">#REF!</definedName>
    <definedName name="_________tnt1" localSheetId="50">[5]!_________tnt1</definedName>
    <definedName name="_________tnt1" localSheetId="56">[6]!_________tnt1</definedName>
    <definedName name="_________tnt1" localSheetId="57">[5]!_________tnt1</definedName>
    <definedName name="_________tnt1" localSheetId="68">[5]!_________tnt1</definedName>
    <definedName name="_________tnt1">[5]!_________tnt1</definedName>
    <definedName name="________asd1" localSheetId="24">#REF!</definedName>
    <definedName name="________asd1" localSheetId="25">#REF!</definedName>
    <definedName name="________asd1" localSheetId="27">#REF!</definedName>
    <definedName name="________asd1" localSheetId="28">[5]!________asd1</definedName>
    <definedName name="________asd1" localSheetId="30">#REF!</definedName>
    <definedName name="________asd1" localSheetId="31">[6]!________asd1</definedName>
    <definedName name="________asd1" localSheetId="32">[5]!________asd1</definedName>
    <definedName name="________asd1" localSheetId="33">[5]!________asd1</definedName>
    <definedName name="________asd1" localSheetId="46">[5]!________asd1</definedName>
    <definedName name="________asd1" localSheetId="47">[5]!________asd1</definedName>
    <definedName name="________asd1" localSheetId="48">#REF!</definedName>
    <definedName name="________asd1" localSheetId="50">[5]!________asd1</definedName>
    <definedName name="________asd1" localSheetId="56">[6]!________asd1</definedName>
    <definedName name="________asd1" localSheetId="57">[5]!________asd1</definedName>
    <definedName name="________asd1" localSheetId="68">[5]!________asd1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 localSheetId="24">#REF!</definedName>
    <definedName name="________tAB4" localSheetId="25">#REF!</definedName>
    <definedName name="________tAB4" localSheetId="27">#REF!</definedName>
    <definedName name="________tAB4" localSheetId="30">#REF!</definedName>
    <definedName name="________tAB4" localSheetId="48">'[7]shared data'!$A$1:$G$71</definedName>
    <definedName name="________tAB4" localSheetId="50">'[7]shared data'!$A$1:$G$71</definedName>
    <definedName name="________tAB4">'[7]shared data'!$A$1:$G$71</definedName>
    <definedName name="________tnt1" localSheetId="24">#REF!</definedName>
    <definedName name="________tnt1" localSheetId="25">#REF!</definedName>
    <definedName name="________tnt1" localSheetId="27">#REF!</definedName>
    <definedName name="________tnt1" localSheetId="28">[5]!________tnt1</definedName>
    <definedName name="________tnt1" localSheetId="30">#REF!</definedName>
    <definedName name="________tnt1" localSheetId="31">[6]!________tnt1</definedName>
    <definedName name="________tnt1" localSheetId="32">[5]!________tnt1</definedName>
    <definedName name="________tnt1" localSheetId="33">[5]!________tnt1</definedName>
    <definedName name="________tnt1" localSheetId="46">[5]!________tnt1</definedName>
    <definedName name="________tnt1" localSheetId="47">[5]!________tnt1</definedName>
    <definedName name="________tnt1" localSheetId="48">#REF!</definedName>
    <definedName name="________tnt1" localSheetId="50">[5]!________tnt1</definedName>
    <definedName name="________tnt1" localSheetId="56">[6]!________tnt1</definedName>
    <definedName name="________tnt1" localSheetId="57">[5]!________tnt1</definedName>
    <definedName name="________tnt1" localSheetId="68">[5]!________tnt1</definedName>
    <definedName name="________tnt1">[5]!________tnt1</definedName>
    <definedName name="_______asd1" localSheetId="24">#REF!</definedName>
    <definedName name="_______asd1" localSheetId="25">#REF!</definedName>
    <definedName name="_______asd1" localSheetId="27">#REF!</definedName>
    <definedName name="_______asd1" localSheetId="28">[5]!_______asd1</definedName>
    <definedName name="_______asd1" localSheetId="30">#REF!</definedName>
    <definedName name="_______asd1" localSheetId="31">[6]!_______asd1</definedName>
    <definedName name="_______asd1" localSheetId="32">[5]!_______asd1</definedName>
    <definedName name="_______asd1" localSheetId="33">[5]!_______asd1</definedName>
    <definedName name="_______asd1" localSheetId="46">[5]!_______asd1</definedName>
    <definedName name="_______asd1" localSheetId="47">[5]!_______asd1</definedName>
    <definedName name="_______asd1" localSheetId="48">#REF!</definedName>
    <definedName name="_______asd1" localSheetId="50">[5]!_______asd1</definedName>
    <definedName name="_______asd1" localSheetId="56">[6]!_______asd1</definedName>
    <definedName name="_______asd1" localSheetId="57">[5]!_______asd1</definedName>
    <definedName name="_______asd1" localSheetId="68">[5]!_______asd1</definedName>
    <definedName name="_______asd1">[5]!_______asd1</definedName>
    <definedName name="_______FAL4" localSheetId="16">#REF!</definedName>
    <definedName name="_______FAL4" localSheetId="18">#REF!</definedName>
    <definedName name="_______FAL4" localSheetId="24">#REF!</definedName>
    <definedName name="_______FAL4" localSheetId="25">#REF!</definedName>
    <definedName name="_______FAL4" localSheetId="27">#REF!</definedName>
    <definedName name="_______FAL4" localSheetId="29">#REF!</definedName>
    <definedName name="_______FAL4" localSheetId="37">#REF!</definedName>
    <definedName name="_______FAL4" localSheetId="39">#REF!</definedName>
    <definedName name="_______FAL4" localSheetId="12">#REF!</definedName>
    <definedName name="_______FAL4" localSheetId="43">#REF!</definedName>
    <definedName name="_______FAL4" localSheetId="26">#REF!</definedName>
    <definedName name="_______FAL4" localSheetId="28">#REF!</definedName>
    <definedName name="_______FAL4" localSheetId="30">#REF!</definedName>
    <definedName name="_______FAL4" localSheetId="31">#REF!</definedName>
    <definedName name="_______FAL4" localSheetId="32">#REF!</definedName>
    <definedName name="_______FAL4" localSheetId="33">#REF!</definedName>
    <definedName name="_______FAL4" localSheetId="35">#REF!</definedName>
    <definedName name="_______FAL4" localSheetId="44">#N/A</definedName>
    <definedName name="_______FAL4" localSheetId="45">#N/A</definedName>
    <definedName name="_______FAL4" localSheetId="46">#REF!</definedName>
    <definedName name="_______FAL4" localSheetId="47">#REF!</definedName>
    <definedName name="_______FAL4" localSheetId="48">#REF!</definedName>
    <definedName name="_______FAL4" localSheetId="49">#REF!</definedName>
    <definedName name="_______FAL4" localSheetId="50">#REF!</definedName>
    <definedName name="_______FAL4" localSheetId="51">#REF!</definedName>
    <definedName name="_______FAL4" localSheetId="52">#REF!</definedName>
    <definedName name="_______FAL4" localSheetId="56">#REF!</definedName>
    <definedName name="_______FAL4" localSheetId="57">'Tabla 36'!#REF!</definedName>
    <definedName name="_______FAL4" localSheetId="11">#REF!</definedName>
    <definedName name="_______FAL4" localSheetId="68">#REF!</definedName>
    <definedName name="_______FAL4" localSheetId="13">#REF!</definedName>
    <definedName name="_______FAL4" localSheetId="14">#REF!</definedName>
    <definedName name="_______FAL4" localSheetId="15">#REF!</definedName>
    <definedName name="_______FAL4" localSheetId="17">#REF!</definedName>
    <definedName name="_______FAL4" localSheetId="20">#REF!</definedName>
    <definedName name="_______FAL4">#REF!</definedName>
    <definedName name="_______FAL6" localSheetId="18">#REF!</definedName>
    <definedName name="_______FAL6" localSheetId="24">#REF!</definedName>
    <definedName name="_______FAL6" localSheetId="27">#REF!</definedName>
    <definedName name="_______FAL6" localSheetId="29">#REF!</definedName>
    <definedName name="_______FAL6" localSheetId="37">#REF!</definedName>
    <definedName name="_______FAL6" localSheetId="12">#REF!</definedName>
    <definedName name="_______FAL6" localSheetId="43">#REF!</definedName>
    <definedName name="_______FAL6" localSheetId="26">#REF!</definedName>
    <definedName name="_______FAL6" localSheetId="30">#REF!</definedName>
    <definedName name="_______FAL6" localSheetId="31">#REF!</definedName>
    <definedName name="_______FAL6" localSheetId="32">#REF!</definedName>
    <definedName name="_______FAL6" localSheetId="44">#N/A</definedName>
    <definedName name="_______FAL6" localSheetId="45">#N/A</definedName>
    <definedName name="_______FAL6" localSheetId="46">#REF!</definedName>
    <definedName name="_______FAL6" localSheetId="47">#REF!</definedName>
    <definedName name="_______FAL6" localSheetId="48">#REF!</definedName>
    <definedName name="_______FAL6" localSheetId="49">#REF!</definedName>
    <definedName name="_______FAL6" localSheetId="50">#REF!</definedName>
    <definedName name="_______FAL6" localSheetId="51">#REF!</definedName>
    <definedName name="_______FAL6" localSheetId="52">#REF!</definedName>
    <definedName name="_______FAL6" localSheetId="56">#REF!</definedName>
    <definedName name="_______FAL6" localSheetId="57">'Tabla 36'!#REF!</definedName>
    <definedName name="_______FAL6" localSheetId="68">#REF!</definedName>
    <definedName name="_______FAL6" localSheetId="13">#REF!</definedName>
    <definedName name="_______FAL6">#REF!</definedName>
    <definedName name="_______FAL7" localSheetId="18">#REF!</definedName>
    <definedName name="_______FAL7" localSheetId="24">#REF!</definedName>
    <definedName name="_______FAL7" localSheetId="27">#REF!</definedName>
    <definedName name="_______FAL7" localSheetId="29">#REF!</definedName>
    <definedName name="_______FAL7" localSheetId="37">#REF!</definedName>
    <definedName name="_______FAL7" localSheetId="12">#REF!</definedName>
    <definedName name="_______FAL7" localSheetId="43">#REF!</definedName>
    <definedName name="_______FAL7" localSheetId="26">#REF!</definedName>
    <definedName name="_______FAL7" localSheetId="30">#REF!</definedName>
    <definedName name="_______FAL7" localSheetId="31">#REF!</definedName>
    <definedName name="_______FAL7" localSheetId="32">#REF!</definedName>
    <definedName name="_______FAL7" localSheetId="44">#N/A</definedName>
    <definedName name="_______FAL7" localSheetId="45">#N/A</definedName>
    <definedName name="_______FAL7" localSheetId="46">#REF!</definedName>
    <definedName name="_______FAL7" localSheetId="47">#REF!</definedName>
    <definedName name="_______FAL7" localSheetId="48">#REF!</definedName>
    <definedName name="_______FAL7" localSheetId="49">#REF!</definedName>
    <definedName name="_______FAL7" localSheetId="50">#REF!</definedName>
    <definedName name="_______FAL7" localSheetId="51">#REF!</definedName>
    <definedName name="_______FAL7" localSheetId="52">#REF!</definedName>
    <definedName name="_______FAL7" localSheetId="56">#REF!</definedName>
    <definedName name="_______FAL7" localSheetId="57">'Tabla 36'!#REF!</definedName>
    <definedName name="_______FAL7" localSheetId="68">#REF!</definedName>
    <definedName name="_______FAL7" localSheetId="13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 localSheetId="24">#REF!</definedName>
    <definedName name="_______tAB4" localSheetId="25">#REF!</definedName>
    <definedName name="_______tAB4" localSheetId="27">#REF!</definedName>
    <definedName name="_______tAB4" localSheetId="30">#REF!</definedName>
    <definedName name="_______tAB4" localSheetId="48">'[7]shared data'!$A$1:$G$71</definedName>
    <definedName name="_______tAB4" localSheetId="50">'[7]shared data'!$A$1:$G$71</definedName>
    <definedName name="_______tAB4">'[7]shared data'!$A$1:$G$71</definedName>
    <definedName name="_______tnt1" localSheetId="24">#REF!</definedName>
    <definedName name="_______tnt1" localSheetId="25">#REF!</definedName>
    <definedName name="_______tnt1" localSheetId="27">#REF!</definedName>
    <definedName name="_______tnt1" localSheetId="28">[5]!_______tnt1</definedName>
    <definedName name="_______tnt1" localSheetId="30">#REF!</definedName>
    <definedName name="_______tnt1" localSheetId="31">[6]!_______tnt1</definedName>
    <definedName name="_______tnt1" localSheetId="32">[5]!_______tnt1</definedName>
    <definedName name="_______tnt1" localSheetId="33">[5]!_______tnt1</definedName>
    <definedName name="_______tnt1" localSheetId="46">[5]!_______tnt1</definedName>
    <definedName name="_______tnt1" localSheetId="47">[5]!_______tnt1</definedName>
    <definedName name="_______tnt1" localSheetId="48">#REF!</definedName>
    <definedName name="_______tnt1" localSheetId="50">[5]!_______tnt1</definedName>
    <definedName name="_______tnt1" localSheetId="56">[6]!_______tnt1</definedName>
    <definedName name="_______tnt1" localSheetId="57">[5]!_______tnt1</definedName>
    <definedName name="_______tnt1" localSheetId="68">[5]!_______tnt1</definedName>
    <definedName name="_______tnt1">[5]!_______tnt1</definedName>
    <definedName name="______asd1" localSheetId="24">#REF!</definedName>
    <definedName name="______asd1" localSheetId="25">#REF!</definedName>
    <definedName name="______asd1" localSheetId="27">#REF!</definedName>
    <definedName name="______asd1" localSheetId="28">[5]!______asd1</definedName>
    <definedName name="______asd1" localSheetId="30">#REF!</definedName>
    <definedName name="______asd1" localSheetId="31">[6]!______asd1</definedName>
    <definedName name="______asd1" localSheetId="32">[5]!______asd1</definedName>
    <definedName name="______asd1" localSheetId="33">[5]!______asd1</definedName>
    <definedName name="______asd1" localSheetId="46">[5]!______asd1</definedName>
    <definedName name="______asd1" localSheetId="47">[5]!______asd1</definedName>
    <definedName name="______asd1" localSheetId="48">#REF!</definedName>
    <definedName name="______asd1" localSheetId="50">[5]!______asd1</definedName>
    <definedName name="______asd1" localSheetId="56">[6]!______asd1</definedName>
    <definedName name="______asd1" localSheetId="57">[5]!______asd1</definedName>
    <definedName name="______asd1" localSheetId="68">[5]!______asd1</definedName>
    <definedName name="______asd1">[5]!______asd1</definedName>
    <definedName name="______AUS1" localSheetId="16">#REF!</definedName>
    <definedName name="______AUS1" localSheetId="18">#REF!</definedName>
    <definedName name="______AUS1" localSheetId="24">#REF!</definedName>
    <definedName name="______AUS1" localSheetId="25">#REF!</definedName>
    <definedName name="______AUS1" localSheetId="27">#REF!</definedName>
    <definedName name="______AUS1" localSheetId="29">#REF!</definedName>
    <definedName name="______AUS1" localSheetId="37">#REF!</definedName>
    <definedName name="______AUS1" localSheetId="39">#REF!</definedName>
    <definedName name="______AUS1" localSheetId="12">#REF!</definedName>
    <definedName name="______AUS1" localSheetId="43">#REF!</definedName>
    <definedName name="______AUS1" localSheetId="26">#REF!</definedName>
    <definedName name="______AUS1" localSheetId="28">#REF!</definedName>
    <definedName name="______AUS1" localSheetId="30">#REF!</definedName>
    <definedName name="______AUS1" localSheetId="31">#REF!</definedName>
    <definedName name="______AUS1" localSheetId="32">#REF!</definedName>
    <definedName name="______AUS1" localSheetId="33">#REF!</definedName>
    <definedName name="______AUS1" localSheetId="35">#REF!</definedName>
    <definedName name="______AUS1" localSheetId="44">#N/A</definedName>
    <definedName name="______AUS1" localSheetId="45">#N/A</definedName>
    <definedName name="______AUS1" localSheetId="46">#REF!</definedName>
    <definedName name="______AUS1" localSheetId="47">#REF!</definedName>
    <definedName name="______AUS1" localSheetId="48">#REF!</definedName>
    <definedName name="______AUS1" localSheetId="49">#REF!</definedName>
    <definedName name="______AUS1" localSheetId="50">#REF!</definedName>
    <definedName name="______AUS1" localSheetId="51">#REF!</definedName>
    <definedName name="______AUS1" localSheetId="52">#REF!</definedName>
    <definedName name="______AUS1" localSheetId="56">#REF!</definedName>
    <definedName name="______AUS1" localSheetId="57">'Tabla 36'!#REF!</definedName>
    <definedName name="______AUS1" localSheetId="11">#REF!</definedName>
    <definedName name="______AUS1" localSheetId="68">#REF!</definedName>
    <definedName name="______AUS1" localSheetId="13">#REF!</definedName>
    <definedName name="______AUS1" localSheetId="14">#REF!</definedName>
    <definedName name="______AUS1" localSheetId="15">#REF!</definedName>
    <definedName name="______AUS1" localSheetId="17">#REF!</definedName>
    <definedName name="______AUS1" localSheetId="20">#REF!</definedName>
    <definedName name="______AUS1">#REF!</definedName>
    <definedName name="______DEG1" localSheetId="18">#REF!</definedName>
    <definedName name="______DEG1" localSheetId="24">#REF!</definedName>
    <definedName name="______DEG1" localSheetId="27">#REF!</definedName>
    <definedName name="______DEG1" localSheetId="29">#REF!</definedName>
    <definedName name="______DEG1" localSheetId="37">#REF!</definedName>
    <definedName name="______DEG1" localSheetId="12">#REF!</definedName>
    <definedName name="______DEG1" localSheetId="43">#REF!</definedName>
    <definedName name="______DEG1" localSheetId="26">#REF!</definedName>
    <definedName name="______DEG1" localSheetId="30">#REF!</definedName>
    <definedName name="______DEG1" localSheetId="31">#REF!</definedName>
    <definedName name="______DEG1" localSheetId="32">#REF!</definedName>
    <definedName name="______DEG1" localSheetId="44">#N/A</definedName>
    <definedName name="______DEG1" localSheetId="45">#N/A</definedName>
    <definedName name="______DEG1" localSheetId="46">#REF!</definedName>
    <definedName name="______DEG1" localSheetId="47">#REF!</definedName>
    <definedName name="______DEG1" localSheetId="48">#REF!</definedName>
    <definedName name="______DEG1" localSheetId="49">#REF!</definedName>
    <definedName name="______DEG1" localSheetId="50">#REF!</definedName>
    <definedName name="______DEG1" localSheetId="51">#REF!</definedName>
    <definedName name="______DEG1" localSheetId="52">#REF!</definedName>
    <definedName name="______DEG1" localSheetId="56">#REF!</definedName>
    <definedName name="______DEG1" localSheetId="57">'Tabla 36'!#REF!</definedName>
    <definedName name="______DEG1" localSheetId="68">#REF!</definedName>
    <definedName name="______DEG1" localSheetId="13">#REF!</definedName>
    <definedName name="______DEG1">#REF!</definedName>
    <definedName name="______DKR1" localSheetId="18">#REF!</definedName>
    <definedName name="______DKR1" localSheetId="24">#REF!</definedName>
    <definedName name="______DKR1" localSheetId="27">#REF!</definedName>
    <definedName name="______DKR1" localSheetId="29">#REF!</definedName>
    <definedName name="______DKR1" localSheetId="37">#REF!</definedName>
    <definedName name="______DKR1" localSheetId="12">#REF!</definedName>
    <definedName name="______DKR1" localSheetId="43">#REF!</definedName>
    <definedName name="______DKR1" localSheetId="26">#REF!</definedName>
    <definedName name="______DKR1" localSheetId="30">#REF!</definedName>
    <definedName name="______DKR1" localSheetId="31">#REF!</definedName>
    <definedName name="______DKR1" localSheetId="32">#REF!</definedName>
    <definedName name="______DKR1" localSheetId="44">#N/A</definedName>
    <definedName name="______DKR1" localSheetId="45">#N/A</definedName>
    <definedName name="______DKR1" localSheetId="46">#REF!</definedName>
    <definedName name="______DKR1" localSheetId="47">#REF!</definedName>
    <definedName name="______DKR1" localSheetId="48">#REF!</definedName>
    <definedName name="______DKR1" localSheetId="49">#REF!</definedName>
    <definedName name="______DKR1" localSheetId="50">#REF!</definedName>
    <definedName name="______DKR1" localSheetId="51">#REF!</definedName>
    <definedName name="______DKR1" localSheetId="52">#REF!</definedName>
    <definedName name="______DKR1" localSheetId="56">#REF!</definedName>
    <definedName name="______DKR1" localSheetId="57">'Tabla 36'!#REF!</definedName>
    <definedName name="______DKR1" localSheetId="68">#REF!</definedName>
    <definedName name="______DKR1" localSheetId="13">#REF!</definedName>
    <definedName name="______DKR1">#REF!</definedName>
    <definedName name="______ECU1" localSheetId="18">#REF!</definedName>
    <definedName name="______ECU1" localSheetId="24">#REF!</definedName>
    <definedName name="______ECU1" localSheetId="29">#REF!</definedName>
    <definedName name="______ECU1" localSheetId="37">#REF!</definedName>
    <definedName name="______ECU1" localSheetId="12">#REF!</definedName>
    <definedName name="______ECU1" localSheetId="43">#REF!</definedName>
    <definedName name="______ECU1" localSheetId="26">#REF!</definedName>
    <definedName name="______ECU1" localSheetId="30">#REF!</definedName>
    <definedName name="______ECU1" localSheetId="31">#REF!</definedName>
    <definedName name="______ECU1" localSheetId="32">#REF!</definedName>
    <definedName name="______ECU1" localSheetId="44">#N/A</definedName>
    <definedName name="______ECU1" localSheetId="45">#N/A</definedName>
    <definedName name="______ECU1" localSheetId="46">#REF!</definedName>
    <definedName name="______ECU1" localSheetId="47">#REF!</definedName>
    <definedName name="______ECU1" localSheetId="48">#REF!</definedName>
    <definedName name="______ECU1" localSheetId="49">#REF!</definedName>
    <definedName name="______ECU1" localSheetId="50">#REF!</definedName>
    <definedName name="______ECU1" localSheetId="51">#REF!</definedName>
    <definedName name="______ECU1" localSheetId="52">#REF!</definedName>
    <definedName name="______ECU1" localSheetId="56">#REF!</definedName>
    <definedName name="______ECU1" localSheetId="57">'Tabla 36'!#REF!</definedName>
    <definedName name="______ECU1" localSheetId="68">#REF!</definedName>
    <definedName name="______ECU1" localSheetId="13">#REF!</definedName>
    <definedName name="______ECU1">#REF!</definedName>
    <definedName name="______ESC1" localSheetId="18">#REF!</definedName>
    <definedName name="______ESC1" localSheetId="24">#REF!</definedName>
    <definedName name="______ESC1" localSheetId="29">#REF!</definedName>
    <definedName name="______ESC1" localSheetId="37">#REF!</definedName>
    <definedName name="______ESC1" localSheetId="12">#REF!</definedName>
    <definedName name="______ESC1" localSheetId="43">#REF!</definedName>
    <definedName name="______ESC1" localSheetId="26">#REF!</definedName>
    <definedName name="______ESC1" localSheetId="30">#REF!</definedName>
    <definedName name="______ESC1" localSheetId="31">#REF!</definedName>
    <definedName name="______ESC1" localSheetId="32">#REF!</definedName>
    <definedName name="______ESC1" localSheetId="44">#N/A</definedName>
    <definedName name="______ESC1" localSheetId="45">#N/A</definedName>
    <definedName name="______ESC1" localSheetId="46">#REF!</definedName>
    <definedName name="______ESC1" localSheetId="47">#REF!</definedName>
    <definedName name="______ESC1" localSheetId="48">#REF!</definedName>
    <definedName name="______ESC1" localSheetId="49">#REF!</definedName>
    <definedName name="______ESC1" localSheetId="50">#REF!</definedName>
    <definedName name="______ESC1" localSheetId="51">#REF!</definedName>
    <definedName name="______ESC1" localSheetId="52">#REF!</definedName>
    <definedName name="______ESC1" localSheetId="56">#REF!</definedName>
    <definedName name="______ESC1" localSheetId="57">'Tabla 36'!#REF!</definedName>
    <definedName name="______ESC1" localSheetId="68">#REF!</definedName>
    <definedName name="______ESC1" localSheetId="13">#REF!</definedName>
    <definedName name="______ESC1">#REF!</definedName>
    <definedName name="______FAL2" localSheetId="18">#REF!</definedName>
    <definedName name="______FAL2" localSheetId="24">#REF!</definedName>
    <definedName name="______FAL2" localSheetId="29">#REF!</definedName>
    <definedName name="______FAL2" localSheetId="37">#REF!</definedName>
    <definedName name="______FAL2" localSheetId="12">#REF!</definedName>
    <definedName name="______FAL2" localSheetId="43">#REF!</definedName>
    <definedName name="______FAL2" localSheetId="26">#REF!</definedName>
    <definedName name="______FAL2" localSheetId="30">#REF!</definedName>
    <definedName name="______FAL2" localSheetId="31">#REF!</definedName>
    <definedName name="______FAL2" localSheetId="32">#REF!</definedName>
    <definedName name="______FAL2" localSheetId="44">#N/A</definedName>
    <definedName name="______FAL2" localSheetId="45">#N/A</definedName>
    <definedName name="______FAL2" localSheetId="46">#REF!</definedName>
    <definedName name="______FAL2" localSheetId="47">#REF!</definedName>
    <definedName name="______FAL2" localSheetId="48">#REF!</definedName>
    <definedName name="______FAL2" localSheetId="49">#REF!</definedName>
    <definedName name="______FAL2" localSheetId="50">#REF!</definedName>
    <definedName name="______FAL2" localSheetId="51">#REF!</definedName>
    <definedName name="______FAL2" localSheetId="52">#REF!</definedName>
    <definedName name="______FAL2" localSheetId="56">#REF!</definedName>
    <definedName name="______FAL2" localSheetId="57">'Tabla 36'!#REF!</definedName>
    <definedName name="______FAL2" localSheetId="68">#REF!</definedName>
    <definedName name="______FAL2" localSheetId="13">#REF!</definedName>
    <definedName name="______FAL2">#REF!</definedName>
    <definedName name="______FAL3" localSheetId="18">#REF!</definedName>
    <definedName name="______FAL3" localSheetId="24">#REF!</definedName>
    <definedName name="______FAL3" localSheetId="29">#REF!</definedName>
    <definedName name="______FAL3" localSheetId="37">#REF!</definedName>
    <definedName name="______FAL3" localSheetId="12">#REF!</definedName>
    <definedName name="______FAL3" localSheetId="43">#REF!</definedName>
    <definedName name="______FAL3" localSheetId="26">#REF!</definedName>
    <definedName name="______FAL3" localSheetId="30">#REF!</definedName>
    <definedName name="______FAL3" localSheetId="31">#REF!</definedName>
    <definedName name="______FAL3" localSheetId="32">#REF!</definedName>
    <definedName name="______FAL3" localSheetId="44">#N/A</definedName>
    <definedName name="______FAL3" localSheetId="45">#N/A</definedName>
    <definedName name="______FAL3" localSheetId="46">#REF!</definedName>
    <definedName name="______FAL3" localSheetId="47">#REF!</definedName>
    <definedName name="______FAL3" localSheetId="48">#REF!</definedName>
    <definedName name="______FAL3" localSheetId="49">#REF!</definedName>
    <definedName name="______FAL3" localSheetId="50">#REF!</definedName>
    <definedName name="______FAL3" localSheetId="51">#REF!</definedName>
    <definedName name="______FAL3" localSheetId="52">#REF!</definedName>
    <definedName name="______FAL3" localSheetId="56">#REF!</definedName>
    <definedName name="______FAL3" localSheetId="57">'Tabla 36'!#REF!</definedName>
    <definedName name="______FAL3" localSheetId="68">#REF!</definedName>
    <definedName name="______FAL3" localSheetId="13">#REF!</definedName>
    <definedName name="______FAL3">#REF!</definedName>
    <definedName name="______FAL4" localSheetId="18">#REF!</definedName>
    <definedName name="______FAL4" localSheetId="24">#REF!</definedName>
    <definedName name="______FAL4" localSheetId="29">#REF!</definedName>
    <definedName name="______FAL4" localSheetId="37">#REF!</definedName>
    <definedName name="______FAL4" localSheetId="12">#REF!</definedName>
    <definedName name="______FAL4" localSheetId="43">#REF!</definedName>
    <definedName name="______FAL4" localSheetId="26">#REF!</definedName>
    <definedName name="______FAL4" localSheetId="30">#REF!</definedName>
    <definedName name="______FAL4" localSheetId="31">#REF!</definedName>
    <definedName name="______FAL4" localSheetId="32">#REF!</definedName>
    <definedName name="______FAL4" localSheetId="44">#N/A</definedName>
    <definedName name="______FAL4" localSheetId="45">#N/A</definedName>
    <definedName name="______FAL4" localSheetId="46">#REF!</definedName>
    <definedName name="______FAL4" localSheetId="47">#REF!</definedName>
    <definedName name="______FAL4" localSheetId="48">#REF!</definedName>
    <definedName name="______FAL4" localSheetId="49">#REF!</definedName>
    <definedName name="______FAL4" localSheetId="50">#REF!</definedName>
    <definedName name="______FAL4" localSheetId="51">#REF!</definedName>
    <definedName name="______FAL4" localSheetId="52">#REF!</definedName>
    <definedName name="______FAL4" localSheetId="56">#REF!</definedName>
    <definedName name="______FAL4" localSheetId="57">'Tabla 36'!#REF!</definedName>
    <definedName name="______FAL4" localSheetId="68">#REF!</definedName>
    <definedName name="______FAL4" localSheetId="13">#REF!</definedName>
    <definedName name="______FAL4">#REF!</definedName>
    <definedName name="______FAL5" localSheetId="18">#REF!</definedName>
    <definedName name="______FAL5" localSheetId="24">#REF!</definedName>
    <definedName name="______FAL5" localSheetId="29">#REF!</definedName>
    <definedName name="______FAL5" localSheetId="37">#REF!</definedName>
    <definedName name="______FAL5" localSheetId="12">#REF!</definedName>
    <definedName name="______FAL5" localSheetId="43">#REF!</definedName>
    <definedName name="______FAL5" localSheetId="26">#REF!</definedName>
    <definedName name="______FAL5" localSheetId="30">#REF!</definedName>
    <definedName name="______FAL5" localSheetId="31">#REF!</definedName>
    <definedName name="______FAL5" localSheetId="32">#REF!</definedName>
    <definedName name="______FAL5" localSheetId="44">#N/A</definedName>
    <definedName name="______FAL5" localSheetId="45">#N/A</definedName>
    <definedName name="______FAL5" localSheetId="46">#REF!</definedName>
    <definedName name="______FAL5" localSheetId="47">#REF!</definedName>
    <definedName name="______FAL5" localSheetId="48">#REF!</definedName>
    <definedName name="______FAL5" localSheetId="49">#REF!</definedName>
    <definedName name="______FAL5" localSheetId="50">#REF!</definedName>
    <definedName name="______FAL5" localSheetId="51">#REF!</definedName>
    <definedName name="______FAL5" localSheetId="52">#REF!</definedName>
    <definedName name="______FAL5" localSheetId="56">#REF!</definedName>
    <definedName name="______FAL5" localSheetId="57">'Tabla 36'!#REF!</definedName>
    <definedName name="______FAL5" localSheetId="68">#REF!</definedName>
    <definedName name="______FAL5" localSheetId="13">#REF!</definedName>
    <definedName name="______FAL5">#REF!</definedName>
    <definedName name="______FAL6" localSheetId="18">#REF!</definedName>
    <definedName name="______FAL6" localSheetId="24">#REF!</definedName>
    <definedName name="______FAL6" localSheetId="29">#REF!</definedName>
    <definedName name="______FAL6" localSheetId="37">#REF!</definedName>
    <definedName name="______FAL6" localSheetId="12">#REF!</definedName>
    <definedName name="______FAL6" localSheetId="43">#REF!</definedName>
    <definedName name="______FAL6" localSheetId="26">#REF!</definedName>
    <definedName name="______FAL6" localSheetId="30">#REF!</definedName>
    <definedName name="______FAL6" localSheetId="31">#REF!</definedName>
    <definedName name="______FAL6" localSheetId="32">#REF!</definedName>
    <definedName name="______FAL6" localSheetId="44">#N/A</definedName>
    <definedName name="______FAL6" localSheetId="45">#N/A</definedName>
    <definedName name="______FAL6" localSheetId="46">#REF!</definedName>
    <definedName name="______FAL6" localSheetId="47">#REF!</definedName>
    <definedName name="______FAL6" localSheetId="48">#REF!</definedName>
    <definedName name="______FAL6" localSheetId="49">#REF!</definedName>
    <definedName name="______FAL6" localSheetId="50">#REF!</definedName>
    <definedName name="______FAL6" localSheetId="51">#REF!</definedName>
    <definedName name="______FAL6" localSheetId="52">#REF!</definedName>
    <definedName name="______FAL6" localSheetId="56">#REF!</definedName>
    <definedName name="______FAL6" localSheetId="57">'Tabla 36'!#REF!</definedName>
    <definedName name="______FAL6" localSheetId="68">#REF!</definedName>
    <definedName name="______FAL6" localSheetId="13">#REF!</definedName>
    <definedName name="______FAL6">#REF!</definedName>
    <definedName name="______FAL7" localSheetId="18">#REF!</definedName>
    <definedName name="______FAL7" localSheetId="24">#REF!</definedName>
    <definedName name="______FAL7" localSheetId="29">#REF!</definedName>
    <definedName name="______FAL7" localSheetId="37">#REF!</definedName>
    <definedName name="______FAL7" localSheetId="12">#REF!</definedName>
    <definedName name="______FAL7" localSheetId="43">#REF!</definedName>
    <definedName name="______FAL7" localSheetId="26">#REF!</definedName>
    <definedName name="______FAL7" localSheetId="30">#REF!</definedName>
    <definedName name="______FAL7" localSheetId="31">#REF!</definedName>
    <definedName name="______FAL7" localSheetId="32">#REF!</definedName>
    <definedName name="______FAL7" localSheetId="44">#N/A</definedName>
    <definedName name="______FAL7" localSheetId="45">#N/A</definedName>
    <definedName name="______FAL7" localSheetId="46">#REF!</definedName>
    <definedName name="______FAL7" localSheetId="47">#REF!</definedName>
    <definedName name="______FAL7" localSheetId="48">#REF!</definedName>
    <definedName name="______FAL7" localSheetId="49">#REF!</definedName>
    <definedName name="______FAL7" localSheetId="50">#REF!</definedName>
    <definedName name="______FAL7" localSheetId="51">#REF!</definedName>
    <definedName name="______FAL7" localSheetId="52">#REF!</definedName>
    <definedName name="______FAL7" localSheetId="56">#REF!</definedName>
    <definedName name="______FAL7" localSheetId="57">'Tabla 36'!#REF!</definedName>
    <definedName name="______FAL7" localSheetId="68">#REF!</definedName>
    <definedName name="______FAL7" localSheetId="13">#REF!</definedName>
    <definedName name="______FAL7">#REF!</definedName>
    <definedName name="______FMK1" localSheetId="18">#REF!</definedName>
    <definedName name="______FMK1" localSheetId="24">#REF!</definedName>
    <definedName name="______FMK1" localSheetId="29">#REF!</definedName>
    <definedName name="______FMK1" localSheetId="37">#REF!</definedName>
    <definedName name="______FMK1" localSheetId="12">#REF!</definedName>
    <definedName name="______FMK1" localSheetId="43">#REF!</definedName>
    <definedName name="______FMK1" localSheetId="26">#REF!</definedName>
    <definedName name="______FMK1" localSheetId="30">#REF!</definedName>
    <definedName name="______FMK1" localSheetId="31">#REF!</definedName>
    <definedName name="______FMK1" localSheetId="32">#REF!</definedName>
    <definedName name="______FMK1" localSheetId="44">#N/A</definedName>
    <definedName name="______FMK1" localSheetId="45">#N/A</definedName>
    <definedName name="______FMK1" localSheetId="46">#REF!</definedName>
    <definedName name="______FMK1" localSheetId="47">#REF!</definedName>
    <definedName name="______FMK1" localSheetId="48">#REF!</definedName>
    <definedName name="______FMK1" localSheetId="49">#REF!</definedName>
    <definedName name="______FMK1" localSheetId="50">#REF!</definedName>
    <definedName name="______FMK1" localSheetId="51">#REF!</definedName>
    <definedName name="______FMK1" localSheetId="52">#REF!</definedName>
    <definedName name="______FMK1" localSheetId="56">#REF!</definedName>
    <definedName name="______FMK1" localSheetId="57">'Tabla 36'!#REF!</definedName>
    <definedName name="______FMK1" localSheetId="68">#REF!</definedName>
    <definedName name="______FMK1" localSheetId="13">#REF!</definedName>
    <definedName name="______FMK1">#REF!</definedName>
    <definedName name="______IKR1" localSheetId="18">#REF!</definedName>
    <definedName name="______IKR1" localSheetId="24">#REF!</definedName>
    <definedName name="______IKR1" localSheetId="29">#REF!</definedName>
    <definedName name="______IKR1" localSheetId="37">#REF!</definedName>
    <definedName name="______IKR1" localSheetId="12">#REF!</definedName>
    <definedName name="______IKR1" localSheetId="43">#REF!</definedName>
    <definedName name="______IKR1" localSheetId="26">#REF!</definedName>
    <definedName name="______IKR1" localSheetId="30">#REF!</definedName>
    <definedName name="______IKR1" localSheetId="31">#REF!</definedName>
    <definedName name="______IKR1" localSheetId="32">#REF!</definedName>
    <definedName name="______IKR1" localSheetId="44">#N/A</definedName>
    <definedName name="______IKR1" localSheetId="45">#N/A</definedName>
    <definedName name="______IKR1" localSheetId="46">#REF!</definedName>
    <definedName name="______IKR1" localSheetId="47">#REF!</definedName>
    <definedName name="______IKR1" localSheetId="48">#REF!</definedName>
    <definedName name="______IKR1" localSheetId="49">#REF!</definedName>
    <definedName name="______IKR1" localSheetId="50">#REF!</definedName>
    <definedName name="______IKR1" localSheetId="51">#REF!</definedName>
    <definedName name="______IKR1" localSheetId="52">#REF!</definedName>
    <definedName name="______IKR1" localSheetId="56">#REF!</definedName>
    <definedName name="______IKR1" localSheetId="57">'Tabla 36'!#REF!</definedName>
    <definedName name="______IKR1" localSheetId="68">#REF!</definedName>
    <definedName name="______IKR1" localSheetId="13">#REF!</definedName>
    <definedName name="______IKR1">#REF!</definedName>
    <definedName name="______IRP1" localSheetId="18">#REF!</definedName>
    <definedName name="______IRP1" localSheetId="24">#REF!</definedName>
    <definedName name="______IRP1" localSheetId="29">#REF!</definedName>
    <definedName name="______IRP1" localSheetId="37">#REF!</definedName>
    <definedName name="______IRP1" localSheetId="12">#REF!</definedName>
    <definedName name="______IRP1" localSheetId="43">#REF!</definedName>
    <definedName name="______IRP1" localSheetId="26">#REF!</definedName>
    <definedName name="______IRP1" localSheetId="30">#REF!</definedName>
    <definedName name="______IRP1" localSheetId="31">#REF!</definedName>
    <definedName name="______IRP1" localSheetId="32">#REF!</definedName>
    <definedName name="______IRP1" localSheetId="44">#N/A</definedName>
    <definedName name="______IRP1" localSheetId="45">#N/A</definedName>
    <definedName name="______IRP1" localSheetId="46">#REF!</definedName>
    <definedName name="______IRP1" localSheetId="47">#REF!</definedName>
    <definedName name="______IRP1" localSheetId="48">#REF!</definedName>
    <definedName name="______IRP1" localSheetId="49">#REF!</definedName>
    <definedName name="______IRP1" localSheetId="50">#REF!</definedName>
    <definedName name="______IRP1" localSheetId="51">#REF!</definedName>
    <definedName name="______IRP1" localSheetId="52">#REF!</definedName>
    <definedName name="______IRP1" localSheetId="56">#REF!</definedName>
    <definedName name="______IRP1" localSheetId="57">'Tabla 36'!#REF!</definedName>
    <definedName name="______IRP1" localSheetId="68">#REF!</definedName>
    <definedName name="______IRP1" localSheetId="13">#REF!</definedName>
    <definedName name="______IRP1">#REF!</definedName>
    <definedName name="______LIT1" localSheetId="18">#REF!</definedName>
    <definedName name="______LIT1" localSheetId="24">#REF!</definedName>
    <definedName name="______LIT1" localSheetId="29">#REF!</definedName>
    <definedName name="______LIT1" localSheetId="37">#REF!</definedName>
    <definedName name="______LIT1" localSheetId="12">#REF!</definedName>
    <definedName name="______LIT1" localSheetId="43">#REF!</definedName>
    <definedName name="______LIT1" localSheetId="26">#REF!</definedName>
    <definedName name="______LIT1" localSheetId="30">#REF!</definedName>
    <definedName name="______LIT1" localSheetId="31">#REF!</definedName>
    <definedName name="______LIT1" localSheetId="32">#REF!</definedName>
    <definedName name="______LIT1" localSheetId="44">#N/A</definedName>
    <definedName name="______LIT1" localSheetId="45">#N/A</definedName>
    <definedName name="______LIT1" localSheetId="46">#REF!</definedName>
    <definedName name="______LIT1" localSheetId="47">#REF!</definedName>
    <definedName name="______LIT1" localSheetId="48">#REF!</definedName>
    <definedName name="______LIT1" localSheetId="49">#REF!</definedName>
    <definedName name="______LIT1" localSheetId="50">#REF!</definedName>
    <definedName name="______LIT1" localSheetId="51">#REF!</definedName>
    <definedName name="______LIT1" localSheetId="52">#REF!</definedName>
    <definedName name="______LIT1" localSheetId="56">#REF!</definedName>
    <definedName name="______LIT1" localSheetId="57">'Tabla 36'!#REF!</definedName>
    <definedName name="______LIT1" localSheetId="68">#REF!</definedName>
    <definedName name="______LIT1" localSheetId="13">#REF!</definedName>
    <definedName name="______LIT1">#REF!</definedName>
    <definedName name="___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16">#REF!</definedName>
    <definedName name="______MEX1" localSheetId="18">#REF!</definedName>
    <definedName name="______MEX1" localSheetId="24">#REF!</definedName>
    <definedName name="______MEX1" localSheetId="25">#REF!</definedName>
    <definedName name="______MEX1" localSheetId="27">#REF!</definedName>
    <definedName name="______MEX1" localSheetId="29">#REF!</definedName>
    <definedName name="______MEX1" localSheetId="37">#REF!</definedName>
    <definedName name="______MEX1" localSheetId="39">#REF!</definedName>
    <definedName name="______MEX1" localSheetId="12">#REF!</definedName>
    <definedName name="______MEX1" localSheetId="43">#REF!</definedName>
    <definedName name="______MEX1" localSheetId="26">#REF!</definedName>
    <definedName name="______MEX1" localSheetId="28">#REF!</definedName>
    <definedName name="______MEX1" localSheetId="30">#REF!</definedName>
    <definedName name="______MEX1" localSheetId="31">#REF!</definedName>
    <definedName name="______MEX1" localSheetId="32">#REF!</definedName>
    <definedName name="______MEX1" localSheetId="33">#REF!</definedName>
    <definedName name="______MEX1" localSheetId="35">#REF!</definedName>
    <definedName name="______MEX1" localSheetId="44">#N/A</definedName>
    <definedName name="______MEX1" localSheetId="45">#N/A</definedName>
    <definedName name="______MEX1" localSheetId="46">#REF!</definedName>
    <definedName name="______MEX1" localSheetId="47">#REF!</definedName>
    <definedName name="______MEX1" localSheetId="48">#REF!</definedName>
    <definedName name="______MEX1" localSheetId="49">#REF!</definedName>
    <definedName name="______MEX1" localSheetId="50">#REF!</definedName>
    <definedName name="______MEX1" localSheetId="51">#REF!</definedName>
    <definedName name="______MEX1" localSheetId="52">#REF!</definedName>
    <definedName name="______MEX1" localSheetId="56">#REF!</definedName>
    <definedName name="______MEX1" localSheetId="57">'Tabla 36'!#REF!</definedName>
    <definedName name="______MEX1" localSheetId="11">#REF!</definedName>
    <definedName name="______MEX1" localSheetId="68">#REF!</definedName>
    <definedName name="______MEX1" localSheetId="13">#REF!</definedName>
    <definedName name="______MEX1" localSheetId="14">#REF!</definedName>
    <definedName name="______MEX1" localSheetId="15">#REF!</definedName>
    <definedName name="______MEX1" localSheetId="17">#REF!</definedName>
    <definedName name="______MEX1" localSheetId="20">#REF!</definedName>
    <definedName name="______MEX1">#REF!</definedName>
    <definedName name="______PTA1" localSheetId="18">#REF!</definedName>
    <definedName name="______PTA1" localSheetId="24">#REF!</definedName>
    <definedName name="______PTA1" localSheetId="27">#REF!</definedName>
    <definedName name="______PTA1" localSheetId="29">#REF!</definedName>
    <definedName name="______PTA1" localSheetId="37">#REF!</definedName>
    <definedName name="______PTA1" localSheetId="12">#REF!</definedName>
    <definedName name="______PTA1" localSheetId="43">#REF!</definedName>
    <definedName name="______PTA1" localSheetId="26">#REF!</definedName>
    <definedName name="______PTA1" localSheetId="30">#REF!</definedName>
    <definedName name="______PTA1" localSheetId="31">#REF!</definedName>
    <definedName name="______PTA1" localSheetId="32">#REF!</definedName>
    <definedName name="______PTA1" localSheetId="44">#N/A</definedName>
    <definedName name="______PTA1" localSheetId="45">#N/A</definedName>
    <definedName name="______PTA1" localSheetId="46">#REF!</definedName>
    <definedName name="______PTA1" localSheetId="47">#REF!</definedName>
    <definedName name="______PTA1" localSheetId="48">#REF!</definedName>
    <definedName name="______PTA1" localSheetId="49">#REF!</definedName>
    <definedName name="______PTA1" localSheetId="50">#REF!</definedName>
    <definedName name="______PTA1" localSheetId="51">#REF!</definedName>
    <definedName name="______PTA1" localSheetId="52">#REF!</definedName>
    <definedName name="______PTA1" localSheetId="56">#REF!</definedName>
    <definedName name="______PTA1" localSheetId="57">'Tabla 36'!#REF!</definedName>
    <definedName name="______PTA1" localSheetId="68">#REF!</definedName>
    <definedName name="______PTA1" localSheetId="13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16">#REF!</definedName>
    <definedName name="______SAR1" localSheetId="18">#REF!</definedName>
    <definedName name="______SAR1" localSheetId="24">#REF!</definedName>
    <definedName name="______SAR1" localSheetId="25">#REF!</definedName>
    <definedName name="______SAR1" localSheetId="27">#REF!</definedName>
    <definedName name="______SAR1" localSheetId="29">#REF!</definedName>
    <definedName name="______SAR1" localSheetId="37">#REF!</definedName>
    <definedName name="______SAR1" localSheetId="39">#REF!</definedName>
    <definedName name="______SAR1" localSheetId="12">#REF!</definedName>
    <definedName name="______SAR1" localSheetId="43">#REF!</definedName>
    <definedName name="______SAR1" localSheetId="26">#REF!</definedName>
    <definedName name="______SAR1" localSheetId="28">#REF!</definedName>
    <definedName name="______SAR1" localSheetId="30">#REF!</definedName>
    <definedName name="______SAR1" localSheetId="31">#REF!</definedName>
    <definedName name="______SAR1" localSheetId="32">#REF!</definedName>
    <definedName name="______SAR1" localSheetId="33">#REF!</definedName>
    <definedName name="______SAR1" localSheetId="35">#REF!</definedName>
    <definedName name="______SAR1" localSheetId="44">#N/A</definedName>
    <definedName name="______SAR1" localSheetId="45">#N/A</definedName>
    <definedName name="______SAR1" localSheetId="46">#REF!</definedName>
    <definedName name="______SAR1" localSheetId="47">#REF!</definedName>
    <definedName name="______SAR1" localSheetId="48">#REF!</definedName>
    <definedName name="______SAR1" localSheetId="49">#REF!</definedName>
    <definedName name="______SAR1" localSheetId="50">#REF!</definedName>
    <definedName name="______SAR1" localSheetId="51">#REF!</definedName>
    <definedName name="______SAR1" localSheetId="52">#REF!</definedName>
    <definedName name="______SAR1" localSheetId="56">#REF!</definedName>
    <definedName name="______SAR1" localSheetId="57">'Tabla 36'!#REF!</definedName>
    <definedName name="______SAR1" localSheetId="11">#REF!</definedName>
    <definedName name="______SAR1" localSheetId="68">#REF!</definedName>
    <definedName name="______SAR1" localSheetId="13">#REF!</definedName>
    <definedName name="______SAR1" localSheetId="14">#REF!</definedName>
    <definedName name="______SAR1" localSheetId="15">#REF!</definedName>
    <definedName name="______SAR1" localSheetId="17">#REF!</definedName>
    <definedName name="______SAR1" localSheetId="20">#REF!</definedName>
    <definedName name="______SAR1">#REF!</definedName>
    <definedName name="______SRT11" localSheetId="74" hidden="1">{"Minpmon",#N/A,FALSE,"Monthinput"}</definedName>
    <definedName name="______SRT11" localSheetId="16" hidden="1">{"Minpmon",#N/A,FALSE,"Monthinput"}</definedName>
    <definedName name="______SRT11" localSheetId="18" hidden="1">{"Minpmon",#N/A,FALSE,"Monthinput"}</definedName>
    <definedName name="______SRT11" localSheetId="19" hidden="1">{"Minpmon",#N/A,FALSE,"Monthinput"}</definedName>
    <definedName name="______SRT11" localSheetId="24" hidden="1">{"Minpmon",#N/A,FALSE,"Monthinput"}</definedName>
    <definedName name="______SRT11" localSheetId="25" hidden="1">{"Minpmon",#N/A,FALSE,"Monthinput"}</definedName>
    <definedName name="______SRT11" localSheetId="27" hidden="1">{"Minpmon",#N/A,FALSE,"Monthinput"}</definedName>
    <definedName name="______SRT11" localSheetId="29" hidden="1">{"Minpmon",#N/A,FALSE,"Monthinput"}</definedName>
    <definedName name="______SRT11" localSheetId="37" hidden="1">{"Minpmon",#N/A,FALSE,"Monthinput"}</definedName>
    <definedName name="______SRT11" localSheetId="39" hidden="1">{"Minpmon",#N/A,FALSE,"Monthinput"}</definedName>
    <definedName name="______SRT11" localSheetId="40" hidden="1">{"Minpmon",#N/A,FALSE,"Monthinput"}</definedName>
    <definedName name="______SRT11" localSheetId="7" hidden="1">{"Minpmon",#N/A,FALSE,"Monthinput"}</definedName>
    <definedName name="______SRT11" localSheetId="8" hidden="1">{"Minpmon",#N/A,FALSE,"Monthinput"}</definedName>
    <definedName name="______SRT11" localSheetId="12" hidden="1">{"Minpmon",#N/A,FALSE,"Monthinput"}</definedName>
    <definedName name="______SRT11" localSheetId="43" hidden="1">{"Minpmon",#N/A,FALSE,"Monthinput"}</definedName>
    <definedName name="______SRT11" localSheetId="26" hidden="1">{"Minpmon",#N/A,FALSE,"Monthinput"}</definedName>
    <definedName name="______SRT11" localSheetId="28" hidden="1">{"Minpmon",#N/A,FALSE,"Monthinput"}</definedName>
    <definedName name="______SRT11" localSheetId="30" hidden="1">{"Minpmon",#N/A,FALSE,"Monthinput"}</definedName>
    <definedName name="______SRT11" localSheetId="31" hidden="1">{"Minpmon",#N/A,FALSE,"Monthinput"}</definedName>
    <definedName name="______SRT11" localSheetId="32" hidden="1">{"Minpmon",#N/A,FALSE,"Monthinput"}</definedName>
    <definedName name="______SRT11" localSheetId="33" hidden="1">{"Minpmon",#N/A,FALSE,"Monthinput"}</definedName>
    <definedName name="______SRT11" localSheetId="34" hidden="1">{"Minpmon",#N/A,FALSE,"Monthinput"}</definedName>
    <definedName name="______SRT11" localSheetId="35" hidden="1">{"Minpmon",#N/A,FALSE,"Monthinput"}</definedName>
    <definedName name="______SRT11" localSheetId="36" hidden="1">{"Minpmon",#N/A,FALSE,"Monthinput"}</definedName>
    <definedName name="______SRT11" localSheetId="38" hidden="1">{"Minpmon",#N/A,FALSE,"Monthinput"}</definedName>
    <definedName name="______SRT11" localSheetId="46" hidden="1">{"Minpmon",#N/A,FALSE,"Monthinput"}</definedName>
    <definedName name="______SRT11" localSheetId="47" hidden="1">{"Minpmon",#N/A,FALSE,"Monthinput"}</definedName>
    <definedName name="______SRT11" localSheetId="48" hidden="1">{"Minpmon",#N/A,FALSE,"Monthinput"}</definedName>
    <definedName name="______SRT11" localSheetId="49" hidden="1">{"Minpmon",#N/A,FALSE,"Monthinput"}</definedName>
    <definedName name="______SRT11" localSheetId="50" hidden="1">{"Minpmon",#N/A,FALSE,"Monthinput"}</definedName>
    <definedName name="______SRT11" localSheetId="51" hidden="1">{"Minpmon",#N/A,FALSE,"Monthinput"}</definedName>
    <definedName name="______SRT11" localSheetId="52" hidden="1">{"Minpmon",#N/A,FALSE,"Monthinput"}</definedName>
    <definedName name="______SRT11" localSheetId="53" hidden="1">{"Minpmon",#N/A,FALSE,"Monthinput"}</definedName>
    <definedName name="______SRT11" localSheetId="54" hidden="1">{"Minpmon",#N/A,FALSE,"Monthinput"}</definedName>
    <definedName name="______SRT11" localSheetId="55" hidden="1">{"Minpmon",#N/A,FALSE,"Monthinput"}</definedName>
    <definedName name="______SRT11" localSheetId="56" hidden="1">{"Minpmon",#N/A,FALSE,"Monthinput"}</definedName>
    <definedName name="______SRT11" localSheetId="57" hidden="1">{"Minpmon",#N/A,FALSE,"Monthinput"}</definedName>
    <definedName name="______SRT11" localSheetId="11" hidden="1">{"Minpmon",#N/A,FALSE,"Monthinput"}</definedName>
    <definedName name="______SRT11" localSheetId="68" hidden="1">{"Minpmon",#N/A,FALSE,"Monthinput"}</definedName>
    <definedName name="______SRT11" localSheetId="13" hidden="1">{"Minpmon",#N/A,FALSE,"Monthinput"}</definedName>
    <definedName name="______SRT11" localSheetId="14" hidden="1">{"Minpmon",#N/A,FALSE,"Monthinput"}</definedName>
    <definedName name="______SRT11" localSheetId="15" hidden="1">{"Minpmon",#N/A,FALSE,"Monthinput"}</definedName>
    <definedName name="______SRT11" localSheetId="17" hidden="1">{"Minpmon",#N/A,FALSE,"Monthinput"}</definedName>
    <definedName name="______SRT11" localSheetId="20" hidden="1">{"Minpmon",#N/A,FALSE,"Monthinput"}</definedName>
    <definedName name="______SRT11" hidden="1">{"Minpmon",#N/A,FALSE,"Monthinput"}</definedName>
    <definedName name="______tAB4" localSheetId="24">#REF!</definedName>
    <definedName name="______tAB4" localSheetId="25">#REF!</definedName>
    <definedName name="______tAB4" localSheetId="27">#REF!</definedName>
    <definedName name="______tAB4" localSheetId="30">#REF!</definedName>
    <definedName name="______tAB4" localSheetId="48">'[7]shared data'!$A$1:$G$71</definedName>
    <definedName name="______tAB4" localSheetId="50">'[7]shared data'!$A$1:$G$71</definedName>
    <definedName name="______tAB4">'[7]shared data'!$A$1:$G$71</definedName>
    <definedName name="______tnt1" localSheetId="24">#REF!</definedName>
    <definedName name="______tnt1" localSheetId="25">#REF!</definedName>
    <definedName name="______tnt1" localSheetId="27">#REF!</definedName>
    <definedName name="______tnt1" localSheetId="28">[5]!______tnt1</definedName>
    <definedName name="______tnt1" localSheetId="30">#REF!</definedName>
    <definedName name="______tnt1" localSheetId="31">[6]!______tnt1</definedName>
    <definedName name="______tnt1" localSheetId="32">[5]!______tnt1</definedName>
    <definedName name="______tnt1" localSheetId="33">[5]!______tnt1</definedName>
    <definedName name="______tnt1" localSheetId="46">[5]!______tnt1</definedName>
    <definedName name="______tnt1" localSheetId="47">[5]!______tnt1</definedName>
    <definedName name="______tnt1" localSheetId="48">#REF!</definedName>
    <definedName name="______tnt1" localSheetId="50">[5]!______tnt1</definedName>
    <definedName name="______tnt1" localSheetId="56">[6]!______tnt1</definedName>
    <definedName name="______tnt1" localSheetId="57">[5]!______tnt1</definedName>
    <definedName name="______tnt1" localSheetId="68">[5]!______tnt1</definedName>
    <definedName name="______tnt1">[5]!______tnt1</definedName>
    <definedName name="_____asd1">#N/A</definedName>
    <definedName name="_____AUS1" localSheetId="16">#REF!</definedName>
    <definedName name="_____AUS1" localSheetId="18">#REF!</definedName>
    <definedName name="_____AUS1" localSheetId="24">#REF!</definedName>
    <definedName name="_____AUS1" localSheetId="25">#REF!</definedName>
    <definedName name="_____AUS1" localSheetId="27">#REF!</definedName>
    <definedName name="_____AUS1" localSheetId="29">#REF!</definedName>
    <definedName name="_____AUS1" localSheetId="37">#REF!</definedName>
    <definedName name="_____AUS1" localSheetId="39">#REF!</definedName>
    <definedName name="_____AUS1" localSheetId="12">#REF!</definedName>
    <definedName name="_____AUS1" localSheetId="43">#REF!</definedName>
    <definedName name="_____AUS1" localSheetId="26">#REF!</definedName>
    <definedName name="_____AUS1" localSheetId="28">#REF!</definedName>
    <definedName name="_____AUS1" localSheetId="30">#REF!</definedName>
    <definedName name="_____AUS1" localSheetId="31">#REF!</definedName>
    <definedName name="_____AUS1" localSheetId="32">#REF!</definedName>
    <definedName name="_____AUS1" localSheetId="33">#REF!</definedName>
    <definedName name="_____AUS1" localSheetId="35">#REF!</definedName>
    <definedName name="_____AUS1" localSheetId="44">#N/A</definedName>
    <definedName name="_____AUS1" localSheetId="45">#N/A</definedName>
    <definedName name="_____AUS1" localSheetId="46">#REF!</definedName>
    <definedName name="_____AUS1" localSheetId="47">#REF!</definedName>
    <definedName name="_____AUS1" localSheetId="48">#REF!</definedName>
    <definedName name="_____AUS1" localSheetId="49">#REF!</definedName>
    <definedName name="_____AUS1" localSheetId="50">#REF!</definedName>
    <definedName name="_____AUS1" localSheetId="51">#REF!</definedName>
    <definedName name="_____AUS1" localSheetId="52">#REF!</definedName>
    <definedName name="_____AUS1" localSheetId="56">#REF!</definedName>
    <definedName name="_____AUS1" localSheetId="57">'Tabla 36'!#REF!</definedName>
    <definedName name="_____AUS1" localSheetId="11">#REF!</definedName>
    <definedName name="_____AUS1" localSheetId="68">#REF!</definedName>
    <definedName name="_____AUS1" localSheetId="13">#REF!</definedName>
    <definedName name="_____AUS1" localSheetId="14">#REF!</definedName>
    <definedName name="_____AUS1" localSheetId="15">#REF!</definedName>
    <definedName name="_____AUS1" localSheetId="17">#REF!</definedName>
    <definedName name="_____AUS1" localSheetId="20">#REF!</definedName>
    <definedName name="_____AUS1">#REF!</definedName>
    <definedName name="_____DEG1" localSheetId="18">#REF!</definedName>
    <definedName name="_____DEG1" localSheetId="24">#REF!</definedName>
    <definedName name="_____DEG1" localSheetId="27">#REF!</definedName>
    <definedName name="_____DEG1" localSheetId="29">#REF!</definedName>
    <definedName name="_____DEG1" localSheetId="37">#REF!</definedName>
    <definedName name="_____DEG1" localSheetId="12">#REF!</definedName>
    <definedName name="_____DEG1" localSheetId="43">#REF!</definedName>
    <definedName name="_____DEG1" localSheetId="26">#REF!</definedName>
    <definedName name="_____DEG1" localSheetId="30">#REF!</definedName>
    <definedName name="_____DEG1" localSheetId="31">#REF!</definedName>
    <definedName name="_____DEG1" localSheetId="32">#REF!</definedName>
    <definedName name="_____DEG1" localSheetId="44">#N/A</definedName>
    <definedName name="_____DEG1" localSheetId="45">#N/A</definedName>
    <definedName name="_____DEG1" localSheetId="46">#REF!</definedName>
    <definedName name="_____DEG1" localSheetId="47">#REF!</definedName>
    <definedName name="_____DEG1" localSheetId="48">#REF!</definedName>
    <definedName name="_____DEG1" localSheetId="49">#REF!</definedName>
    <definedName name="_____DEG1" localSheetId="50">#REF!</definedName>
    <definedName name="_____DEG1" localSheetId="51">#REF!</definedName>
    <definedName name="_____DEG1" localSheetId="52">#REF!</definedName>
    <definedName name="_____DEG1" localSheetId="56">#REF!</definedName>
    <definedName name="_____DEG1" localSheetId="57">'Tabla 36'!#REF!</definedName>
    <definedName name="_____DEG1" localSheetId="68">#REF!</definedName>
    <definedName name="_____DEG1" localSheetId="13">#REF!</definedName>
    <definedName name="_____DEG1">#REF!</definedName>
    <definedName name="_____DKR1" localSheetId="18">#REF!</definedName>
    <definedName name="_____DKR1" localSheetId="24">#REF!</definedName>
    <definedName name="_____DKR1" localSheetId="27">#REF!</definedName>
    <definedName name="_____DKR1" localSheetId="29">#REF!</definedName>
    <definedName name="_____DKR1" localSheetId="37">#REF!</definedName>
    <definedName name="_____DKR1" localSheetId="12">#REF!</definedName>
    <definedName name="_____DKR1" localSheetId="43">#REF!</definedName>
    <definedName name="_____DKR1" localSheetId="26">#REF!</definedName>
    <definedName name="_____DKR1" localSheetId="30">#REF!</definedName>
    <definedName name="_____DKR1" localSheetId="31">#REF!</definedName>
    <definedName name="_____DKR1" localSheetId="32">#REF!</definedName>
    <definedName name="_____DKR1" localSheetId="44">#N/A</definedName>
    <definedName name="_____DKR1" localSheetId="45">#N/A</definedName>
    <definedName name="_____DKR1" localSheetId="46">#REF!</definedName>
    <definedName name="_____DKR1" localSheetId="47">#REF!</definedName>
    <definedName name="_____DKR1" localSheetId="48">#REF!</definedName>
    <definedName name="_____DKR1" localSheetId="49">#REF!</definedName>
    <definedName name="_____DKR1" localSheetId="50">#REF!</definedName>
    <definedName name="_____DKR1" localSheetId="51">#REF!</definedName>
    <definedName name="_____DKR1" localSheetId="52">#REF!</definedName>
    <definedName name="_____DKR1" localSheetId="56">#REF!</definedName>
    <definedName name="_____DKR1" localSheetId="57">'Tabla 36'!#REF!</definedName>
    <definedName name="_____DKR1" localSheetId="68">#REF!</definedName>
    <definedName name="_____DKR1" localSheetId="13">#REF!</definedName>
    <definedName name="_____DKR1">#REF!</definedName>
    <definedName name="_____ECU1" localSheetId="18">#REF!</definedName>
    <definedName name="_____ECU1" localSheetId="24">#REF!</definedName>
    <definedName name="_____ECU1" localSheetId="29">#REF!</definedName>
    <definedName name="_____ECU1" localSheetId="37">#REF!</definedName>
    <definedName name="_____ECU1" localSheetId="12">#REF!</definedName>
    <definedName name="_____ECU1" localSheetId="43">#REF!</definedName>
    <definedName name="_____ECU1" localSheetId="26">#REF!</definedName>
    <definedName name="_____ECU1" localSheetId="30">#REF!</definedName>
    <definedName name="_____ECU1" localSheetId="31">#REF!</definedName>
    <definedName name="_____ECU1" localSheetId="32">#REF!</definedName>
    <definedName name="_____ECU1" localSheetId="44">#N/A</definedName>
    <definedName name="_____ECU1" localSheetId="45">#N/A</definedName>
    <definedName name="_____ECU1" localSheetId="46">#REF!</definedName>
    <definedName name="_____ECU1" localSheetId="47">#REF!</definedName>
    <definedName name="_____ECU1" localSheetId="48">#REF!</definedName>
    <definedName name="_____ECU1" localSheetId="49">#REF!</definedName>
    <definedName name="_____ECU1" localSheetId="50">#REF!</definedName>
    <definedName name="_____ECU1" localSheetId="51">#REF!</definedName>
    <definedName name="_____ECU1" localSheetId="52">#REF!</definedName>
    <definedName name="_____ECU1" localSheetId="56">#REF!</definedName>
    <definedName name="_____ECU1" localSheetId="57">'Tabla 36'!#REF!</definedName>
    <definedName name="_____ECU1" localSheetId="68">#REF!</definedName>
    <definedName name="_____ECU1" localSheetId="13">#REF!</definedName>
    <definedName name="_____ECU1">#REF!</definedName>
    <definedName name="_____ESC1" localSheetId="18">#REF!</definedName>
    <definedName name="_____ESC1" localSheetId="24">#REF!</definedName>
    <definedName name="_____ESC1" localSheetId="29">#REF!</definedName>
    <definedName name="_____ESC1" localSheetId="37">#REF!</definedName>
    <definedName name="_____ESC1" localSheetId="12">#REF!</definedName>
    <definedName name="_____ESC1" localSheetId="43">#REF!</definedName>
    <definedName name="_____ESC1" localSheetId="26">#REF!</definedName>
    <definedName name="_____ESC1" localSheetId="30">#REF!</definedName>
    <definedName name="_____ESC1" localSheetId="31">#REF!</definedName>
    <definedName name="_____ESC1" localSheetId="32">#REF!</definedName>
    <definedName name="_____ESC1" localSheetId="44">#N/A</definedName>
    <definedName name="_____ESC1" localSheetId="45">#N/A</definedName>
    <definedName name="_____ESC1" localSheetId="46">#REF!</definedName>
    <definedName name="_____ESC1" localSheetId="47">#REF!</definedName>
    <definedName name="_____ESC1" localSheetId="48">#REF!</definedName>
    <definedName name="_____ESC1" localSheetId="49">#REF!</definedName>
    <definedName name="_____ESC1" localSheetId="50">#REF!</definedName>
    <definedName name="_____ESC1" localSheetId="51">#REF!</definedName>
    <definedName name="_____ESC1" localSheetId="52">#REF!</definedName>
    <definedName name="_____ESC1" localSheetId="56">#REF!</definedName>
    <definedName name="_____ESC1" localSheetId="57">'Tabla 36'!#REF!</definedName>
    <definedName name="_____ESC1" localSheetId="68">#REF!</definedName>
    <definedName name="_____ESC1" localSheetId="13">#REF!</definedName>
    <definedName name="_____ESC1">#REF!</definedName>
    <definedName name="_____FAL2" localSheetId="18">#REF!</definedName>
    <definedName name="_____FAL2" localSheetId="24">#REF!</definedName>
    <definedName name="_____FAL2" localSheetId="29">#REF!</definedName>
    <definedName name="_____FAL2" localSheetId="37">#REF!</definedName>
    <definedName name="_____FAL2" localSheetId="12">#REF!</definedName>
    <definedName name="_____FAL2" localSheetId="43">#REF!</definedName>
    <definedName name="_____FAL2" localSheetId="26">#REF!</definedName>
    <definedName name="_____FAL2" localSheetId="30">#REF!</definedName>
    <definedName name="_____FAL2" localSheetId="31">#REF!</definedName>
    <definedName name="_____FAL2" localSheetId="32">#REF!</definedName>
    <definedName name="_____FAL2" localSheetId="44">#N/A</definedName>
    <definedName name="_____FAL2" localSheetId="45">#N/A</definedName>
    <definedName name="_____FAL2" localSheetId="46">#REF!</definedName>
    <definedName name="_____FAL2" localSheetId="47">#REF!</definedName>
    <definedName name="_____FAL2" localSheetId="48">#REF!</definedName>
    <definedName name="_____FAL2" localSheetId="49">#REF!</definedName>
    <definedName name="_____FAL2" localSheetId="50">#REF!</definedName>
    <definedName name="_____FAL2" localSheetId="51">#REF!</definedName>
    <definedName name="_____FAL2" localSheetId="52">#REF!</definedName>
    <definedName name="_____FAL2" localSheetId="56">#REF!</definedName>
    <definedName name="_____FAL2" localSheetId="57">'Tabla 36'!#REF!</definedName>
    <definedName name="_____FAL2" localSheetId="68">#REF!</definedName>
    <definedName name="_____FAL2" localSheetId="13">#REF!</definedName>
    <definedName name="_____FAL2">#REF!</definedName>
    <definedName name="_____FAL3" localSheetId="18">#REF!</definedName>
    <definedName name="_____FAL3" localSheetId="24">#REF!</definedName>
    <definedName name="_____FAL3" localSheetId="29">#REF!</definedName>
    <definedName name="_____FAL3" localSheetId="37">#REF!</definedName>
    <definedName name="_____FAL3" localSheetId="12">#REF!</definedName>
    <definedName name="_____FAL3" localSheetId="43">#REF!</definedName>
    <definedName name="_____FAL3" localSheetId="26">#REF!</definedName>
    <definedName name="_____FAL3" localSheetId="30">#REF!</definedName>
    <definedName name="_____FAL3" localSheetId="31">#REF!</definedName>
    <definedName name="_____FAL3" localSheetId="32">#REF!</definedName>
    <definedName name="_____FAL3" localSheetId="44">#N/A</definedName>
    <definedName name="_____FAL3" localSheetId="45">#N/A</definedName>
    <definedName name="_____FAL3" localSheetId="46">#REF!</definedName>
    <definedName name="_____FAL3" localSheetId="47">#REF!</definedName>
    <definedName name="_____FAL3" localSheetId="48">#REF!</definedName>
    <definedName name="_____FAL3" localSheetId="49">#REF!</definedName>
    <definedName name="_____FAL3" localSheetId="50">#REF!</definedName>
    <definedName name="_____FAL3" localSheetId="51">#REF!</definedName>
    <definedName name="_____FAL3" localSheetId="52">#REF!</definedName>
    <definedName name="_____FAL3" localSheetId="56">#REF!</definedName>
    <definedName name="_____FAL3" localSheetId="57">'Tabla 36'!#REF!</definedName>
    <definedName name="_____FAL3" localSheetId="68">#REF!</definedName>
    <definedName name="_____FAL3" localSheetId="13">#REF!</definedName>
    <definedName name="_____FAL3">#REF!</definedName>
    <definedName name="_____FAL4" localSheetId="18">#REF!</definedName>
    <definedName name="_____FAL4" localSheetId="24">#REF!</definedName>
    <definedName name="_____FAL4" localSheetId="29">#REF!</definedName>
    <definedName name="_____FAL4" localSheetId="37">#REF!</definedName>
    <definedName name="_____FAL4" localSheetId="12">#REF!</definedName>
    <definedName name="_____FAL4" localSheetId="43">#REF!</definedName>
    <definedName name="_____FAL4" localSheetId="26">#REF!</definedName>
    <definedName name="_____FAL4" localSheetId="30">#REF!</definedName>
    <definedName name="_____FAL4" localSheetId="31">#REF!</definedName>
    <definedName name="_____FAL4" localSheetId="32">#REF!</definedName>
    <definedName name="_____FAL4" localSheetId="44">#N/A</definedName>
    <definedName name="_____FAL4" localSheetId="45">#N/A</definedName>
    <definedName name="_____FAL4" localSheetId="46">#REF!</definedName>
    <definedName name="_____FAL4" localSheetId="47">#REF!</definedName>
    <definedName name="_____FAL4" localSheetId="48">#REF!</definedName>
    <definedName name="_____FAL4" localSheetId="49">#REF!</definedName>
    <definedName name="_____FAL4" localSheetId="50">#REF!</definedName>
    <definedName name="_____FAL4" localSheetId="51">#REF!</definedName>
    <definedName name="_____FAL4" localSheetId="52">#REF!</definedName>
    <definedName name="_____FAL4" localSheetId="56">#REF!</definedName>
    <definedName name="_____FAL4" localSheetId="57">'Tabla 36'!#REF!</definedName>
    <definedName name="_____FAL4" localSheetId="68">#REF!</definedName>
    <definedName name="_____FAL4" localSheetId="13">#REF!</definedName>
    <definedName name="_____FAL4">#REF!</definedName>
    <definedName name="_____FAL5" localSheetId="18">#REF!</definedName>
    <definedName name="_____FAL5" localSheetId="24">#REF!</definedName>
    <definedName name="_____FAL5" localSheetId="29">#REF!</definedName>
    <definedName name="_____FAL5" localSheetId="37">#REF!</definedName>
    <definedName name="_____FAL5" localSheetId="12">#REF!</definedName>
    <definedName name="_____FAL5" localSheetId="43">#REF!</definedName>
    <definedName name="_____FAL5" localSheetId="26">#REF!</definedName>
    <definedName name="_____FAL5" localSheetId="30">#REF!</definedName>
    <definedName name="_____FAL5" localSheetId="31">#REF!</definedName>
    <definedName name="_____FAL5" localSheetId="32">#REF!</definedName>
    <definedName name="_____FAL5" localSheetId="44">#N/A</definedName>
    <definedName name="_____FAL5" localSheetId="45">#N/A</definedName>
    <definedName name="_____FAL5" localSheetId="46">#REF!</definedName>
    <definedName name="_____FAL5" localSheetId="47">#REF!</definedName>
    <definedName name="_____FAL5" localSheetId="48">#REF!</definedName>
    <definedName name="_____FAL5" localSheetId="49">#REF!</definedName>
    <definedName name="_____FAL5" localSheetId="50">#REF!</definedName>
    <definedName name="_____FAL5" localSheetId="51">#REF!</definedName>
    <definedName name="_____FAL5" localSheetId="52">#REF!</definedName>
    <definedName name="_____FAL5" localSheetId="56">#REF!</definedName>
    <definedName name="_____FAL5" localSheetId="57">'Tabla 36'!#REF!</definedName>
    <definedName name="_____FAL5" localSheetId="68">#REF!</definedName>
    <definedName name="_____FAL5" localSheetId="13">#REF!</definedName>
    <definedName name="_____FAL5">#REF!</definedName>
    <definedName name="_____FAL6" localSheetId="18">#REF!</definedName>
    <definedName name="_____FAL6" localSheetId="24">#REF!</definedName>
    <definedName name="_____FAL6" localSheetId="29">#REF!</definedName>
    <definedName name="_____FAL6" localSheetId="37">#REF!</definedName>
    <definedName name="_____FAL6" localSheetId="12">#REF!</definedName>
    <definedName name="_____FAL6" localSheetId="43">#REF!</definedName>
    <definedName name="_____FAL6" localSheetId="26">#REF!</definedName>
    <definedName name="_____FAL6" localSheetId="30">#REF!</definedName>
    <definedName name="_____FAL6" localSheetId="31">#REF!</definedName>
    <definedName name="_____FAL6" localSheetId="32">#REF!</definedName>
    <definedName name="_____FAL6" localSheetId="44">#N/A</definedName>
    <definedName name="_____FAL6" localSheetId="45">#N/A</definedName>
    <definedName name="_____FAL6" localSheetId="46">#REF!</definedName>
    <definedName name="_____FAL6" localSheetId="47">#REF!</definedName>
    <definedName name="_____FAL6" localSheetId="48">#REF!</definedName>
    <definedName name="_____FAL6" localSheetId="49">#REF!</definedName>
    <definedName name="_____FAL6" localSheetId="50">#REF!</definedName>
    <definedName name="_____FAL6" localSheetId="51">#REF!</definedName>
    <definedName name="_____FAL6" localSheetId="52">#REF!</definedName>
    <definedName name="_____FAL6" localSheetId="56">#REF!</definedName>
    <definedName name="_____FAL6" localSheetId="57">'Tabla 36'!#REF!</definedName>
    <definedName name="_____FAL6" localSheetId="68">#REF!</definedName>
    <definedName name="_____FAL6" localSheetId="13">#REF!</definedName>
    <definedName name="_____FAL6">#REF!</definedName>
    <definedName name="_____FAL7" localSheetId="18">#REF!</definedName>
    <definedName name="_____FAL7" localSheetId="24">#REF!</definedName>
    <definedName name="_____FAL7" localSheetId="29">#REF!</definedName>
    <definedName name="_____FAL7" localSheetId="37">#REF!</definedName>
    <definedName name="_____FAL7" localSheetId="12">#REF!</definedName>
    <definedName name="_____FAL7" localSheetId="43">#REF!</definedName>
    <definedName name="_____FAL7" localSheetId="26">#REF!</definedName>
    <definedName name="_____FAL7" localSheetId="30">#REF!</definedName>
    <definedName name="_____FAL7" localSheetId="31">#REF!</definedName>
    <definedName name="_____FAL7" localSheetId="32">#REF!</definedName>
    <definedName name="_____FAL7" localSheetId="44">#N/A</definedName>
    <definedName name="_____FAL7" localSheetId="45">#N/A</definedName>
    <definedName name="_____FAL7" localSheetId="46">#REF!</definedName>
    <definedName name="_____FAL7" localSheetId="47">#REF!</definedName>
    <definedName name="_____FAL7" localSheetId="48">#REF!</definedName>
    <definedName name="_____FAL7" localSheetId="49">#REF!</definedName>
    <definedName name="_____FAL7" localSheetId="50">#REF!</definedName>
    <definedName name="_____FAL7" localSheetId="51">#REF!</definedName>
    <definedName name="_____FAL7" localSheetId="52">#REF!</definedName>
    <definedName name="_____FAL7" localSheetId="56">#REF!</definedName>
    <definedName name="_____FAL7" localSheetId="57">'Tabla 36'!#REF!</definedName>
    <definedName name="_____FAL7" localSheetId="68">#REF!</definedName>
    <definedName name="_____FAL7" localSheetId="13">#REF!</definedName>
    <definedName name="_____FAL7">#REF!</definedName>
    <definedName name="_____FMK1" localSheetId="18">#REF!</definedName>
    <definedName name="_____FMK1" localSheetId="24">#REF!</definedName>
    <definedName name="_____FMK1" localSheetId="29">#REF!</definedName>
    <definedName name="_____FMK1" localSheetId="37">#REF!</definedName>
    <definedName name="_____FMK1" localSheetId="12">#REF!</definedName>
    <definedName name="_____FMK1" localSheetId="43">#REF!</definedName>
    <definedName name="_____FMK1" localSheetId="26">#REF!</definedName>
    <definedName name="_____FMK1" localSheetId="30">#REF!</definedName>
    <definedName name="_____FMK1" localSheetId="31">#REF!</definedName>
    <definedName name="_____FMK1" localSheetId="32">#REF!</definedName>
    <definedName name="_____FMK1" localSheetId="44">#N/A</definedName>
    <definedName name="_____FMK1" localSheetId="45">#N/A</definedName>
    <definedName name="_____FMK1" localSheetId="46">#REF!</definedName>
    <definedName name="_____FMK1" localSheetId="47">#REF!</definedName>
    <definedName name="_____FMK1" localSheetId="48">#REF!</definedName>
    <definedName name="_____FMK1" localSheetId="49">#REF!</definedName>
    <definedName name="_____FMK1" localSheetId="50">#REF!</definedName>
    <definedName name="_____FMK1" localSheetId="51">#REF!</definedName>
    <definedName name="_____FMK1" localSheetId="52">#REF!</definedName>
    <definedName name="_____FMK1" localSheetId="56">#REF!</definedName>
    <definedName name="_____FMK1" localSheetId="57">'Tabla 36'!#REF!</definedName>
    <definedName name="_____FMK1" localSheetId="68">#REF!</definedName>
    <definedName name="_____FMK1" localSheetId="13">#REF!</definedName>
    <definedName name="_____FMK1">#REF!</definedName>
    <definedName name="_____IKR1" localSheetId="18">#REF!</definedName>
    <definedName name="_____IKR1" localSheetId="24">#REF!</definedName>
    <definedName name="_____IKR1" localSheetId="29">#REF!</definedName>
    <definedName name="_____IKR1" localSheetId="37">#REF!</definedName>
    <definedName name="_____IKR1" localSheetId="12">#REF!</definedName>
    <definedName name="_____IKR1" localSheetId="43">#REF!</definedName>
    <definedName name="_____IKR1" localSheetId="26">#REF!</definedName>
    <definedName name="_____IKR1" localSheetId="30">#REF!</definedName>
    <definedName name="_____IKR1" localSheetId="31">#REF!</definedName>
    <definedName name="_____IKR1" localSheetId="32">#REF!</definedName>
    <definedName name="_____IKR1" localSheetId="44">#N/A</definedName>
    <definedName name="_____IKR1" localSheetId="45">#N/A</definedName>
    <definedName name="_____IKR1" localSheetId="46">#REF!</definedName>
    <definedName name="_____IKR1" localSheetId="47">#REF!</definedName>
    <definedName name="_____IKR1" localSheetId="48">#REF!</definedName>
    <definedName name="_____IKR1" localSheetId="49">#REF!</definedName>
    <definedName name="_____IKR1" localSheetId="50">#REF!</definedName>
    <definedName name="_____IKR1" localSheetId="51">#REF!</definedName>
    <definedName name="_____IKR1" localSheetId="52">#REF!</definedName>
    <definedName name="_____IKR1" localSheetId="56">#REF!</definedName>
    <definedName name="_____IKR1" localSheetId="57">'Tabla 36'!#REF!</definedName>
    <definedName name="_____IKR1" localSheetId="68">#REF!</definedName>
    <definedName name="_____IKR1" localSheetId="13">#REF!</definedName>
    <definedName name="_____IKR1">#REF!</definedName>
    <definedName name="_____IRP1" localSheetId="18">#REF!</definedName>
    <definedName name="_____IRP1" localSheetId="24">#REF!</definedName>
    <definedName name="_____IRP1" localSheetId="29">#REF!</definedName>
    <definedName name="_____IRP1" localSheetId="37">#REF!</definedName>
    <definedName name="_____IRP1" localSheetId="12">#REF!</definedName>
    <definedName name="_____IRP1" localSheetId="43">#REF!</definedName>
    <definedName name="_____IRP1" localSheetId="26">#REF!</definedName>
    <definedName name="_____IRP1" localSheetId="30">#REF!</definedName>
    <definedName name="_____IRP1" localSheetId="31">#REF!</definedName>
    <definedName name="_____IRP1" localSheetId="32">#REF!</definedName>
    <definedName name="_____IRP1" localSheetId="44">#N/A</definedName>
    <definedName name="_____IRP1" localSheetId="45">#N/A</definedName>
    <definedName name="_____IRP1" localSheetId="46">#REF!</definedName>
    <definedName name="_____IRP1" localSheetId="47">#REF!</definedName>
    <definedName name="_____IRP1" localSheetId="48">#REF!</definedName>
    <definedName name="_____IRP1" localSheetId="49">#REF!</definedName>
    <definedName name="_____IRP1" localSheetId="50">#REF!</definedName>
    <definedName name="_____IRP1" localSheetId="51">#REF!</definedName>
    <definedName name="_____IRP1" localSheetId="52">#REF!</definedName>
    <definedName name="_____IRP1" localSheetId="56">#REF!</definedName>
    <definedName name="_____IRP1" localSheetId="57">'Tabla 36'!#REF!</definedName>
    <definedName name="_____IRP1" localSheetId="68">#REF!</definedName>
    <definedName name="_____IRP1" localSheetId="13">#REF!</definedName>
    <definedName name="_____IRP1">#REF!</definedName>
    <definedName name="_____LIT1" localSheetId="18">#REF!</definedName>
    <definedName name="_____LIT1" localSheetId="24">#REF!</definedName>
    <definedName name="_____LIT1" localSheetId="29">#REF!</definedName>
    <definedName name="_____LIT1" localSheetId="37">#REF!</definedName>
    <definedName name="_____LIT1" localSheetId="12">#REF!</definedName>
    <definedName name="_____LIT1" localSheetId="43">#REF!</definedName>
    <definedName name="_____LIT1" localSheetId="26">#REF!</definedName>
    <definedName name="_____LIT1" localSheetId="30">#REF!</definedName>
    <definedName name="_____LIT1" localSheetId="31">#REF!</definedName>
    <definedName name="_____LIT1" localSheetId="32">#REF!</definedName>
    <definedName name="_____LIT1" localSheetId="44">#N/A</definedName>
    <definedName name="_____LIT1" localSheetId="45">#N/A</definedName>
    <definedName name="_____LIT1" localSheetId="46">#REF!</definedName>
    <definedName name="_____LIT1" localSheetId="47">#REF!</definedName>
    <definedName name="_____LIT1" localSheetId="48">#REF!</definedName>
    <definedName name="_____LIT1" localSheetId="49">#REF!</definedName>
    <definedName name="_____LIT1" localSheetId="50">#REF!</definedName>
    <definedName name="_____LIT1" localSheetId="51">#REF!</definedName>
    <definedName name="_____LIT1" localSheetId="52">#REF!</definedName>
    <definedName name="_____LIT1" localSheetId="56">#REF!</definedName>
    <definedName name="_____LIT1" localSheetId="57">'Tabla 36'!#REF!</definedName>
    <definedName name="_____LIT1" localSheetId="68">#REF!</definedName>
    <definedName name="_____LIT1" localSheetId="13">#REF!</definedName>
    <definedName name="_____LIT1">#REF!</definedName>
    <definedName name="__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16">#REF!</definedName>
    <definedName name="_____MEX1" localSheetId="18">#REF!</definedName>
    <definedName name="_____MEX1" localSheetId="24">#REF!</definedName>
    <definedName name="_____MEX1" localSheetId="25">#REF!</definedName>
    <definedName name="_____MEX1" localSheetId="27">#REF!</definedName>
    <definedName name="_____MEX1" localSheetId="29">#REF!</definedName>
    <definedName name="_____MEX1" localSheetId="37">#REF!</definedName>
    <definedName name="_____MEX1" localSheetId="39">#REF!</definedName>
    <definedName name="_____MEX1" localSheetId="12">#REF!</definedName>
    <definedName name="_____MEX1" localSheetId="43">#REF!</definedName>
    <definedName name="_____MEX1" localSheetId="26">#REF!</definedName>
    <definedName name="_____MEX1" localSheetId="28">#REF!</definedName>
    <definedName name="_____MEX1" localSheetId="30">#REF!</definedName>
    <definedName name="_____MEX1" localSheetId="31">#REF!</definedName>
    <definedName name="_____MEX1" localSheetId="32">#REF!</definedName>
    <definedName name="_____MEX1" localSheetId="33">#REF!</definedName>
    <definedName name="_____MEX1" localSheetId="35">#REF!</definedName>
    <definedName name="_____MEX1" localSheetId="44">#N/A</definedName>
    <definedName name="_____MEX1" localSheetId="45">#N/A</definedName>
    <definedName name="_____MEX1" localSheetId="46">#REF!</definedName>
    <definedName name="_____MEX1" localSheetId="47">#REF!</definedName>
    <definedName name="_____MEX1" localSheetId="48">#REF!</definedName>
    <definedName name="_____MEX1" localSheetId="49">#REF!</definedName>
    <definedName name="_____MEX1" localSheetId="50">#REF!</definedName>
    <definedName name="_____MEX1" localSheetId="51">#REF!</definedName>
    <definedName name="_____MEX1" localSheetId="52">#REF!</definedName>
    <definedName name="_____MEX1" localSheetId="56">#REF!</definedName>
    <definedName name="_____MEX1" localSheetId="57">'Tabla 36'!#REF!</definedName>
    <definedName name="_____MEX1" localSheetId="11">#REF!</definedName>
    <definedName name="_____MEX1" localSheetId="68">#REF!</definedName>
    <definedName name="_____MEX1" localSheetId="13">#REF!</definedName>
    <definedName name="_____MEX1" localSheetId="14">#REF!</definedName>
    <definedName name="_____MEX1" localSheetId="15">#REF!</definedName>
    <definedName name="_____MEX1" localSheetId="17">#REF!</definedName>
    <definedName name="_____MEX1" localSheetId="20">#REF!</definedName>
    <definedName name="_____MEX1">#REF!</definedName>
    <definedName name="_____PTA1" localSheetId="18">#REF!</definedName>
    <definedName name="_____PTA1" localSheetId="24">#REF!</definedName>
    <definedName name="_____PTA1" localSheetId="27">#REF!</definedName>
    <definedName name="_____PTA1" localSheetId="29">#REF!</definedName>
    <definedName name="_____PTA1" localSheetId="37">#REF!</definedName>
    <definedName name="_____PTA1" localSheetId="12">#REF!</definedName>
    <definedName name="_____PTA1" localSheetId="43">#REF!</definedName>
    <definedName name="_____PTA1" localSheetId="26">#REF!</definedName>
    <definedName name="_____PTA1" localSheetId="30">#REF!</definedName>
    <definedName name="_____PTA1" localSheetId="31">#REF!</definedName>
    <definedName name="_____PTA1" localSheetId="32">#REF!</definedName>
    <definedName name="_____PTA1" localSheetId="44">#N/A</definedName>
    <definedName name="_____PTA1" localSheetId="45">#N/A</definedName>
    <definedName name="_____PTA1" localSheetId="46">#REF!</definedName>
    <definedName name="_____PTA1" localSheetId="47">#REF!</definedName>
    <definedName name="_____PTA1" localSheetId="48">#REF!</definedName>
    <definedName name="_____PTA1" localSheetId="49">#REF!</definedName>
    <definedName name="_____PTA1" localSheetId="50">#REF!</definedName>
    <definedName name="_____PTA1" localSheetId="51">#REF!</definedName>
    <definedName name="_____PTA1" localSheetId="52">#REF!</definedName>
    <definedName name="_____PTA1" localSheetId="56">#REF!</definedName>
    <definedName name="_____PTA1" localSheetId="57">'Tabla 36'!#REF!</definedName>
    <definedName name="_____PTA1" localSheetId="68">#REF!</definedName>
    <definedName name="_____PTA1" localSheetId="13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16">#REF!</definedName>
    <definedName name="_____SAR1" localSheetId="18">#REF!</definedName>
    <definedName name="_____SAR1" localSheetId="24">#REF!</definedName>
    <definedName name="_____SAR1" localSheetId="25">#REF!</definedName>
    <definedName name="_____SAR1" localSheetId="27">#REF!</definedName>
    <definedName name="_____SAR1" localSheetId="29">#REF!</definedName>
    <definedName name="_____SAR1" localSheetId="37">#REF!</definedName>
    <definedName name="_____SAR1" localSheetId="39">#REF!</definedName>
    <definedName name="_____SAR1" localSheetId="12">#REF!</definedName>
    <definedName name="_____SAR1" localSheetId="43">#REF!</definedName>
    <definedName name="_____SAR1" localSheetId="26">#REF!</definedName>
    <definedName name="_____SAR1" localSheetId="28">#REF!</definedName>
    <definedName name="_____SAR1" localSheetId="30">#REF!</definedName>
    <definedName name="_____SAR1" localSheetId="31">#REF!</definedName>
    <definedName name="_____SAR1" localSheetId="32">#REF!</definedName>
    <definedName name="_____SAR1" localSheetId="33">#REF!</definedName>
    <definedName name="_____SAR1" localSheetId="35">#REF!</definedName>
    <definedName name="_____SAR1" localSheetId="44">#N/A</definedName>
    <definedName name="_____SAR1" localSheetId="45">#N/A</definedName>
    <definedName name="_____SAR1" localSheetId="46">#REF!</definedName>
    <definedName name="_____SAR1" localSheetId="47">#REF!</definedName>
    <definedName name="_____SAR1" localSheetId="48">#REF!</definedName>
    <definedName name="_____SAR1" localSheetId="49">#REF!</definedName>
    <definedName name="_____SAR1" localSheetId="50">#REF!</definedName>
    <definedName name="_____SAR1" localSheetId="51">#REF!</definedName>
    <definedName name="_____SAR1" localSheetId="52">#REF!</definedName>
    <definedName name="_____SAR1" localSheetId="56">#REF!</definedName>
    <definedName name="_____SAR1" localSheetId="57">'Tabla 36'!#REF!</definedName>
    <definedName name="_____SAR1" localSheetId="11">#REF!</definedName>
    <definedName name="_____SAR1" localSheetId="68">#REF!</definedName>
    <definedName name="_____SAR1" localSheetId="13">#REF!</definedName>
    <definedName name="_____SAR1" localSheetId="14">#REF!</definedName>
    <definedName name="_____SAR1" localSheetId="15">#REF!</definedName>
    <definedName name="_____SAR1" localSheetId="17">#REF!</definedName>
    <definedName name="_____SAR1" localSheetId="20">#REF!</definedName>
    <definedName name="_____SAR1">#REF!</definedName>
    <definedName name="_____SRT11" localSheetId="74" hidden="1">{"Minpmon",#N/A,FALSE,"Monthinput"}</definedName>
    <definedName name="_____SRT11" localSheetId="16" hidden="1">{"Minpmon",#N/A,FALSE,"Monthinput"}</definedName>
    <definedName name="_____SRT11" localSheetId="18" hidden="1">{"Minpmon",#N/A,FALSE,"Monthinput"}</definedName>
    <definedName name="_____SRT11" localSheetId="19" hidden="1">{"Minpmon",#N/A,FALSE,"Monthinput"}</definedName>
    <definedName name="_____SRT11" localSheetId="24" hidden="1">{"Minpmon",#N/A,FALSE,"Monthinput"}</definedName>
    <definedName name="_____SRT11" localSheetId="25" hidden="1">{"Minpmon",#N/A,FALSE,"Monthinput"}</definedName>
    <definedName name="_____SRT11" localSheetId="27" hidden="1">{"Minpmon",#N/A,FALSE,"Monthinput"}</definedName>
    <definedName name="_____SRT11" localSheetId="29" hidden="1">{"Minpmon",#N/A,FALSE,"Monthinput"}</definedName>
    <definedName name="_____SRT11" localSheetId="37" hidden="1">{"Minpmon",#N/A,FALSE,"Monthinput"}</definedName>
    <definedName name="_____SRT11" localSheetId="39" hidden="1">{"Minpmon",#N/A,FALSE,"Monthinput"}</definedName>
    <definedName name="_____SRT11" localSheetId="40" hidden="1">{"Minpmon",#N/A,FALSE,"Monthinput"}</definedName>
    <definedName name="_____SRT11" localSheetId="7" hidden="1">{"Minpmon",#N/A,FALSE,"Monthinput"}</definedName>
    <definedName name="_____SRT11" localSheetId="8" hidden="1">{"Minpmon",#N/A,FALSE,"Monthinput"}</definedName>
    <definedName name="_____SRT11" localSheetId="12" hidden="1">{"Minpmon",#N/A,FALSE,"Monthinput"}</definedName>
    <definedName name="_____SRT11" localSheetId="43" hidden="1">{"Minpmon",#N/A,FALSE,"Monthinput"}</definedName>
    <definedName name="_____SRT11" localSheetId="26" hidden="1">{"Minpmon",#N/A,FALSE,"Monthinput"}</definedName>
    <definedName name="_____SRT11" localSheetId="28" hidden="1">{"Minpmon",#N/A,FALSE,"Monthinput"}</definedName>
    <definedName name="_____SRT11" localSheetId="30" hidden="1">{"Minpmon",#N/A,FALSE,"Monthinput"}</definedName>
    <definedName name="_____SRT11" localSheetId="31" hidden="1">{"Minpmon",#N/A,FALSE,"Monthinput"}</definedName>
    <definedName name="_____SRT11" localSheetId="32" hidden="1">{"Minpmon",#N/A,FALSE,"Monthinput"}</definedName>
    <definedName name="_____SRT11" localSheetId="33" hidden="1">{"Minpmon",#N/A,FALSE,"Monthinput"}</definedName>
    <definedName name="_____SRT11" localSheetId="34" hidden="1">{"Minpmon",#N/A,FALSE,"Monthinput"}</definedName>
    <definedName name="_____SRT11" localSheetId="35" hidden="1">{"Minpmon",#N/A,FALSE,"Monthinput"}</definedName>
    <definedName name="_____SRT11" localSheetId="36" hidden="1">{"Minpmon",#N/A,FALSE,"Monthinput"}</definedName>
    <definedName name="_____SRT11" localSheetId="38" hidden="1">{"Minpmon",#N/A,FALSE,"Monthinput"}</definedName>
    <definedName name="_____SRT11" localSheetId="46" hidden="1">{"Minpmon",#N/A,FALSE,"Monthinput"}</definedName>
    <definedName name="_____SRT11" localSheetId="47" hidden="1">{"Minpmon",#N/A,FALSE,"Monthinput"}</definedName>
    <definedName name="_____SRT11" localSheetId="48" hidden="1">{"Minpmon",#N/A,FALSE,"Monthinput"}</definedName>
    <definedName name="_____SRT11" localSheetId="49" hidden="1">{"Minpmon",#N/A,FALSE,"Monthinput"}</definedName>
    <definedName name="_____SRT11" localSheetId="50" hidden="1">{"Minpmon",#N/A,FALSE,"Monthinput"}</definedName>
    <definedName name="_____SRT11" localSheetId="51" hidden="1">{"Minpmon",#N/A,FALSE,"Monthinput"}</definedName>
    <definedName name="_____SRT11" localSheetId="52" hidden="1">{"Minpmon",#N/A,FALSE,"Monthinput"}</definedName>
    <definedName name="_____SRT11" localSheetId="53" hidden="1">{"Minpmon",#N/A,FALSE,"Monthinput"}</definedName>
    <definedName name="_____SRT11" localSheetId="54" hidden="1">{"Minpmon",#N/A,FALSE,"Monthinput"}</definedName>
    <definedName name="_____SRT11" localSheetId="55" hidden="1">{"Minpmon",#N/A,FALSE,"Monthinput"}</definedName>
    <definedName name="_____SRT11" localSheetId="56" hidden="1">{"Minpmon",#N/A,FALSE,"Monthinput"}</definedName>
    <definedName name="_____SRT11" localSheetId="57" hidden="1">{"Minpmon",#N/A,FALSE,"Monthinput"}</definedName>
    <definedName name="_____SRT11" localSheetId="11" hidden="1">{"Minpmon",#N/A,FALSE,"Monthinput"}</definedName>
    <definedName name="_____SRT11" localSheetId="68" hidden="1">{"Minpmon",#N/A,FALSE,"Monthinput"}</definedName>
    <definedName name="_____SRT11" localSheetId="13" hidden="1">{"Minpmon",#N/A,FALSE,"Monthinput"}</definedName>
    <definedName name="_____SRT11" localSheetId="14" hidden="1">{"Minpmon",#N/A,FALSE,"Monthinput"}</definedName>
    <definedName name="_____SRT11" localSheetId="15" hidden="1">{"Minpmon",#N/A,FALSE,"Monthinput"}</definedName>
    <definedName name="_____SRT11" localSheetId="17" hidden="1">{"Minpmon",#N/A,FALSE,"Monthinput"}</definedName>
    <definedName name="_____SRT11" localSheetId="20" hidden="1">{"Minpmon",#N/A,FALSE,"Monthinput"}</definedName>
    <definedName name="_____SRT11" hidden="1">{"Minpmon",#N/A,FALSE,"Monthinput"}</definedName>
    <definedName name="_____tAB4" localSheetId="24">#REF!</definedName>
    <definedName name="_____tAB4" localSheetId="25">#REF!</definedName>
    <definedName name="_____tAB4" localSheetId="27">#REF!</definedName>
    <definedName name="_____tAB4" localSheetId="30">#REF!</definedName>
    <definedName name="_____tAB4" localSheetId="48">'[7]shared data'!$A$1:$G$71</definedName>
    <definedName name="_____tAB4" localSheetId="50">'[7]shared data'!$A$1:$G$71</definedName>
    <definedName name="_____tAB4">'[7]shared data'!$A$1:$G$71</definedName>
    <definedName name="_____tnt1">#N/A</definedName>
    <definedName name="_____TOT58" localSheetId="16">[8]GROWTH!#REF!</definedName>
    <definedName name="_____TOT58" localSheetId="18">[8]GROWTH!#REF!</definedName>
    <definedName name="_____TOT58" localSheetId="19">[8]GROWTH!#REF!</definedName>
    <definedName name="_____TOT58" localSheetId="24">#REF!</definedName>
    <definedName name="_____TOT58" localSheetId="25">#REF!</definedName>
    <definedName name="_____TOT58" localSheetId="27">#REF!</definedName>
    <definedName name="_____TOT58" localSheetId="43">[8]GROWTH!#REF!</definedName>
    <definedName name="_____TOT58" localSheetId="26">#REF!</definedName>
    <definedName name="_____TOT58" localSheetId="28">[8]GROWTH!#REF!</definedName>
    <definedName name="_____TOT58" localSheetId="30">#REF!</definedName>
    <definedName name="_____TOT58" localSheetId="31">[8]GROWTH!#REF!</definedName>
    <definedName name="_____TOT58" localSheetId="32">[8]GROWTH!#REF!</definedName>
    <definedName name="_____TOT58" localSheetId="33">[8]GROWTH!#REF!</definedName>
    <definedName name="_____TOT58" localSheetId="46">[8]GROWTH!#REF!</definedName>
    <definedName name="_____TOT58" localSheetId="47">[8]GROWTH!#REF!</definedName>
    <definedName name="_____TOT58" localSheetId="48">[8]GROWTH!#REF!</definedName>
    <definedName name="_____TOT58" localSheetId="49">#REF!</definedName>
    <definedName name="_____TOT58" localSheetId="50">[8]GROWTH!#REF!</definedName>
    <definedName name="_____TOT58" localSheetId="56">#REF!</definedName>
    <definedName name="_____TOT58" localSheetId="57">[8]GROWTH!#REF!</definedName>
    <definedName name="_____TOT58" localSheetId="68">[8]GROWTH!#REF!</definedName>
    <definedName name="_____TOT58" localSheetId="14">[8]GROWTH!#REF!</definedName>
    <definedName name="_____TOT58" localSheetId="15">[8]GROWTH!#REF!</definedName>
    <definedName name="_____TOT58" localSheetId="17">[8]GROWTH!#REF!</definedName>
    <definedName name="_____TOT58" localSheetId="20">[8]GROWTH!#REF!</definedName>
    <definedName name="_____TOT58">[8]GROWTH!#REF!</definedName>
    <definedName name="____asd1">#N/A</definedName>
    <definedName name="____AUS1" localSheetId="16">#REF!</definedName>
    <definedName name="____AUS1" localSheetId="18">#REF!</definedName>
    <definedName name="____AUS1" localSheetId="24">#REF!</definedName>
    <definedName name="____AUS1" localSheetId="25">#REF!</definedName>
    <definedName name="____AUS1" localSheetId="27">#REF!</definedName>
    <definedName name="____AUS1" localSheetId="29">#REF!</definedName>
    <definedName name="____AUS1" localSheetId="37">#REF!</definedName>
    <definedName name="____AUS1" localSheetId="39">#REF!</definedName>
    <definedName name="____AUS1" localSheetId="12">#REF!</definedName>
    <definedName name="____AUS1" localSheetId="43">#REF!</definedName>
    <definedName name="____AUS1" localSheetId="26">#REF!</definedName>
    <definedName name="____AUS1" localSheetId="28">#REF!</definedName>
    <definedName name="____AUS1" localSheetId="30">#REF!</definedName>
    <definedName name="____AUS1" localSheetId="31">#REF!</definedName>
    <definedName name="____AUS1" localSheetId="32">#REF!</definedName>
    <definedName name="____AUS1" localSheetId="33">#REF!</definedName>
    <definedName name="____AUS1" localSheetId="35">#REF!</definedName>
    <definedName name="____AUS1" localSheetId="44">#N/A</definedName>
    <definedName name="____AUS1" localSheetId="45">#N/A</definedName>
    <definedName name="____AUS1" localSheetId="46">#REF!</definedName>
    <definedName name="____AUS1" localSheetId="47">#REF!</definedName>
    <definedName name="____AUS1" localSheetId="48">#REF!</definedName>
    <definedName name="____AUS1" localSheetId="49">#REF!</definedName>
    <definedName name="____AUS1" localSheetId="50">#REF!</definedName>
    <definedName name="____AUS1" localSheetId="51">#REF!</definedName>
    <definedName name="____AUS1" localSheetId="52">#REF!</definedName>
    <definedName name="____AUS1" localSheetId="56">#REF!</definedName>
    <definedName name="____AUS1" localSheetId="57">'Tabla 36'!#REF!</definedName>
    <definedName name="____AUS1" localSheetId="11">#REF!</definedName>
    <definedName name="____AUS1" localSheetId="68">#REF!</definedName>
    <definedName name="____AUS1" localSheetId="13">#REF!</definedName>
    <definedName name="____AUS1" localSheetId="14">#REF!</definedName>
    <definedName name="____AUS1" localSheetId="15">#REF!</definedName>
    <definedName name="____AUS1" localSheetId="17">#REF!</definedName>
    <definedName name="____AUS1" localSheetId="20">#REF!</definedName>
    <definedName name="____AUS1">#REF!</definedName>
    <definedName name="____DEG1" localSheetId="18">#REF!</definedName>
    <definedName name="____DEG1" localSheetId="24">#REF!</definedName>
    <definedName name="____DEG1" localSheetId="27">#REF!</definedName>
    <definedName name="____DEG1" localSheetId="29">#REF!</definedName>
    <definedName name="____DEG1" localSheetId="37">#REF!</definedName>
    <definedName name="____DEG1" localSheetId="12">#REF!</definedName>
    <definedName name="____DEG1" localSheetId="43">#REF!</definedName>
    <definedName name="____DEG1" localSheetId="26">#REF!</definedName>
    <definedName name="____DEG1" localSheetId="30">#REF!</definedName>
    <definedName name="____DEG1" localSheetId="31">#REF!</definedName>
    <definedName name="____DEG1" localSheetId="32">#REF!</definedName>
    <definedName name="____DEG1" localSheetId="44">#N/A</definedName>
    <definedName name="____DEG1" localSheetId="45">#N/A</definedName>
    <definedName name="____DEG1" localSheetId="46">#REF!</definedName>
    <definedName name="____DEG1" localSheetId="47">#REF!</definedName>
    <definedName name="____DEG1" localSheetId="48">#REF!</definedName>
    <definedName name="____DEG1" localSheetId="49">#REF!</definedName>
    <definedName name="____DEG1" localSheetId="50">#REF!</definedName>
    <definedName name="____DEG1" localSheetId="51">#REF!</definedName>
    <definedName name="____DEG1" localSheetId="52">#REF!</definedName>
    <definedName name="____DEG1" localSheetId="56">#REF!</definedName>
    <definedName name="____DEG1" localSheetId="57">'Tabla 36'!#REF!</definedName>
    <definedName name="____DEG1" localSheetId="68">#REF!</definedName>
    <definedName name="____DEG1" localSheetId="13">#REF!</definedName>
    <definedName name="____DEG1">#REF!</definedName>
    <definedName name="____DKR1" localSheetId="18">#REF!</definedName>
    <definedName name="____DKR1" localSheetId="24">#REF!</definedName>
    <definedName name="____DKR1" localSheetId="27">#REF!</definedName>
    <definedName name="____DKR1" localSheetId="29">#REF!</definedName>
    <definedName name="____DKR1" localSheetId="37">#REF!</definedName>
    <definedName name="____DKR1" localSheetId="12">#REF!</definedName>
    <definedName name="____DKR1" localSheetId="43">#REF!</definedName>
    <definedName name="____DKR1" localSheetId="26">#REF!</definedName>
    <definedName name="____DKR1" localSheetId="30">#REF!</definedName>
    <definedName name="____DKR1" localSheetId="31">#REF!</definedName>
    <definedName name="____DKR1" localSheetId="32">#REF!</definedName>
    <definedName name="____DKR1" localSheetId="44">#N/A</definedName>
    <definedName name="____DKR1" localSheetId="45">#N/A</definedName>
    <definedName name="____DKR1" localSheetId="46">#REF!</definedName>
    <definedName name="____DKR1" localSheetId="47">#REF!</definedName>
    <definedName name="____DKR1" localSheetId="48">#REF!</definedName>
    <definedName name="____DKR1" localSheetId="49">#REF!</definedName>
    <definedName name="____DKR1" localSheetId="50">#REF!</definedName>
    <definedName name="____DKR1" localSheetId="51">#REF!</definedName>
    <definedName name="____DKR1" localSheetId="52">#REF!</definedName>
    <definedName name="____DKR1" localSheetId="56">#REF!</definedName>
    <definedName name="____DKR1" localSheetId="57">'Tabla 36'!#REF!</definedName>
    <definedName name="____DKR1" localSheetId="68">#REF!</definedName>
    <definedName name="____DKR1" localSheetId="13">#REF!</definedName>
    <definedName name="____DKR1">#REF!</definedName>
    <definedName name="____ECU1" localSheetId="18">#REF!</definedName>
    <definedName name="____ECU1" localSheetId="24">#REF!</definedName>
    <definedName name="____ECU1" localSheetId="29">#REF!</definedName>
    <definedName name="____ECU1" localSheetId="37">#REF!</definedName>
    <definedName name="____ECU1" localSheetId="12">#REF!</definedName>
    <definedName name="____ECU1" localSheetId="43">#REF!</definedName>
    <definedName name="____ECU1" localSheetId="26">#REF!</definedName>
    <definedName name="____ECU1" localSheetId="30">#REF!</definedName>
    <definedName name="____ECU1" localSheetId="31">#REF!</definedName>
    <definedName name="____ECU1" localSheetId="32">#REF!</definedName>
    <definedName name="____ECU1" localSheetId="44">#N/A</definedName>
    <definedName name="____ECU1" localSheetId="45">#N/A</definedName>
    <definedName name="____ECU1" localSheetId="46">#REF!</definedName>
    <definedName name="____ECU1" localSheetId="47">#REF!</definedName>
    <definedName name="____ECU1" localSheetId="48">#REF!</definedName>
    <definedName name="____ECU1" localSheetId="49">#REF!</definedName>
    <definedName name="____ECU1" localSheetId="50">#REF!</definedName>
    <definedName name="____ECU1" localSheetId="51">#REF!</definedName>
    <definedName name="____ECU1" localSheetId="52">#REF!</definedName>
    <definedName name="____ECU1" localSheetId="56">#REF!</definedName>
    <definedName name="____ECU1" localSheetId="57">'Tabla 36'!#REF!</definedName>
    <definedName name="____ECU1" localSheetId="68">#REF!</definedName>
    <definedName name="____ECU1" localSheetId="13">#REF!</definedName>
    <definedName name="____ECU1">#REF!</definedName>
    <definedName name="____ESC1" localSheetId="18">#REF!</definedName>
    <definedName name="____ESC1" localSheetId="24">#REF!</definedName>
    <definedName name="____ESC1" localSheetId="29">#REF!</definedName>
    <definedName name="____ESC1" localSheetId="37">#REF!</definedName>
    <definedName name="____ESC1" localSheetId="12">#REF!</definedName>
    <definedName name="____ESC1" localSheetId="43">#REF!</definedName>
    <definedName name="____ESC1" localSheetId="26">#REF!</definedName>
    <definedName name="____ESC1" localSheetId="30">#REF!</definedName>
    <definedName name="____ESC1" localSheetId="31">#REF!</definedName>
    <definedName name="____ESC1" localSheetId="32">#REF!</definedName>
    <definedName name="____ESC1" localSheetId="44">#N/A</definedName>
    <definedName name="____ESC1" localSheetId="45">#N/A</definedName>
    <definedName name="____ESC1" localSheetId="46">#REF!</definedName>
    <definedName name="____ESC1" localSheetId="47">#REF!</definedName>
    <definedName name="____ESC1" localSheetId="48">#REF!</definedName>
    <definedName name="____ESC1" localSheetId="49">#REF!</definedName>
    <definedName name="____ESC1" localSheetId="50">#REF!</definedName>
    <definedName name="____ESC1" localSheetId="51">#REF!</definedName>
    <definedName name="____ESC1" localSheetId="52">#REF!</definedName>
    <definedName name="____ESC1" localSheetId="56">#REF!</definedName>
    <definedName name="____ESC1" localSheetId="57">'Tabla 36'!#REF!</definedName>
    <definedName name="____ESC1" localSheetId="68">#REF!</definedName>
    <definedName name="____ESC1" localSheetId="13">#REF!</definedName>
    <definedName name="____ESC1">#REF!</definedName>
    <definedName name="____FAL2" localSheetId="18">#REF!</definedName>
    <definedName name="____FAL2" localSheetId="24">#REF!</definedName>
    <definedName name="____FAL2" localSheetId="29">#REF!</definedName>
    <definedName name="____FAL2" localSheetId="37">#REF!</definedName>
    <definedName name="____FAL2" localSheetId="12">#REF!</definedName>
    <definedName name="____FAL2" localSheetId="43">#REF!</definedName>
    <definedName name="____FAL2" localSheetId="26">#REF!</definedName>
    <definedName name="____FAL2" localSheetId="30">#REF!</definedName>
    <definedName name="____FAL2" localSheetId="31">#REF!</definedName>
    <definedName name="____FAL2" localSheetId="32">#REF!</definedName>
    <definedName name="____FAL2" localSheetId="44">#N/A</definedName>
    <definedName name="____FAL2" localSheetId="45">#N/A</definedName>
    <definedName name="____FAL2" localSheetId="46">#REF!</definedName>
    <definedName name="____FAL2" localSheetId="47">#REF!</definedName>
    <definedName name="____FAL2" localSheetId="48">#REF!</definedName>
    <definedName name="____FAL2" localSheetId="49">#REF!</definedName>
    <definedName name="____FAL2" localSheetId="50">#REF!</definedName>
    <definedName name="____FAL2" localSheetId="51">#REF!</definedName>
    <definedName name="____FAL2" localSheetId="52">#REF!</definedName>
    <definedName name="____FAL2" localSheetId="56">#REF!</definedName>
    <definedName name="____FAL2" localSheetId="57">'Tabla 36'!#REF!</definedName>
    <definedName name="____FAL2" localSheetId="68">#REF!</definedName>
    <definedName name="____FAL2" localSheetId="13">#REF!</definedName>
    <definedName name="____FAL2">#REF!</definedName>
    <definedName name="____FAL3" localSheetId="18">#REF!</definedName>
    <definedName name="____FAL3" localSheetId="24">#REF!</definedName>
    <definedName name="____FAL3" localSheetId="29">#REF!</definedName>
    <definedName name="____FAL3" localSheetId="37">#REF!</definedName>
    <definedName name="____FAL3" localSheetId="12">#REF!</definedName>
    <definedName name="____FAL3" localSheetId="43">#REF!</definedName>
    <definedName name="____FAL3" localSheetId="26">#REF!</definedName>
    <definedName name="____FAL3" localSheetId="30">#REF!</definedName>
    <definedName name="____FAL3" localSheetId="31">#REF!</definedName>
    <definedName name="____FAL3" localSheetId="32">#REF!</definedName>
    <definedName name="____FAL3" localSheetId="44">#N/A</definedName>
    <definedName name="____FAL3" localSheetId="45">#N/A</definedName>
    <definedName name="____FAL3" localSheetId="46">#REF!</definedName>
    <definedName name="____FAL3" localSheetId="47">#REF!</definedName>
    <definedName name="____FAL3" localSheetId="48">#REF!</definedName>
    <definedName name="____FAL3" localSheetId="49">#REF!</definedName>
    <definedName name="____FAL3" localSheetId="50">#REF!</definedName>
    <definedName name="____FAL3" localSheetId="51">#REF!</definedName>
    <definedName name="____FAL3" localSheetId="52">#REF!</definedName>
    <definedName name="____FAL3" localSheetId="56">#REF!</definedName>
    <definedName name="____FAL3" localSheetId="57">'Tabla 36'!#REF!</definedName>
    <definedName name="____FAL3" localSheetId="68">#REF!</definedName>
    <definedName name="____FAL3" localSheetId="13">#REF!</definedName>
    <definedName name="____FAL3">#REF!</definedName>
    <definedName name="____FAL4" localSheetId="18">#REF!</definedName>
    <definedName name="____FAL4" localSheetId="24">#REF!</definedName>
    <definedName name="____FAL4" localSheetId="29">#REF!</definedName>
    <definedName name="____FAL4" localSheetId="37">#REF!</definedName>
    <definedName name="____FAL4" localSheetId="12">#REF!</definedName>
    <definedName name="____FAL4" localSheetId="43">#REF!</definedName>
    <definedName name="____FAL4" localSheetId="26">#REF!</definedName>
    <definedName name="____FAL4" localSheetId="30">#REF!</definedName>
    <definedName name="____FAL4" localSheetId="31">#REF!</definedName>
    <definedName name="____FAL4" localSheetId="32">#REF!</definedName>
    <definedName name="____FAL4" localSheetId="44">#N/A</definedName>
    <definedName name="____FAL4" localSheetId="45">#N/A</definedName>
    <definedName name="____FAL4" localSheetId="46">#REF!</definedName>
    <definedName name="____FAL4" localSheetId="47">#REF!</definedName>
    <definedName name="____FAL4" localSheetId="48">#REF!</definedName>
    <definedName name="____FAL4" localSheetId="49">#REF!</definedName>
    <definedName name="____FAL4" localSheetId="50">#REF!</definedName>
    <definedName name="____FAL4" localSheetId="51">#REF!</definedName>
    <definedName name="____FAL4" localSheetId="52">#REF!</definedName>
    <definedName name="____FAL4" localSheetId="56">#REF!</definedName>
    <definedName name="____FAL4" localSheetId="57">'Tabla 36'!#REF!</definedName>
    <definedName name="____FAL4" localSheetId="68">#REF!</definedName>
    <definedName name="____FAL4" localSheetId="13">#REF!</definedName>
    <definedName name="____FAL4">#REF!</definedName>
    <definedName name="____FAL5" localSheetId="18">#REF!</definedName>
    <definedName name="____FAL5" localSheetId="24">#REF!</definedName>
    <definedName name="____FAL5" localSheetId="29">#REF!</definedName>
    <definedName name="____FAL5" localSheetId="37">#REF!</definedName>
    <definedName name="____FAL5" localSheetId="12">#REF!</definedName>
    <definedName name="____FAL5" localSheetId="43">#REF!</definedName>
    <definedName name="____FAL5" localSheetId="26">#REF!</definedName>
    <definedName name="____FAL5" localSheetId="30">#REF!</definedName>
    <definedName name="____FAL5" localSheetId="31">#REF!</definedName>
    <definedName name="____FAL5" localSheetId="32">#REF!</definedName>
    <definedName name="____FAL5" localSheetId="44">#N/A</definedName>
    <definedName name="____FAL5" localSheetId="45">#N/A</definedName>
    <definedName name="____FAL5" localSheetId="46">#REF!</definedName>
    <definedName name="____FAL5" localSheetId="47">#REF!</definedName>
    <definedName name="____FAL5" localSheetId="48">#REF!</definedName>
    <definedName name="____FAL5" localSheetId="49">#REF!</definedName>
    <definedName name="____FAL5" localSheetId="50">#REF!</definedName>
    <definedName name="____FAL5" localSheetId="51">#REF!</definedName>
    <definedName name="____FAL5" localSheetId="52">#REF!</definedName>
    <definedName name="____FAL5" localSheetId="56">#REF!</definedName>
    <definedName name="____FAL5" localSheetId="57">'Tabla 36'!#REF!</definedName>
    <definedName name="____FAL5" localSheetId="68">#REF!</definedName>
    <definedName name="____FAL5" localSheetId="13">#REF!</definedName>
    <definedName name="____FAL5">#REF!</definedName>
    <definedName name="____FAL6" localSheetId="18">#REF!</definedName>
    <definedName name="____FAL6" localSheetId="24">#REF!</definedName>
    <definedName name="____FAL6" localSheetId="29">#REF!</definedName>
    <definedName name="____FAL6" localSheetId="37">#REF!</definedName>
    <definedName name="____FAL6" localSheetId="12">#REF!</definedName>
    <definedName name="____FAL6" localSheetId="43">#REF!</definedName>
    <definedName name="____FAL6" localSheetId="26">#REF!</definedName>
    <definedName name="____FAL6" localSheetId="30">#REF!</definedName>
    <definedName name="____FAL6" localSheetId="31">#REF!</definedName>
    <definedName name="____FAL6" localSheetId="32">#REF!</definedName>
    <definedName name="____FAL6" localSheetId="44">#N/A</definedName>
    <definedName name="____FAL6" localSheetId="45">#N/A</definedName>
    <definedName name="____FAL6" localSheetId="46">#REF!</definedName>
    <definedName name="____FAL6" localSheetId="47">#REF!</definedName>
    <definedName name="____FAL6" localSheetId="48">#REF!</definedName>
    <definedName name="____FAL6" localSheetId="49">#REF!</definedName>
    <definedName name="____FAL6" localSheetId="50">#REF!</definedName>
    <definedName name="____FAL6" localSheetId="51">#REF!</definedName>
    <definedName name="____FAL6" localSheetId="52">#REF!</definedName>
    <definedName name="____FAL6" localSheetId="56">#REF!</definedName>
    <definedName name="____FAL6" localSheetId="57">'Tabla 36'!#REF!</definedName>
    <definedName name="____FAL6" localSheetId="68">#REF!</definedName>
    <definedName name="____FAL6" localSheetId="13">#REF!</definedName>
    <definedName name="____FAL6">#REF!</definedName>
    <definedName name="____FAL7" localSheetId="18">#REF!</definedName>
    <definedName name="____FAL7" localSheetId="24">#REF!</definedName>
    <definedName name="____FAL7" localSheetId="29">#REF!</definedName>
    <definedName name="____FAL7" localSheetId="37">#REF!</definedName>
    <definedName name="____FAL7" localSheetId="12">#REF!</definedName>
    <definedName name="____FAL7" localSheetId="43">#REF!</definedName>
    <definedName name="____FAL7" localSheetId="26">#REF!</definedName>
    <definedName name="____FAL7" localSheetId="30">#REF!</definedName>
    <definedName name="____FAL7" localSheetId="31">#REF!</definedName>
    <definedName name="____FAL7" localSheetId="32">#REF!</definedName>
    <definedName name="____FAL7" localSheetId="44">#N/A</definedName>
    <definedName name="____FAL7" localSheetId="45">#N/A</definedName>
    <definedName name="____FAL7" localSheetId="46">#REF!</definedName>
    <definedName name="____FAL7" localSheetId="47">#REF!</definedName>
    <definedName name="____FAL7" localSheetId="48">#REF!</definedName>
    <definedName name="____FAL7" localSheetId="49">#REF!</definedName>
    <definedName name="____FAL7" localSheetId="50">#REF!</definedName>
    <definedName name="____FAL7" localSheetId="51">#REF!</definedName>
    <definedName name="____FAL7" localSheetId="52">#REF!</definedName>
    <definedName name="____FAL7" localSheetId="56">#REF!</definedName>
    <definedName name="____FAL7" localSheetId="57">'Tabla 36'!#REF!</definedName>
    <definedName name="____FAL7" localSheetId="68">#REF!</definedName>
    <definedName name="____FAL7" localSheetId="13">#REF!</definedName>
    <definedName name="____FAL7">#REF!</definedName>
    <definedName name="____FMK1" localSheetId="18">#REF!</definedName>
    <definedName name="____FMK1" localSheetId="24">#REF!</definedName>
    <definedName name="____FMK1" localSheetId="29">#REF!</definedName>
    <definedName name="____FMK1" localSheetId="37">#REF!</definedName>
    <definedName name="____FMK1" localSheetId="12">#REF!</definedName>
    <definedName name="____FMK1" localSheetId="43">#REF!</definedName>
    <definedName name="____FMK1" localSheetId="26">#REF!</definedName>
    <definedName name="____FMK1" localSheetId="30">#REF!</definedName>
    <definedName name="____FMK1" localSheetId="31">#REF!</definedName>
    <definedName name="____FMK1" localSheetId="32">#REF!</definedName>
    <definedName name="____FMK1" localSheetId="44">#N/A</definedName>
    <definedName name="____FMK1" localSheetId="45">#N/A</definedName>
    <definedName name="____FMK1" localSheetId="46">#REF!</definedName>
    <definedName name="____FMK1" localSheetId="47">#REF!</definedName>
    <definedName name="____FMK1" localSheetId="48">#REF!</definedName>
    <definedName name="____FMK1" localSheetId="49">#REF!</definedName>
    <definedName name="____FMK1" localSheetId="50">#REF!</definedName>
    <definedName name="____FMK1" localSheetId="51">#REF!</definedName>
    <definedName name="____FMK1" localSheetId="52">#REF!</definedName>
    <definedName name="____FMK1" localSheetId="56">#REF!</definedName>
    <definedName name="____FMK1" localSheetId="57">'Tabla 36'!#REF!</definedName>
    <definedName name="____FMK1" localSheetId="68">#REF!</definedName>
    <definedName name="____FMK1" localSheetId="13">#REF!</definedName>
    <definedName name="____FMK1">#REF!</definedName>
    <definedName name="____IKR1" localSheetId="18">#REF!</definedName>
    <definedName name="____IKR1" localSheetId="24">#REF!</definedName>
    <definedName name="____IKR1" localSheetId="29">#REF!</definedName>
    <definedName name="____IKR1" localSheetId="37">#REF!</definedName>
    <definedName name="____IKR1" localSheetId="12">#REF!</definedName>
    <definedName name="____IKR1" localSheetId="43">#REF!</definedName>
    <definedName name="____IKR1" localSheetId="26">#REF!</definedName>
    <definedName name="____IKR1" localSheetId="30">#REF!</definedName>
    <definedName name="____IKR1" localSheetId="31">#REF!</definedName>
    <definedName name="____IKR1" localSheetId="32">#REF!</definedName>
    <definedName name="____IKR1" localSheetId="44">#N/A</definedName>
    <definedName name="____IKR1" localSheetId="45">#N/A</definedName>
    <definedName name="____IKR1" localSheetId="46">#REF!</definedName>
    <definedName name="____IKR1" localSheetId="47">#REF!</definedName>
    <definedName name="____IKR1" localSheetId="48">#REF!</definedName>
    <definedName name="____IKR1" localSheetId="49">#REF!</definedName>
    <definedName name="____IKR1" localSheetId="50">#REF!</definedName>
    <definedName name="____IKR1" localSheetId="51">#REF!</definedName>
    <definedName name="____IKR1" localSheetId="52">#REF!</definedName>
    <definedName name="____IKR1" localSheetId="56">#REF!</definedName>
    <definedName name="____IKR1" localSheetId="57">'Tabla 36'!#REF!</definedName>
    <definedName name="____IKR1" localSheetId="68">#REF!</definedName>
    <definedName name="____IKR1" localSheetId="13">#REF!</definedName>
    <definedName name="____IKR1">#REF!</definedName>
    <definedName name="____IRP1" localSheetId="18">#REF!</definedName>
    <definedName name="____IRP1" localSheetId="24">#REF!</definedName>
    <definedName name="____IRP1" localSheetId="29">#REF!</definedName>
    <definedName name="____IRP1" localSheetId="37">#REF!</definedName>
    <definedName name="____IRP1" localSheetId="12">#REF!</definedName>
    <definedName name="____IRP1" localSheetId="43">#REF!</definedName>
    <definedName name="____IRP1" localSheetId="26">#REF!</definedName>
    <definedName name="____IRP1" localSheetId="30">#REF!</definedName>
    <definedName name="____IRP1" localSheetId="31">#REF!</definedName>
    <definedName name="____IRP1" localSheetId="32">#REF!</definedName>
    <definedName name="____IRP1" localSheetId="44">#N/A</definedName>
    <definedName name="____IRP1" localSheetId="45">#N/A</definedName>
    <definedName name="____IRP1" localSheetId="46">#REF!</definedName>
    <definedName name="____IRP1" localSheetId="47">#REF!</definedName>
    <definedName name="____IRP1" localSheetId="48">#REF!</definedName>
    <definedName name="____IRP1" localSheetId="49">#REF!</definedName>
    <definedName name="____IRP1" localSheetId="50">#REF!</definedName>
    <definedName name="____IRP1" localSheetId="51">#REF!</definedName>
    <definedName name="____IRP1" localSheetId="52">#REF!</definedName>
    <definedName name="____IRP1" localSheetId="56">#REF!</definedName>
    <definedName name="____IRP1" localSheetId="57">'Tabla 36'!#REF!</definedName>
    <definedName name="____IRP1" localSheetId="68">#REF!</definedName>
    <definedName name="____IRP1" localSheetId="13">#REF!</definedName>
    <definedName name="____IRP1">#REF!</definedName>
    <definedName name="____LIT1" localSheetId="18">#REF!</definedName>
    <definedName name="____LIT1" localSheetId="24">#REF!</definedName>
    <definedName name="____LIT1" localSheetId="29">#REF!</definedName>
    <definedName name="____LIT1" localSheetId="37">#REF!</definedName>
    <definedName name="____LIT1" localSheetId="12">#REF!</definedName>
    <definedName name="____LIT1" localSheetId="43">#REF!</definedName>
    <definedName name="____LIT1" localSheetId="26">#REF!</definedName>
    <definedName name="____LIT1" localSheetId="30">#REF!</definedName>
    <definedName name="____LIT1" localSheetId="31">#REF!</definedName>
    <definedName name="____LIT1" localSheetId="32">#REF!</definedName>
    <definedName name="____LIT1" localSheetId="44">#N/A</definedName>
    <definedName name="____LIT1" localSheetId="45">#N/A</definedName>
    <definedName name="____LIT1" localSheetId="46">#REF!</definedName>
    <definedName name="____LIT1" localSheetId="47">#REF!</definedName>
    <definedName name="____LIT1" localSheetId="48">#REF!</definedName>
    <definedName name="____LIT1" localSheetId="49">#REF!</definedName>
    <definedName name="____LIT1" localSheetId="50">#REF!</definedName>
    <definedName name="____LIT1" localSheetId="51">#REF!</definedName>
    <definedName name="____LIT1" localSheetId="52">#REF!</definedName>
    <definedName name="____LIT1" localSheetId="56">#REF!</definedName>
    <definedName name="____LIT1" localSheetId="57">'Tabla 36'!#REF!</definedName>
    <definedName name="____LIT1" localSheetId="68">#REF!</definedName>
    <definedName name="____LIT1" localSheetId="13">#REF!</definedName>
    <definedName name="____LIT1">#REF!</definedName>
    <definedName name="_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16">#REF!</definedName>
    <definedName name="____MEX1" localSheetId="18">#REF!</definedName>
    <definedName name="____MEX1" localSheetId="24">#REF!</definedName>
    <definedName name="____MEX1" localSheetId="25">#REF!</definedName>
    <definedName name="____MEX1" localSheetId="27">#REF!</definedName>
    <definedName name="____MEX1" localSheetId="29">#REF!</definedName>
    <definedName name="____MEX1" localSheetId="37">#REF!</definedName>
    <definedName name="____MEX1" localSheetId="39">#REF!</definedName>
    <definedName name="____MEX1" localSheetId="12">#REF!</definedName>
    <definedName name="____MEX1" localSheetId="43">#REF!</definedName>
    <definedName name="____MEX1" localSheetId="26">#REF!</definedName>
    <definedName name="____MEX1" localSheetId="28">#REF!</definedName>
    <definedName name="____MEX1" localSheetId="30">#REF!</definedName>
    <definedName name="____MEX1" localSheetId="31">#REF!</definedName>
    <definedName name="____MEX1" localSheetId="32">#REF!</definedName>
    <definedName name="____MEX1" localSheetId="33">#REF!</definedName>
    <definedName name="____MEX1" localSheetId="35">#REF!</definedName>
    <definedName name="____MEX1" localSheetId="44">#N/A</definedName>
    <definedName name="____MEX1" localSheetId="45">#N/A</definedName>
    <definedName name="____MEX1" localSheetId="46">#REF!</definedName>
    <definedName name="____MEX1" localSheetId="47">#REF!</definedName>
    <definedName name="____MEX1" localSheetId="48">#REF!</definedName>
    <definedName name="____MEX1" localSheetId="49">#REF!</definedName>
    <definedName name="____MEX1" localSheetId="50">#REF!</definedName>
    <definedName name="____MEX1" localSheetId="51">#REF!</definedName>
    <definedName name="____MEX1" localSheetId="52">#REF!</definedName>
    <definedName name="____MEX1" localSheetId="56">#REF!</definedName>
    <definedName name="____MEX1" localSheetId="57">'Tabla 36'!#REF!</definedName>
    <definedName name="____MEX1" localSheetId="11">#REF!</definedName>
    <definedName name="____MEX1" localSheetId="68">#REF!</definedName>
    <definedName name="____MEX1" localSheetId="13">#REF!</definedName>
    <definedName name="____MEX1" localSheetId="14">#REF!</definedName>
    <definedName name="____MEX1" localSheetId="15">#REF!</definedName>
    <definedName name="____MEX1" localSheetId="17">#REF!</definedName>
    <definedName name="____MEX1" localSheetId="20">#REF!</definedName>
    <definedName name="____MEX1">#REF!</definedName>
    <definedName name="____PTA1" localSheetId="18">#REF!</definedName>
    <definedName name="____PTA1" localSheetId="24">#REF!</definedName>
    <definedName name="____PTA1" localSheetId="27">#REF!</definedName>
    <definedName name="____PTA1" localSheetId="29">#REF!</definedName>
    <definedName name="____PTA1" localSheetId="37">#REF!</definedName>
    <definedName name="____PTA1" localSheetId="12">#REF!</definedName>
    <definedName name="____PTA1" localSheetId="43">#REF!</definedName>
    <definedName name="____PTA1" localSheetId="26">#REF!</definedName>
    <definedName name="____PTA1" localSheetId="30">#REF!</definedName>
    <definedName name="____PTA1" localSheetId="31">#REF!</definedName>
    <definedName name="____PTA1" localSheetId="32">#REF!</definedName>
    <definedName name="____PTA1" localSheetId="44">#N/A</definedName>
    <definedName name="____PTA1" localSheetId="45">#N/A</definedName>
    <definedName name="____PTA1" localSheetId="46">#REF!</definedName>
    <definedName name="____PTA1" localSheetId="47">#REF!</definedName>
    <definedName name="____PTA1" localSheetId="48">#REF!</definedName>
    <definedName name="____PTA1" localSheetId="49">#REF!</definedName>
    <definedName name="____PTA1" localSheetId="50">#REF!</definedName>
    <definedName name="____PTA1" localSheetId="51">#REF!</definedName>
    <definedName name="____PTA1" localSheetId="52">#REF!</definedName>
    <definedName name="____PTA1" localSheetId="56">#REF!</definedName>
    <definedName name="____PTA1" localSheetId="57">'Tabla 36'!#REF!</definedName>
    <definedName name="____PTA1" localSheetId="68">#REF!</definedName>
    <definedName name="____PTA1" localSheetId="13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16">#REF!</definedName>
    <definedName name="____SAR1" localSheetId="18">#REF!</definedName>
    <definedName name="____SAR1" localSheetId="24">#REF!</definedName>
    <definedName name="____SAR1" localSheetId="25">#REF!</definedName>
    <definedName name="____SAR1" localSheetId="27">#REF!</definedName>
    <definedName name="____SAR1" localSheetId="29">#REF!</definedName>
    <definedName name="____SAR1" localSheetId="37">#REF!</definedName>
    <definedName name="____SAR1" localSheetId="39">#REF!</definedName>
    <definedName name="____SAR1" localSheetId="12">#REF!</definedName>
    <definedName name="____SAR1" localSheetId="43">#REF!</definedName>
    <definedName name="____SAR1" localSheetId="26">#REF!</definedName>
    <definedName name="____SAR1" localSheetId="28">#REF!</definedName>
    <definedName name="____SAR1" localSheetId="30">#REF!</definedName>
    <definedName name="____SAR1" localSheetId="31">#REF!</definedName>
    <definedName name="____SAR1" localSheetId="32">#REF!</definedName>
    <definedName name="____SAR1" localSheetId="33">#REF!</definedName>
    <definedName name="____SAR1" localSheetId="35">#REF!</definedName>
    <definedName name="____SAR1" localSheetId="44">#N/A</definedName>
    <definedName name="____SAR1" localSheetId="45">#N/A</definedName>
    <definedName name="____SAR1" localSheetId="46">#REF!</definedName>
    <definedName name="____SAR1" localSheetId="47">#REF!</definedName>
    <definedName name="____SAR1" localSheetId="48">#REF!</definedName>
    <definedName name="____SAR1" localSheetId="49">#REF!</definedName>
    <definedName name="____SAR1" localSheetId="50">#REF!</definedName>
    <definedName name="____SAR1" localSheetId="51">#REF!</definedName>
    <definedName name="____SAR1" localSheetId="52">#REF!</definedName>
    <definedName name="____SAR1" localSheetId="56">#REF!</definedName>
    <definedName name="____SAR1" localSheetId="57">'Tabla 36'!#REF!</definedName>
    <definedName name="____SAR1" localSheetId="11">#REF!</definedName>
    <definedName name="____SAR1" localSheetId="68">#REF!</definedName>
    <definedName name="____SAR1" localSheetId="13">#REF!</definedName>
    <definedName name="____SAR1" localSheetId="14">#REF!</definedName>
    <definedName name="____SAR1" localSheetId="15">#REF!</definedName>
    <definedName name="____SAR1" localSheetId="17">#REF!</definedName>
    <definedName name="____SAR1" localSheetId="20">#REF!</definedName>
    <definedName name="____SAR1">#REF!</definedName>
    <definedName name="____SRT11" localSheetId="74" hidden="1">{"Minpmon",#N/A,FALSE,"Monthinput"}</definedName>
    <definedName name="____SRT11" localSheetId="16" hidden="1">{"Minpmon",#N/A,FALSE,"Monthinput"}</definedName>
    <definedName name="____SRT11" localSheetId="18" hidden="1">{"Minpmon",#N/A,FALSE,"Monthinput"}</definedName>
    <definedName name="____SRT11" localSheetId="19" hidden="1">{"Minpmon",#N/A,FALSE,"Monthinput"}</definedName>
    <definedName name="____SRT11" localSheetId="24" hidden="1">{"Minpmon",#N/A,FALSE,"Monthinput"}</definedName>
    <definedName name="____SRT11" localSheetId="25" hidden="1">{"Minpmon",#N/A,FALSE,"Monthinput"}</definedName>
    <definedName name="____SRT11" localSheetId="27" hidden="1">{"Minpmon",#N/A,FALSE,"Monthinput"}</definedName>
    <definedName name="____SRT11" localSheetId="29" hidden="1">{"Minpmon",#N/A,FALSE,"Monthinput"}</definedName>
    <definedName name="____SRT11" localSheetId="37" hidden="1">{"Minpmon",#N/A,FALSE,"Monthinput"}</definedName>
    <definedName name="____SRT11" localSheetId="39" hidden="1">{"Minpmon",#N/A,FALSE,"Monthinput"}</definedName>
    <definedName name="____SRT11" localSheetId="40" hidden="1">{"Minpmon",#N/A,FALSE,"Monthinput"}</definedName>
    <definedName name="____SRT11" localSheetId="7" hidden="1">{"Minpmon",#N/A,FALSE,"Monthinput"}</definedName>
    <definedName name="____SRT11" localSheetId="8" hidden="1">{"Minpmon",#N/A,FALSE,"Monthinput"}</definedName>
    <definedName name="____SRT11" localSheetId="12" hidden="1">{"Minpmon",#N/A,FALSE,"Monthinput"}</definedName>
    <definedName name="____SRT11" localSheetId="43" hidden="1">{"Minpmon",#N/A,FALSE,"Monthinput"}</definedName>
    <definedName name="____SRT11" localSheetId="26" hidden="1">{"Minpmon",#N/A,FALSE,"Monthinput"}</definedName>
    <definedName name="____SRT11" localSheetId="28" hidden="1">{"Minpmon",#N/A,FALSE,"Monthinput"}</definedName>
    <definedName name="____SRT11" localSheetId="30" hidden="1">{"Minpmon",#N/A,FALSE,"Monthinput"}</definedName>
    <definedName name="____SRT11" localSheetId="31" hidden="1">{"Minpmon",#N/A,FALSE,"Monthinput"}</definedName>
    <definedName name="____SRT11" localSheetId="32" hidden="1">{"Minpmon",#N/A,FALSE,"Monthinput"}</definedName>
    <definedName name="____SRT11" localSheetId="33" hidden="1">{"Minpmon",#N/A,FALSE,"Monthinput"}</definedName>
    <definedName name="____SRT11" localSheetId="34" hidden="1">{"Minpmon",#N/A,FALSE,"Monthinput"}</definedName>
    <definedName name="____SRT11" localSheetId="35" hidden="1">{"Minpmon",#N/A,FALSE,"Monthinput"}</definedName>
    <definedName name="____SRT11" localSheetId="36" hidden="1">{"Minpmon",#N/A,FALSE,"Monthinput"}</definedName>
    <definedName name="____SRT11" localSheetId="38" hidden="1">{"Minpmon",#N/A,FALSE,"Monthinput"}</definedName>
    <definedName name="____SRT11" localSheetId="46" hidden="1">{"Minpmon",#N/A,FALSE,"Monthinput"}</definedName>
    <definedName name="____SRT11" localSheetId="47" hidden="1">{"Minpmon",#N/A,FALSE,"Monthinput"}</definedName>
    <definedName name="____SRT11" localSheetId="48" hidden="1">{"Minpmon",#N/A,FALSE,"Monthinput"}</definedName>
    <definedName name="____SRT11" localSheetId="49" hidden="1">{"Minpmon",#N/A,FALSE,"Monthinput"}</definedName>
    <definedName name="____SRT11" localSheetId="50" hidden="1">{"Minpmon",#N/A,FALSE,"Monthinput"}</definedName>
    <definedName name="____SRT11" localSheetId="51" hidden="1">{"Minpmon",#N/A,FALSE,"Monthinput"}</definedName>
    <definedName name="____SRT11" localSheetId="52" hidden="1">{"Minpmon",#N/A,FALSE,"Monthinput"}</definedName>
    <definedName name="____SRT11" localSheetId="53" hidden="1">{"Minpmon",#N/A,FALSE,"Monthinput"}</definedName>
    <definedName name="____SRT11" localSheetId="54" hidden="1">{"Minpmon",#N/A,FALSE,"Monthinput"}</definedName>
    <definedName name="____SRT11" localSheetId="55" hidden="1">{"Minpmon",#N/A,FALSE,"Monthinput"}</definedName>
    <definedName name="____SRT11" localSheetId="56" hidden="1">{"Minpmon",#N/A,FALSE,"Monthinput"}</definedName>
    <definedName name="____SRT11" localSheetId="57" hidden="1">{"Minpmon",#N/A,FALSE,"Monthinput"}</definedName>
    <definedName name="____SRT11" localSheetId="11" hidden="1">{"Minpmon",#N/A,FALSE,"Monthinput"}</definedName>
    <definedName name="____SRT11" localSheetId="68" hidden="1">{"Minpmon",#N/A,FALSE,"Monthinput"}</definedName>
    <definedName name="____SRT11" localSheetId="13" hidden="1">{"Minpmon",#N/A,FALSE,"Monthinput"}</definedName>
    <definedName name="____SRT11" localSheetId="14" hidden="1">{"Minpmon",#N/A,FALSE,"Monthinput"}</definedName>
    <definedName name="____SRT11" localSheetId="15" hidden="1">{"Minpmon",#N/A,FALSE,"Monthinput"}</definedName>
    <definedName name="____SRT11" localSheetId="17" hidden="1">{"Minpmon",#N/A,FALSE,"Monthinput"}</definedName>
    <definedName name="____SRT11" localSheetId="20" hidden="1">{"Minpmon",#N/A,FALSE,"Monthinput"}</definedName>
    <definedName name="____SRT11" hidden="1">{"Minpmon",#N/A,FALSE,"Monthinput"}</definedName>
    <definedName name="____tAB4" localSheetId="24">#REF!</definedName>
    <definedName name="____tAB4" localSheetId="25">#REF!</definedName>
    <definedName name="____tAB4" localSheetId="27">#REF!</definedName>
    <definedName name="____tAB4" localSheetId="30">#REF!</definedName>
    <definedName name="____tAB4" localSheetId="48">'[7]shared data'!$A$1:$G$71</definedName>
    <definedName name="____tAB4" localSheetId="50">'[7]shared data'!$A$1:$G$71</definedName>
    <definedName name="____tAB4">'[7]shared data'!$A$1:$G$71</definedName>
    <definedName name="____tnt1">#N/A</definedName>
    <definedName name="____TOT58" localSheetId="16">[8]GROWTH!#REF!</definedName>
    <definedName name="____TOT58" localSheetId="18">[8]GROWTH!#REF!</definedName>
    <definedName name="____TOT58" localSheetId="19">[8]GROWTH!#REF!</definedName>
    <definedName name="____TOT58" localSheetId="24">#REF!</definedName>
    <definedName name="____TOT58" localSheetId="25">#REF!</definedName>
    <definedName name="____TOT58" localSheetId="27">#REF!</definedName>
    <definedName name="____TOT58" localSheetId="43">[8]GROWTH!#REF!</definedName>
    <definedName name="____TOT58" localSheetId="26">#REF!</definedName>
    <definedName name="____TOT58" localSheetId="28">[8]GROWTH!#REF!</definedName>
    <definedName name="____TOT58" localSheetId="30">#REF!</definedName>
    <definedName name="____TOT58" localSheetId="31">[8]GROWTH!#REF!</definedName>
    <definedName name="____TOT58" localSheetId="32">[8]GROWTH!#REF!</definedName>
    <definedName name="____TOT58" localSheetId="33">[8]GROWTH!#REF!</definedName>
    <definedName name="____TOT58" localSheetId="46">[8]GROWTH!#REF!</definedName>
    <definedName name="____TOT58" localSheetId="47">[8]GROWTH!#REF!</definedName>
    <definedName name="____TOT58" localSheetId="48">[8]GROWTH!#REF!</definedName>
    <definedName name="____TOT58" localSheetId="49">#REF!</definedName>
    <definedName name="____TOT58" localSheetId="50">[8]GROWTH!#REF!</definedName>
    <definedName name="____TOT58" localSheetId="56">#REF!</definedName>
    <definedName name="____TOT58" localSheetId="57">[8]GROWTH!#REF!</definedName>
    <definedName name="____TOT58" localSheetId="68">[8]GROWTH!#REF!</definedName>
    <definedName name="____TOT58" localSheetId="14">[8]GROWTH!#REF!</definedName>
    <definedName name="____TOT58" localSheetId="15">[8]GROWTH!#REF!</definedName>
    <definedName name="____TOT58" localSheetId="17">[8]GROWTH!#REF!</definedName>
    <definedName name="____TOT58" localSheetId="20">[8]GROWTH!#REF!</definedName>
    <definedName name="____TOT58">[8]GROWTH!#REF!</definedName>
    <definedName name="___asd1">#N/A</definedName>
    <definedName name="___AUS1" localSheetId="16">#REF!</definedName>
    <definedName name="___AUS1" localSheetId="18">#REF!</definedName>
    <definedName name="___AUS1" localSheetId="24">#REF!</definedName>
    <definedName name="___AUS1" localSheetId="25">#REF!</definedName>
    <definedName name="___AUS1" localSheetId="27">#REF!</definedName>
    <definedName name="___AUS1" localSheetId="29">#REF!</definedName>
    <definedName name="___AUS1" localSheetId="37">#REF!</definedName>
    <definedName name="___AUS1" localSheetId="39">#REF!</definedName>
    <definedName name="___AUS1" localSheetId="12">#REF!</definedName>
    <definedName name="___AUS1" localSheetId="43">#REF!</definedName>
    <definedName name="___AUS1" localSheetId="26">#REF!</definedName>
    <definedName name="___AUS1" localSheetId="28">#REF!</definedName>
    <definedName name="___AUS1" localSheetId="30">#REF!</definedName>
    <definedName name="___AUS1" localSheetId="31">#REF!</definedName>
    <definedName name="___AUS1" localSheetId="32">#REF!</definedName>
    <definedName name="___AUS1" localSheetId="33">#REF!</definedName>
    <definedName name="___AUS1" localSheetId="35">#REF!</definedName>
    <definedName name="___AUS1" localSheetId="44">#N/A</definedName>
    <definedName name="___AUS1" localSheetId="45">#N/A</definedName>
    <definedName name="___AUS1" localSheetId="46">#REF!</definedName>
    <definedName name="___AUS1" localSheetId="47">#REF!</definedName>
    <definedName name="___AUS1" localSheetId="48">#REF!</definedName>
    <definedName name="___AUS1" localSheetId="49">#REF!</definedName>
    <definedName name="___AUS1" localSheetId="50">#REF!</definedName>
    <definedName name="___AUS1" localSheetId="51">#REF!</definedName>
    <definedName name="___AUS1" localSheetId="52">#REF!</definedName>
    <definedName name="___AUS1" localSheetId="56">#REF!</definedName>
    <definedName name="___AUS1" localSheetId="57">'Tabla 36'!#REF!</definedName>
    <definedName name="___AUS1" localSheetId="11">#REF!</definedName>
    <definedName name="___AUS1" localSheetId="68">#REF!</definedName>
    <definedName name="___AUS1" localSheetId="13">#REF!</definedName>
    <definedName name="___AUS1" localSheetId="14">#REF!</definedName>
    <definedName name="___AUS1" localSheetId="15">#REF!</definedName>
    <definedName name="___AUS1" localSheetId="17">#REF!</definedName>
    <definedName name="___AUS1" localSheetId="20">#REF!</definedName>
    <definedName name="___AUS1">#REF!</definedName>
    <definedName name="___DEG1" localSheetId="18">#REF!</definedName>
    <definedName name="___DEG1" localSheetId="24">#REF!</definedName>
    <definedName name="___DEG1" localSheetId="27">#REF!</definedName>
    <definedName name="___DEG1" localSheetId="29">#REF!</definedName>
    <definedName name="___DEG1" localSheetId="37">#REF!</definedName>
    <definedName name="___DEG1" localSheetId="12">#REF!</definedName>
    <definedName name="___DEG1" localSheetId="43">#REF!</definedName>
    <definedName name="___DEG1" localSheetId="26">#REF!</definedName>
    <definedName name="___DEG1" localSheetId="30">#REF!</definedName>
    <definedName name="___DEG1" localSheetId="31">#REF!</definedName>
    <definedName name="___DEG1" localSheetId="32">#REF!</definedName>
    <definedName name="___DEG1" localSheetId="44">#N/A</definedName>
    <definedName name="___DEG1" localSheetId="45">#N/A</definedName>
    <definedName name="___DEG1" localSheetId="46">#REF!</definedName>
    <definedName name="___DEG1" localSheetId="47">#REF!</definedName>
    <definedName name="___DEG1" localSheetId="48">#REF!</definedName>
    <definedName name="___DEG1" localSheetId="49">#REF!</definedName>
    <definedName name="___DEG1" localSheetId="50">#REF!</definedName>
    <definedName name="___DEG1" localSheetId="51">#REF!</definedName>
    <definedName name="___DEG1" localSheetId="52">#REF!</definedName>
    <definedName name="___DEG1" localSheetId="56">#REF!</definedName>
    <definedName name="___DEG1" localSheetId="57">'Tabla 36'!#REF!</definedName>
    <definedName name="___DEG1" localSheetId="68">#REF!</definedName>
    <definedName name="___DEG1" localSheetId="13">#REF!</definedName>
    <definedName name="___DEG1">#REF!</definedName>
    <definedName name="___DKR1" localSheetId="18">#REF!</definedName>
    <definedName name="___DKR1" localSheetId="24">#REF!</definedName>
    <definedName name="___DKR1" localSheetId="27">#REF!</definedName>
    <definedName name="___DKR1" localSheetId="29">#REF!</definedName>
    <definedName name="___DKR1" localSheetId="37">#REF!</definedName>
    <definedName name="___DKR1" localSheetId="12">#REF!</definedName>
    <definedName name="___DKR1" localSheetId="43">#REF!</definedName>
    <definedName name="___DKR1" localSheetId="26">#REF!</definedName>
    <definedName name="___DKR1" localSheetId="30">#REF!</definedName>
    <definedName name="___DKR1" localSheetId="31">#REF!</definedName>
    <definedName name="___DKR1" localSheetId="32">#REF!</definedName>
    <definedName name="___DKR1" localSheetId="44">#N/A</definedName>
    <definedName name="___DKR1" localSheetId="45">#N/A</definedName>
    <definedName name="___DKR1" localSheetId="46">#REF!</definedName>
    <definedName name="___DKR1" localSheetId="47">#REF!</definedName>
    <definedName name="___DKR1" localSheetId="48">#REF!</definedName>
    <definedName name="___DKR1" localSheetId="49">#REF!</definedName>
    <definedName name="___DKR1" localSheetId="50">#REF!</definedName>
    <definedName name="___DKR1" localSheetId="51">#REF!</definedName>
    <definedName name="___DKR1" localSheetId="52">#REF!</definedName>
    <definedName name="___DKR1" localSheetId="56">#REF!</definedName>
    <definedName name="___DKR1" localSheetId="57">'Tabla 36'!#REF!</definedName>
    <definedName name="___DKR1" localSheetId="68">#REF!</definedName>
    <definedName name="___DKR1" localSheetId="13">#REF!</definedName>
    <definedName name="___DKR1">#REF!</definedName>
    <definedName name="___ECU1" localSheetId="18">#REF!</definedName>
    <definedName name="___ECU1" localSheetId="24">#REF!</definedName>
    <definedName name="___ECU1" localSheetId="29">#REF!</definedName>
    <definedName name="___ECU1" localSheetId="37">#REF!</definedName>
    <definedName name="___ECU1" localSheetId="12">#REF!</definedName>
    <definedName name="___ECU1" localSheetId="43">#REF!</definedName>
    <definedName name="___ECU1" localSheetId="26">#REF!</definedName>
    <definedName name="___ECU1" localSheetId="30">#REF!</definedName>
    <definedName name="___ECU1" localSheetId="31">#REF!</definedName>
    <definedName name="___ECU1" localSheetId="32">#REF!</definedName>
    <definedName name="___ECU1" localSheetId="44">#N/A</definedName>
    <definedName name="___ECU1" localSheetId="45">#N/A</definedName>
    <definedName name="___ECU1" localSheetId="46">#REF!</definedName>
    <definedName name="___ECU1" localSheetId="47">#REF!</definedName>
    <definedName name="___ECU1" localSheetId="48">#REF!</definedName>
    <definedName name="___ECU1" localSheetId="49">#REF!</definedName>
    <definedName name="___ECU1" localSheetId="50">#REF!</definedName>
    <definedName name="___ECU1" localSheetId="51">#REF!</definedName>
    <definedName name="___ECU1" localSheetId="52">#REF!</definedName>
    <definedName name="___ECU1" localSheetId="56">#REF!</definedName>
    <definedName name="___ECU1" localSheetId="57">'Tabla 36'!#REF!</definedName>
    <definedName name="___ECU1" localSheetId="68">#REF!</definedName>
    <definedName name="___ECU1" localSheetId="13">#REF!</definedName>
    <definedName name="___ECU1">#REF!</definedName>
    <definedName name="___ESC1" localSheetId="18">#REF!</definedName>
    <definedName name="___ESC1" localSheetId="24">#REF!</definedName>
    <definedName name="___ESC1" localSheetId="29">#REF!</definedName>
    <definedName name="___ESC1" localSheetId="37">#REF!</definedName>
    <definedName name="___ESC1" localSheetId="12">#REF!</definedName>
    <definedName name="___ESC1" localSheetId="43">#REF!</definedName>
    <definedName name="___ESC1" localSheetId="26">#REF!</definedName>
    <definedName name="___ESC1" localSheetId="30">#REF!</definedName>
    <definedName name="___ESC1" localSheetId="31">#REF!</definedName>
    <definedName name="___ESC1" localSheetId="32">#REF!</definedName>
    <definedName name="___ESC1" localSheetId="44">#N/A</definedName>
    <definedName name="___ESC1" localSheetId="45">#N/A</definedName>
    <definedName name="___ESC1" localSheetId="46">#REF!</definedName>
    <definedName name="___ESC1" localSheetId="47">#REF!</definedName>
    <definedName name="___ESC1" localSheetId="48">#REF!</definedName>
    <definedName name="___ESC1" localSheetId="49">#REF!</definedName>
    <definedName name="___ESC1" localSheetId="50">#REF!</definedName>
    <definedName name="___ESC1" localSheetId="51">#REF!</definedName>
    <definedName name="___ESC1" localSheetId="52">#REF!</definedName>
    <definedName name="___ESC1" localSheetId="56">#REF!</definedName>
    <definedName name="___ESC1" localSheetId="57">'Tabla 36'!#REF!</definedName>
    <definedName name="___ESC1" localSheetId="68">#REF!</definedName>
    <definedName name="___ESC1" localSheetId="13">#REF!</definedName>
    <definedName name="___ESC1">#REF!</definedName>
    <definedName name="___F" localSheetId="24" hidden="1">#REF!</definedName>
    <definedName name="___F" localSheetId="25" hidden="1">#REF!</definedName>
    <definedName name="___F" localSheetId="27" hidden="1">#REF!</definedName>
    <definedName name="___F" localSheetId="26" hidden="1">#REF!</definedName>
    <definedName name="___F" localSheetId="28" hidden="1">'[9]Fax a enviar'!#REF!</definedName>
    <definedName name="___F" localSheetId="30" hidden="1">#REF!</definedName>
    <definedName name="___F" localSheetId="31" hidden="1">'[9]Fax a enviar'!#REF!</definedName>
    <definedName name="___F" localSheetId="32" hidden="1">'[9]Fax a enviar'!#REF!</definedName>
    <definedName name="___F" localSheetId="33" hidden="1">'[9]Fax a enviar'!#REF!</definedName>
    <definedName name="___F" localSheetId="48" hidden="1">'[9]Fax a enviar'!#REF!</definedName>
    <definedName name="___F" localSheetId="50" hidden="1">'[9]Fax a enviar'!#REF!</definedName>
    <definedName name="___F" localSheetId="56" hidden="1">#REF!</definedName>
    <definedName name="___F" localSheetId="57" hidden="1">'[9]Fax a enviar'!#REF!</definedName>
    <definedName name="___F" localSheetId="68" hidden="1">'[9]Fax a enviar'!#REF!</definedName>
    <definedName name="___F" hidden="1">'[9]Fax a enviar'!#REF!</definedName>
    <definedName name="___FAL2" localSheetId="16">#REF!</definedName>
    <definedName name="___FAL2" localSheetId="18">#REF!</definedName>
    <definedName name="___FAL2" localSheetId="24">#REF!</definedName>
    <definedName name="___FAL2" localSheetId="25">#REF!</definedName>
    <definedName name="___FAL2" localSheetId="27">#REF!</definedName>
    <definedName name="___FAL2" localSheetId="29">#REF!</definedName>
    <definedName name="___FAL2" localSheetId="37">#REF!</definedName>
    <definedName name="___FAL2" localSheetId="39">#REF!</definedName>
    <definedName name="___FAL2" localSheetId="12">#REF!</definedName>
    <definedName name="___FAL2" localSheetId="43">#REF!</definedName>
    <definedName name="___FAL2" localSheetId="26">#REF!</definedName>
    <definedName name="___FAL2" localSheetId="28">#REF!</definedName>
    <definedName name="___FAL2" localSheetId="30">#REF!</definedName>
    <definedName name="___FAL2" localSheetId="31">#REF!</definedName>
    <definedName name="___FAL2" localSheetId="32">#REF!</definedName>
    <definedName name="___FAL2" localSheetId="33">#REF!</definedName>
    <definedName name="___FAL2" localSheetId="35">#REF!</definedName>
    <definedName name="___FAL2" localSheetId="44">#N/A</definedName>
    <definedName name="___FAL2" localSheetId="45">#N/A</definedName>
    <definedName name="___FAL2" localSheetId="46">#REF!</definedName>
    <definedName name="___FAL2" localSheetId="47">#REF!</definedName>
    <definedName name="___FAL2" localSheetId="48">#REF!</definedName>
    <definedName name="___FAL2" localSheetId="49">#REF!</definedName>
    <definedName name="___FAL2" localSheetId="50">#REF!</definedName>
    <definedName name="___FAL2" localSheetId="51">#REF!</definedName>
    <definedName name="___FAL2" localSheetId="52">#REF!</definedName>
    <definedName name="___FAL2" localSheetId="56">#REF!</definedName>
    <definedName name="___FAL2" localSheetId="57">'Tabla 36'!#REF!</definedName>
    <definedName name="___FAL2" localSheetId="11">#REF!</definedName>
    <definedName name="___FAL2" localSheetId="68">#REF!</definedName>
    <definedName name="___FAL2" localSheetId="13">#REF!</definedName>
    <definedName name="___FAL2" localSheetId="14">#REF!</definedName>
    <definedName name="___FAL2" localSheetId="15">#REF!</definedName>
    <definedName name="___FAL2" localSheetId="17">#REF!</definedName>
    <definedName name="___FAL2" localSheetId="20">#REF!</definedName>
    <definedName name="___FAL2">#REF!</definedName>
    <definedName name="___FAL3" localSheetId="18">#REF!</definedName>
    <definedName name="___FAL3" localSheetId="24">#REF!</definedName>
    <definedName name="___FAL3" localSheetId="27">#REF!</definedName>
    <definedName name="___FAL3" localSheetId="29">#REF!</definedName>
    <definedName name="___FAL3" localSheetId="37">#REF!</definedName>
    <definedName name="___FAL3" localSheetId="12">#REF!</definedName>
    <definedName name="___FAL3" localSheetId="43">#REF!</definedName>
    <definedName name="___FAL3" localSheetId="26">#REF!</definedName>
    <definedName name="___FAL3" localSheetId="30">#REF!</definedName>
    <definedName name="___FAL3" localSheetId="31">#REF!</definedName>
    <definedName name="___FAL3" localSheetId="32">#REF!</definedName>
    <definedName name="___FAL3" localSheetId="44">#N/A</definedName>
    <definedName name="___FAL3" localSheetId="45">#N/A</definedName>
    <definedName name="___FAL3" localSheetId="46">#REF!</definedName>
    <definedName name="___FAL3" localSheetId="47">#REF!</definedName>
    <definedName name="___FAL3" localSheetId="48">#REF!</definedName>
    <definedName name="___FAL3" localSheetId="49">#REF!</definedName>
    <definedName name="___FAL3" localSheetId="50">#REF!</definedName>
    <definedName name="___FAL3" localSheetId="51">#REF!</definedName>
    <definedName name="___FAL3" localSheetId="52">#REF!</definedName>
    <definedName name="___FAL3" localSheetId="56">#REF!</definedName>
    <definedName name="___FAL3" localSheetId="57">'Tabla 36'!#REF!</definedName>
    <definedName name="___FAL3" localSheetId="68">#REF!</definedName>
    <definedName name="___FAL3" localSheetId="13">#REF!</definedName>
    <definedName name="___FAL3">#REF!</definedName>
    <definedName name="___FAL4" localSheetId="18">#REF!</definedName>
    <definedName name="___FAL4" localSheetId="24">#REF!</definedName>
    <definedName name="___FAL4" localSheetId="27">#REF!</definedName>
    <definedName name="___FAL4" localSheetId="29">#REF!</definedName>
    <definedName name="___FAL4" localSheetId="37">#REF!</definedName>
    <definedName name="___FAL4" localSheetId="12">#REF!</definedName>
    <definedName name="___FAL4" localSheetId="43">#REF!</definedName>
    <definedName name="___FAL4" localSheetId="26">#REF!</definedName>
    <definedName name="___FAL4" localSheetId="30">#REF!</definedName>
    <definedName name="___FAL4" localSheetId="31">#REF!</definedName>
    <definedName name="___FAL4" localSheetId="32">#REF!</definedName>
    <definedName name="___FAL4" localSheetId="44">#N/A</definedName>
    <definedName name="___FAL4" localSheetId="45">#N/A</definedName>
    <definedName name="___FAL4" localSheetId="46">#REF!</definedName>
    <definedName name="___FAL4" localSheetId="47">#REF!</definedName>
    <definedName name="___FAL4" localSheetId="48">#REF!</definedName>
    <definedName name="___FAL4" localSheetId="49">#REF!</definedName>
    <definedName name="___FAL4" localSheetId="50">#REF!</definedName>
    <definedName name="___FAL4" localSheetId="51">#REF!</definedName>
    <definedName name="___FAL4" localSheetId="52">#REF!</definedName>
    <definedName name="___FAL4" localSheetId="56">#REF!</definedName>
    <definedName name="___FAL4" localSheetId="57">'Tabla 36'!#REF!</definedName>
    <definedName name="___FAL4" localSheetId="68">#REF!</definedName>
    <definedName name="___FAL4" localSheetId="13">#REF!</definedName>
    <definedName name="___FAL4">#REF!</definedName>
    <definedName name="___FAL5" localSheetId="18">#REF!</definedName>
    <definedName name="___FAL5" localSheetId="24">#REF!</definedName>
    <definedName name="___FAL5" localSheetId="29">#REF!</definedName>
    <definedName name="___FAL5" localSheetId="37">#REF!</definedName>
    <definedName name="___FAL5" localSheetId="12">#REF!</definedName>
    <definedName name="___FAL5" localSheetId="43">#REF!</definedName>
    <definedName name="___FAL5" localSheetId="26">#REF!</definedName>
    <definedName name="___FAL5" localSheetId="30">#REF!</definedName>
    <definedName name="___FAL5" localSheetId="31">#REF!</definedName>
    <definedName name="___FAL5" localSheetId="32">#REF!</definedName>
    <definedName name="___FAL5" localSheetId="44">#N/A</definedName>
    <definedName name="___FAL5" localSheetId="45">#N/A</definedName>
    <definedName name="___FAL5" localSheetId="46">#REF!</definedName>
    <definedName name="___FAL5" localSheetId="47">#REF!</definedName>
    <definedName name="___FAL5" localSheetId="48">#REF!</definedName>
    <definedName name="___FAL5" localSheetId="49">#REF!</definedName>
    <definedName name="___FAL5" localSheetId="50">#REF!</definedName>
    <definedName name="___FAL5" localSheetId="51">#REF!</definedName>
    <definedName name="___FAL5" localSheetId="52">#REF!</definedName>
    <definedName name="___FAL5" localSheetId="56">#REF!</definedName>
    <definedName name="___FAL5" localSheetId="57">'Tabla 36'!#REF!</definedName>
    <definedName name="___FAL5" localSheetId="68">#REF!</definedName>
    <definedName name="___FAL5" localSheetId="13">#REF!</definedName>
    <definedName name="___FAL5">#REF!</definedName>
    <definedName name="___FAL6" localSheetId="18">#REF!</definedName>
    <definedName name="___FAL6" localSheetId="24">#REF!</definedName>
    <definedName name="___FAL6" localSheetId="29">#REF!</definedName>
    <definedName name="___FAL6" localSheetId="37">#REF!</definedName>
    <definedName name="___FAL6" localSheetId="12">#REF!</definedName>
    <definedName name="___FAL6" localSheetId="43">#REF!</definedName>
    <definedName name="___FAL6" localSheetId="26">#REF!</definedName>
    <definedName name="___FAL6" localSheetId="30">#REF!</definedName>
    <definedName name="___FAL6" localSheetId="31">#REF!</definedName>
    <definedName name="___FAL6" localSheetId="32">#REF!</definedName>
    <definedName name="___FAL6" localSheetId="44">#N/A</definedName>
    <definedName name="___FAL6" localSheetId="45">#N/A</definedName>
    <definedName name="___FAL6" localSheetId="46">#REF!</definedName>
    <definedName name="___FAL6" localSheetId="47">#REF!</definedName>
    <definedName name="___FAL6" localSheetId="48">#REF!</definedName>
    <definedName name="___FAL6" localSheetId="49">#REF!</definedName>
    <definedName name="___FAL6" localSheetId="50">#REF!</definedName>
    <definedName name="___FAL6" localSheetId="51">#REF!</definedName>
    <definedName name="___FAL6" localSheetId="52">#REF!</definedName>
    <definedName name="___FAL6" localSheetId="56">#REF!</definedName>
    <definedName name="___FAL6" localSheetId="57">'Tabla 36'!#REF!</definedName>
    <definedName name="___FAL6" localSheetId="68">#REF!</definedName>
    <definedName name="___FAL6" localSheetId="13">#REF!</definedName>
    <definedName name="___FAL6">#REF!</definedName>
    <definedName name="___FAL7" localSheetId="18">#REF!</definedName>
    <definedName name="___FAL7" localSheetId="24">#REF!</definedName>
    <definedName name="___FAL7" localSheetId="29">#REF!</definedName>
    <definedName name="___FAL7" localSheetId="37">#REF!</definedName>
    <definedName name="___FAL7" localSheetId="12">#REF!</definedName>
    <definedName name="___FAL7" localSheetId="43">#REF!</definedName>
    <definedName name="___FAL7" localSheetId="26">#REF!</definedName>
    <definedName name="___FAL7" localSheetId="30">#REF!</definedName>
    <definedName name="___FAL7" localSheetId="31">#REF!</definedName>
    <definedName name="___FAL7" localSheetId="32">#REF!</definedName>
    <definedName name="___FAL7" localSheetId="44">#N/A</definedName>
    <definedName name="___FAL7" localSheetId="45">#N/A</definedName>
    <definedName name="___FAL7" localSheetId="46">#REF!</definedName>
    <definedName name="___FAL7" localSheetId="47">#REF!</definedName>
    <definedName name="___FAL7" localSheetId="48">#REF!</definedName>
    <definedName name="___FAL7" localSheetId="49">#REF!</definedName>
    <definedName name="___FAL7" localSheetId="50">#REF!</definedName>
    <definedName name="___FAL7" localSheetId="51">#REF!</definedName>
    <definedName name="___FAL7" localSheetId="52">#REF!</definedName>
    <definedName name="___FAL7" localSheetId="56">#REF!</definedName>
    <definedName name="___FAL7" localSheetId="57">'Tabla 36'!#REF!</definedName>
    <definedName name="___FAL7" localSheetId="68">#REF!</definedName>
    <definedName name="___FAL7" localSheetId="13">#REF!</definedName>
    <definedName name="___FAL7">#REF!</definedName>
    <definedName name="___FMK1" localSheetId="18">#REF!</definedName>
    <definedName name="___FMK1" localSheetId="24">#REF!</definedName>
    <definedName name="___FMK1" localSheetId="29">#REF!</definedName>
    <definedName name="___FMK1" localSheetId="37">#REF!</definedName>
    <definedName name="___FMK1" localSheetId="12">#REF!</definedName>
    <definedName name="___FMK1" localSheetId="43">#REF!</definedName>
    <definedName name="___FMK1" localSheetId="26">#REF!</definedName>
    <definedName name="___FMK1" localSheetId="30">#REF!</definedName>
    <definedName name="___FMK1" localSheetId="31">#REF!</definedName>
    <definedName name="___FMK1" localSheetId="32">#REF!</definedName>
    <definedName name="___FMK1" localSheetId="44">#N/A</definedName>
    <definedName name="___FMK1" localSheetId="45">#N/A</definedName>
    <definedName name="___FMK1" localSheetId="46">#REF!</definedName>
    <definedName name="___FMK1" localSheetId="47">#REF!</definedName>
    <definedName name="___FMK1" localSheetId="48">#REF!</definedName>
    <definedName name="___FMK1" localSheetId="49">#REF!</definedName>
    <definedName name="___FMK1" localSheetId="50">#REF!</definedName>
    <definedName name="___FMK1" localSheetId="51">#REF!</definedName>
    <definedName name="___FMK1" localSheetId="52">#REF!</definedName>
    <definedName name="___FMK1" localSheetId="56">#REF!</definedName>
    <definedName name="___FMK1" localSheetId="57">'Tabla 36'!#REF!</definedName>
    <definedName name="___FMK1" localSheetId="68">#REF!</definedName>
    <definedName name="___FMK1" localSheetId="13">#REF!</definedName>
    <definedName name="___FMK1">#REF!</definedName>
    <definedName name="___IKR1" localSheetId="18">#REF!</definedName>
    <definedName name="___IKR1" localSheetId="24">#REF!</definedName>
    <definedName name="___IKR1" localSheetId="29">#REF!</definedName>
    <definedName name="___IKR1" localSheetId="37">#REF!</definedName>
    <definedName name="___IKR1" localSheetId="12">#REF!</definedName>
    <definedName name="___IKR1" localSheetId="43">#REF!</definedName>
    <definedName name="___IKR1" localSheetId="26">#REF!</definedName>
    <definedName name="___IKR1" localSheetId="30">#REF!</definedName>
    <definedName name="___IKR1" localSheetId="31">#REF!</definedName>
    <definedName name="___IKR1" localSheetId="32">#REF!</definedName>
    <definedName name="___IKR1" localSheetId="44">#N/A</definedName>
    <definedName name="___IKR1" localSheetId="45">#N/A</definedName>
    <definedName name="___IKR1" localSheetId="46">#REF!</definedName>
    <definedName name="___IKR1" localSheetId="47">#REF!</definedName>
    <definedName name="___IKR1" localSheetId="48">#REF!</definedName>
    <definedName name="___IKR1" localSheetId="49">#REF!</definedName>
    <definedName name="___IKR1" localSheetId="50">#REF!</definedName>
    <definedName name="___IKR1" localSheetId="51">#REF!</definedName>
    <definedName name="___IKR1" localSheetId="52">#REF!</definedName>
    <definedName name="___IKR1" localSheetId="56">#REF!</definedName>
    <definedName name="___IKR1" localSheetId="57">'Tabla 36'!#REF!</definedName>
    <definedName name="___IKR1" localSheetId="68">#REF!</definedName>
    <definedName name="___IKR1" localSheetId="13">#REF!</definedName>
    <definedName name="___IKR1">#REF!</definedName>
    <definedName name="___IRP1" localSheetId="18">#REF!</definedName>
    <definedName name="___IRP1" localSheetId="24">#REF!</definedName>
    <definedName name="___IRP1" localSheetId="29">#REF!</definedName>
    <definedName name="___IRP1" localSheetId="37">#REF!</definedName>
    <definedName name="___IRP1" localSheetId="12">#REF!</definedName>
    <definedName name="___IRP1" localSheetId="43">#REF!</definedName>
    <definedName name="___IRP1" localSheetId="26">#REF!</definedName>
    <definedName name="___IRP1" localSheetId="30">#REF!</definedName>
    <definedName name="___IRP1" localSheetId="31">#REF!</definedName>
    <definedName name="___IRP1" localSheetId="32">#REF!</definedName>
    <definedName name="___IRP1" localSheetId="44">#N/A</definedName>
    <definedName name="___IRP1" localSheetId="45">#N/A</definedName>
    <definedName name="___IRP1" localSheetId="46">#REF!</definedName>
    <definedName name="___IRP1" localSheetId="47">#REF!</definedName>
    <definedName name="___IRP1" localSheetId="48">#REF!</definedName>
    <definedName name="___IRP1" localSheetId="49">#REF!</definedName>
    <definedName name="___IRP1" localSheetId="50">#REF!</definedName>
    <definedName name="___IRP1" localSheetId="51">#REF!</definedName>
    <definedName name="___IRP1" localSheetId="52">#REF!</definedName>
    <definedName name="___IRP1" localSheetId="56">#REF!</definedName>
    <definedName name="___IRP1" localSheetId="57">'Tabla 36'!#REF!</definedName>
    <definedName name="___IRP1" localSheetId="68">#REF!</definedName>
    <definedName name="___IRP1" localSheetId="13">#REF!</definedName>
    <definedName name="___IRP1">#REF!</definedName>
    <definedName name="___LIT1" localSheetId="18">#REF!</definedName>
    <definedName name="___LIT1" localSheetId="24">#REF!</definedName>
    <definedName name="___LIT1" localSheetId="29">#REF!</definedName>
    <definedName name="___LIT1" localSheetId="37">#REF!</definedName>
    <definedName name="___LIT1" localSheetId="12">#REF!</definedName>
    <definedName name="___LIT1" localSheetId="43">#REF!</definedName>
    <definedName name="___LIT1" localSheetId="26">#REF!</definedName>
    <definedName name="___LIT1" localSheetId="30">#REF!</definedName>
    <definedName name="___LIT1" localSheetId="31">#REF!</definedName>
    <definedName name="___LIT1" localSheetId="32">#REF!</definedName>
    <definedName name="___LIT1" localSheetId="44">#N/A</definedName>
    <definedName name="___LIT1" localSheetId="45">#N/A</definedName>
    <definedName name="___LIT1" localSheetId="46">#REF!</definedName>
    <definedName name="___LIT1" localSheetId="47">#REF!</definedName>
    <definedName name="___LIT1" localSheetId="48">#REF!</definedName>
    <definedName name="___LIT1" localSheetId="49">#REF!</definedName>
    <definedName name="___LIT1" localSheetId="50">#REF!</definedName>
    <definedName name="___LIT1" localSheetId="51">#REF!</definedName>
    <definedName name="___LIT1" localSheetId="52">#REF!</definedName>
    <definedName name="___LIT1" localSheetId="56">#REF!</definedName>
    <definedName name="___LIT1" localSheetId="57">'Tabla 36'!#REF!</definedName>
    <definedName name="___LIT1" localSheetId="68">#REF!</definedName>
    <definedName name="___LIT1" localSheetId="13">#REF!</definedName>
    <definedName name="___LIT1">#REF!</definedName>
    <definedName name="__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16">#REF!</definedName>
    <definedName name="___MEX1" localSheetId="18">#REF!</definedName>
    <definedName name="___MEX1" localSheetId="24">#REF!</definedName>
    <definedName name="___MEX1" localSheetId="25">#REF!</definedName>
    <definedName name="___MEX1" localSheetId="27">#REF!</definedName>
    <definedName name="___MEX1" localSheetId="29">#REF!</definedName>
    <definedName name="___MEX1" localSheetId="37">#REF!</definedName>
    <definedName name="___MEX1" localSheetId="39">#REF!</definedName>
    <definedName name="___MEX1" localSheetId="12">#REF!</definedName>
    <definedName name="___MEX1" localSheetId="43">#REF!</definedName>
    <definedName name="___MEX1" localSheetId="26">#REF!</definedName>
    <definedName name="___MEX1" localSheetId="28">#REF!</definedName>
    <definedName name="___MEX1" localSheetId="30">#REF!</definedName>
    <definedName name="___MEX1" localSheetId="31">#REF!</definedName>
    <definedName name="___MEX1" localSheetId="32">#REF!</definedName>
    <definedName name="___MEX1" localSheetId="33">#REF!</definedName>
    <definedName name="___MEX1" localSheetId="35">#REF!</definedName>
    <definedName name="___MEX1" localSheetId="44">#N/A</definedName>
    <definedName name="___MEX1" localSheetId="45">#N/A</definedName>
    <definedName name="___MEX1" localSheetId="46">#REF!</definedName>
    <definedName name="___MEX1" localSheetId="47">#REF!</definedName>
    <definedName name="___MEX1" localSheetId="48">#REF!</definedName>
    <definedName name="___MEX1" localSheetId="49">#REF!</definedName>
    <definedName name="___MEX1" localSheetId="50">#REF!</definedName>
    <definedName name="___MEX1" localSheetId="51">#REF!</definedName>
    <definedName name="___MEX1" localSheetId="52">#REF!</definedName>
    <definedName name="___MEX1" localSheetId="56">#REF!</definedName>
    <definedName name="___MEX1" localSheetId="57">'Tabla 36'!#REF!</definedName>
    <definedName name="___MEX1" localSheetId="11">#REF!</definedName>
    <definedName name="___MEX1" localSheetId="68">#REF!</definedName>
    <definedName name="___MEX1" localSheetId="13">#REF!</definedName>
    <definedName name="___MEX1" localSheetId="14">#REF!</definedName>
    <definedName name="___MEX1" localSheetId="15">#REF!</definedName>
    <definedName name="___MEX1" localSheetId="17">#REF!</definedName>
    <definedName name="___MEX1" localSheetId="20">#REF!</definedName>
    <definedName name="___MEX1">#REF!</definedName>
    <definedName name="___PTA1" localSheetId="18">#REF!</definedName>
    <definedName name="___PTA1" localSheetId="24">#REF!</definedName>
    <definedName name="___PTA1" localSheetId="27">#REF!</definedName>
    <definedName name="___PTA1" localSheetId="29">#REF!</definedName>
    <definedName name="___PTA1" localSheetId="37">#REF!</definedName>
    <definedName name="___PTA1" localSheetId="12">#REF!</definedName>
    <definedName name="___PTA1" localSheetId="43">#REF!</definedName>
    <definedName name="___PTA1" localSheetId="26">#REF!</definedName>
    <definedName name="___PTA1" localSheetId="30">#REF!</definedName>
    <definedName name="___PTA1" localSheetId="31">#REF!</definedName>
    <definedName name="___PTA1" localSheetId="32">#REF!</definedName>
    <definedName name="___PTA1" localSheetId="44">#N/A</definedName>
    <definedName name="___PTA1" localSheetId="45">#N/A</definedName>
    <definedName name="___PTA1" localSheetId="46">#REF!</definedName>
    <definedName name="___PTA1" localSheetId="47">#REF!</definedName>
    <definedName name="___PTA1" localSheetId="48">#REF!</definedName>
    <definedName name="___PTA1" localSheetId="49">#REF!</definedName>
    <definedName name="___PTA1" localSheetId="50">#REF!</definedName>
    <definedName name="___PTA1" localSheetId="51">#REF!</definedName>
    <definedName name="___PTA1" localSheetId="52">#REF!</definedName>
    <definedName name="___PTA1" localSheetId="56">#REF!</definedName>
    <definedName name="___PTA1" localSheetId="57">'Tabla 36'!#REF!</definedName>
    <definedName name="___PTA1" localSheetId="68">#REF!</definedName>
    <definedName name="___PTA1" localSheetId="13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16">#REF!</definedName>
    <definedName name="___SAR1" localSheetId="18">#REF!</definedName>
    <definedName name="___SAR1" localSheetId="24">#REF!</definedName>
    <definedName name="___SAR1" localSheetId="25">#REF!</definedName>
    <definedName name="___SAR1" localSheetId="27">#REF!</definedName>
    <definedName name="___SAR1" localSheetId="29">#REF!</definedName>
    <definedName name="___SAR1" localSheetId="37">#REF!</definedName>
    <definedName name="___SAR1" localSheetId="39">#REF!</definedName>
    <definedName name="___SAR1" localSheetId="12">#REF!</definedName>
    <definedName name="___SAR1" localSheetId="43">#REF!</definedName>
    <definedName name="___SAR1" localSheetId="26">#REF!</definedName>
    <definedName name="___SAR1" localSheetId="28">#REF!</definedName>
    <definedName name="___SAR1" localSheetId="30">#REF!</definedName>
    <definedName name="___SAR1" localSheetId="31">#REF!</definedName>
    <definedName name="___SAR1" localSheetId="32">#REF!</definedName>
    <definedName name="___SAR1" localSheetId="33">#REF!</definedName>
    <definedName name="___SAR1" localSheetId="35">#REF!</definedName>
    <definedName name="___SAR1" localSheetId="44">#N/A</definedName>
    <definedName name="___SAR1" localSheetId="45">#N/A</definedName>
    <definedName name="___SAR1" localSheetId="46">#REF!</definedName>
    <definedName name="___SAR1" localSheetId="47">#REF!</definedName>
    <definedName name="___SAR1" localSheetId="48">#REF!</definedName>
    <definedName name="___SAR1" localSheetId="49">#REF!</definedName>
    <definedName name="___SAR1" localSheetId="50">#REF!</definedName>
    <definedName name="___SAR1" localSheetId="51">#REF!</definedName>
    <definedName name="___SAR1" localSheetId="52">#REF!</definedName>
    <definedName name="___SAR1" localSheetId="56">#REF!</definedName>
    <definedName name="___SAR1" localSheetId="57">'Tabla 36'!#REF!</definedName>
    <definedName name="___SAR1" localSheetId="11">#REF!</definedName>
    <definedName name="___SAR1" localSheetId="68">#REF!</definedName>
    <definedName name="___SAR1" localSheetId="13">#REF!</definedName>
    <definedName name="___SAR1" localSheetId="14">#REF!</definedName>
    <definedName name="___SAR1" localSheetId="15">#REF!</definedName>
    <definedName name="___SAR1" localSheetId="17">#REF!</definedName>
    <definedName name="___SAR1" localSheetId="20">#REF!</definedName>
    <definedName name="___SAR1">#REF!</definedName>
    <definedName name="___SRT11" localSheetId="74" hidden="1">{"Minpmon",#N/A,FALSE,"Monthinput"}</definedName>
    <definedName name="___SRT11" localSheetId="16" hidden="1">{"Minpmon",#N/A,FALSE,"Monthinput"}</definedName>
    <definedName name="___SRT11" localSheetId="18" hidden="1">{"Minpmon",#N/A,FALSE,"Monthinput"}</definedName>
    <definedName name="___SRT11" localSheetId="19" hidden="1">{"Minpmon",#N/A,FALSE,"Monthinput"}</definedName>
    <definedName name="___SRT11" localSheetId="24" hidden="1">{"Minpmon",#N/A,FALSE,"Monthinput"}</definedName>
    <definedName name="___SRT11" localSheetId="25" hidden="1">{"Minpmon",#N/A,FALSE,"Monthinput"}</definedName>
    <definedName name="___SRT11" localSheetId="27" hidden="1">{"Minpmon",#N/A,FALSE,"Monthinput"}</definedName>
    <definedName name="___SRT11" localSheetId="29" hidden="1">{"Minpmon",#N/A,FALSE,"Monthinput"}</definedName>
    <definedName name="___SRT11" localSheetId="37" hidden="1">{"Minpmon",#N/A,FALSE,"Monthinput"}</definedName>
    <definedName name="___SRT11" localSheetId="39" hidden="1">{"Minpmon",#N/A,FALSE,"Monthinput"}</definedName>
    <definedName name="___SRT11" localSheetId="40" hidden="1">{"Minpmon",#N/A,FALSE,"Monthinput"}</definedName>
    <definedName name="___SRT11" localSheetId="7" hidden="1">{"Minpmon",#N/A,FALSE,"Monthinput"}</definedName>
    <definedName name="___SRT11" localSheetId="8" hidden="1">{"Minpmon",#N/A,FALSE,"Monthinput"}</definedName>
    <definedName name="___SRT11" localSheetId="12" hidden="1">{"Minpmon",#N/A,FALSE,"Monthinput"}</definedName>
    <definedName name="___SRT11" localSheetId="43" hidden="1">{"Minpmon",#N/A,FALSE,"Monthinput"}</definedName>
    <definedName name="___SRT11" localSheetId="26" hidden="1">{"Minpmon",#N/A,FALSE,"Monthinput"}</definedName>
    <definedName name="___SRT11" localSheetId="28" hidden="1">{"Minpmon",#N/A,FALSE,"Monthinput"}</definedName>
    <definedName name="___SRT11" localSheetId="30" hidden="1">{"Minpmon",#N/A,FALSE,"Monthinput"}</definedName>
    <definedName name="___SRT11" localSheetId="31" hidden="1">{"Minpmon",#N/A,FALSE,"Monthinput"}</definedName>
    <definedName name="___SRT11" localSheetId="32" hidden="1">{"Minpmon",#N/A,FALSE,"Monthinput"}</definedName>
    <definedName name="___SRT11" localSheetId="33" hidden="1">{"Minpmon",#N/A,FALSE,"Monthinput"}</definedName>
    <definedName name="___SRT11" localSheetId="34" hidden="1">{"Minpmon",#N/A,FALSE,"Monthinput"}</definedName>
    <definedName name="___SRT11" localSheetId="35" hidden="1">{"Minpmon",#N/A,FALSE,"Monthinput"}</definedName>
    <definedName name="___SRT11" localSheetId="36" hidden="1">{"Minpmon",#N/A,FALSE,"Monthinput"}</definedName>
    <definedName name="___SRT11" localSheetId="38" hidden="1">{"Minpmon",#N/A,FALSE,"Monthinput"}</definedName>
    <definedName name="___SRT11" localSheetId="46" hidden="1">{"Minpmon",#N/A,FALSE,"Monthinput"}</definedName>
    <definedName name="___SRT11" localSheetId="47" hidden="1">{"Minpmon",#N/A,FALSE,"Monthinput"}</definedName>
    <definedName name="___SRT11" localSheetId="48" hidden="1">{"Minpmon",#N/A,FALSE,"Monthinput"}</definedName>
    <definedName name="___SRT11" localSheetId="49" hidden="1">{"Minpmon",#N/A,FALSE,"Monthinput"}</definedName>
    <definedName name="___SRT11" localSheetId="50" hidden="1">{"Minpmon",#N/A,FALSE,"Monthinput"}</definedName>
    <definedName name="___SRT11" localSheetId="51" hidden="1">{"Minpmon",#N/A,FALSE,"Monthinput"}</definedName>
    <definedName name="___SRT11" localSheetId="52" hidden="1">{"Minpmon",#N/A,FALSE,"Monthinput"}</definedName>
    <definedName name="___SRT11" localSheetId="53" hidden="1">{"Minpmon",#N/A,FALSE,"Monthinput"}</definedName>
    <definedName name="___SRT11" localSheetId="54" hidden="1">{"Minpmon",#N/A,FALSE,"Monthinput"}</definedName>
    <definedName name="___SRT11" localSheetId="55" hidden="1">{"Minpmon",#N/A,FALSE,"Monthinput"}</definedName>
    <definedName name="___SRT11" localSheetId="56" hidden="1">{"Minpmon",#N/A,FALSE,"Monthinput"}</definedName>
    <definedName name="___SRT11" localSheetId="57" hidden="1">{"Minpmon",#N/A,FALSE,"Monthinput"}</definedName>
    <definedName name="___SRT11" localSheetId="11" hidden="1">{"Minpmon",#N/A,FALSE,"Monthinput"}</definedName>
    <definedName name="___SRT11" localSheetId="68" hidden="1">{"Minpmon",#N/A,FALSE,"Monthinput"}</definedName>
    <definedName name="___SRT11" localSheetId="13" hidden="1">{"Minpmon",#N/A,FALSE,"Monthinput"}</definedName>
    <definedName name="___SRT11" localSheetId="14" hidden="1">{"Minpmon",#N/A,FALSE,"Monthinput"}</definedName>
    <definedName name="___SRT11" localSheetId="15" hidden="1">{"Minpmon",#N/A,FALSE,"Monthinput"}</definedName>
    <definedName name="___SRT11" localSheetId="17" hidden="1">{"Minpmon",#N/A,FALSE,"Monthinput"}</definedName>
    <definedName name="___SRT11" localSheetId="20" hidden="1">{"Minpmon",#N/A,FALSE,"Monthinput"}</definedName>
    <definedName name="___SRT11" hidden="1">{"Minpmon",#N/A,FALSE,"Monthinput"}</definedName>
    <definedName name="___tAB4" localSheetId="24">#REF!</definedName>
    <definedName name="___tAB4" localSheetId="25">#REF!</definedName>
    <definedName name="___tAB4" localSheetId="27">#REF!</definedName>
    <definedName name="___tAB4" localSheetId="30">#REF!</definedName>
    <definedName name="___tAB4" localSheetId="48">'[7]shared data'!$A$1:$G$71</definedName>
    <definedName name="___tAB4" localSheetId="50">'[7]shared data'!$A$1:$G$71</definedName>
    <definedName name="___tAB4">'[7]shared data'!$A$1:$G$71</definedName>
    <definedName name="___tnt1">#N/A</definedName>
    <definedName name="___TOT58" localSheetId="16">[8]GROWTH!#REF!</definedName>
    <definedName name="___TOT58" localSheetId="18">[8]GROWTH!#REF!</definedName>
    <definedName name="___TOT58" localSheetId="19">[8]GROWTH!#REF!</definedName>
    <definedName name="___TOT58" localSheetId="24">#REF!</definedName>
    <definedName name="___TOT58" localSheetId="25">#REF!</definedName>
    <definedName name="___TOT58" localSheetId="27">#REF!</definedName>
    <definedName name="___TOT58" localSheetId="43">[8]GROWTH!#REF!</definedName>
    <definedName name="___TOT58" localSheetId="26">#REF!</definedName>
    <definedName name="___TOT58" localSheetId="28">[8]GROWTH!#REF!</definedName>
    <definedName name="___TOT58" localSheetId="30">#REF!</definedName>
    <definedName name="___TOT58" localSheetId="31">[8]GROWTH!#REF!</definedName>
    <definedName name="___TOT58" localSheetId="32">[8]GROWTH!#REF!</definedName>
    <definedName name="___TOT58" localSheetId="33">[8]GROWTH!#REF!</definedName>
    <definedName name="___TOT58" localSheetId="46">[8]GROWTH!#REF!</definedName>
    <definedName name="___TOT58" localSheetId="47">[8]GROWTH!#REF!</definedName>
    <definedName name="___TOT58" localSheetId="48">[8]GROWTH!#REF!</definedName>
    <definedName name="___TOT58" localSheetId="49">#REF!</definedName>
    <definedName name="___TOT58" localSheetId="50">[8]GROWTH!#REF!</definedName>
    <definedName name="___TOT58" localSheetId="56">#REF!</definedName>
    <definedName name="___TOT58" localSheetId="57">[8]GROWTH!#REF!</definedName>
    <definedName name="___TOT58" localSheetId="68">[8]GROWTH!#REF!</definedName>
    <definedName name="___TOT58" localSheetId="14">[8]GROWTH!#REF!</definedName>
    <definedName name="___TOT58" localSheetId="15">[8]GROWTH!#REF!</definedName>
    <definedName name="___TOT58" localSheetId="17">[8]GROWTH!#REF!</definedName>
    <definedName name="___TOT58" localSheetId="20">[8]GROWTH!#REF!</definedName>
    <definedName name="___TOT58">[8]GROWTH!#REF!</definedName>
    <definedName name="__10FA_L" localSheetId="16">#REF!</definedName>
    <definedName name="__10FA_L" localSheetId="18">#REF!</definedName>
    <definedName name="__10FA_L" localSheetId="24">#REF!</definedName>
    <definedName name="__10FA_L" localSheetId="25">#REF!</definedName>
    <definedName name="__10FA_L" localSheetId="27">#REF!</definedName>
    <definedName name="__10FA_L" localSheetId="39">#REF!</definedName>
    <definedName name="__10FA_L" localSheetId="12">#REF!</definedName>
    <definedName name="__10FA_L" localSheetId="43">#REF!</definedName>
    <definedName name="__10FA_L" localSheetId="26">#REF!</definedName>
    <definedName name="__10FA_L" localSheetId="28">#REF!</definedName>
    <definedName name="__10FA_L" localSheetId="30">#REF!</definedName>
    <definedName name="__10FA_L" localSheetId="31">#REF!</definedName>
    <definedName name="__10FA_L" localSheetId="32">#REF!</definedName>
    <definedName name="__10FA_L" localSheetId="33">#REF!</definedName>
    <definedName name="__10FA_L" localSheetId="35">#REF!</definedName>
    <definedName name="__10FA_L" localSheetId="46">#REF!</definedName>
    <definedName name="__10FA_L" localSheetId="47">#REF!</definedName>
    <definedName name="__10FA_L" localSheetId="48">#REF!</definedName>
    <definedName name="__10FA_L" localSheetId="49">#REF!</definedName>
    <definedName name="__10FA_L" localSheetId="50">#REF!</definedName>
    <definedName name="__10FA_L" localSheetId="56">#REF!</definedName>
    <definedName name="__10FA_L" localSheetId="57">'Tabla 36'!#REF!</definedName>
    <definedName name="__10FA_L" localSheetId="11">#REF!</definedName>
    <definedName name="__10FA_L" localSheetId="68">#REF!</definedName>
    <definedName name="__10FA_L" localSheetId="13">#REF!</definedName>
    <definedName name="__10FA_L" localSheetId="14">#REF!</definedName>
    <definedName name="__10FA_L" localSheetId="15">#REF!</definedName>
    <definedName name="__10FA_L" localSheetId="17">#REF!</definedName>
    <definedName name="__10FA_L" localSheetId="20">#REF!</definedName>
    <definedName name="__10FA_L">#REF!</definedName>
    <definedName name="__11GAZ_LIABS" localSheetId="18">#REF!</definedName>
    <definedName name="__11GAZ_LIABS" localSheetId="24">#REF!</definedName>
    <definedName name="__11GAZ_LIABS" localSheetId="25">#REF!</definedName>
    <definedName name="__11GAZ_LIABS" localSheetId="27">#REF!</definedName>
    <definedName name="__11GAZ_LIABS" localSheetId="12">#REF!</definedName>
    <definedName name="__11GAZ_LIABS" localSheetId="43">#REF!</definedName>
    <definedName name="__11GAZ_LIABS" localSheetId="26">#REF!</definedName>
    <definedName name="__11GAZ_LIABS" localSheetId="30">#REF!</definedName>
    <definedName name="__11GAZ_LIABS" localSheetId="31">#REF!</definedName>
    <definedName name="__11GAZ_LIABS" localSheetId="32">#REF!</definedName>
    <definedName name="__11GAZ_LIABS" localSheetId="46">#REF!</definedName>
    <definedName name="__11GAZ_LIABS" localSheetId="47">#REF!</definedName>
    <definedName name="__11GAZ_LIABS" localSheetId="48">#REF!</definedName>
    <definedName name="__11GAZ_LIABS" localSheetId="49">#REF!</definedName>
    <definedName name="__11GAZ_LIABS" localSheetId="50">#REF!</definedName>
    <definedName name="__11GAZ_LIABS" localSheetId="56">#REF!</definedName>
    <definedName name="__11GAZ_LIABS" localSheetId="57">'Tabla 36'!#REF!</definedName>
    <definedName name="__11GAZ_LIABS" localSheetId="68">#REF!</definedName>
    <definedName name="__11GAZ_LIABS" localSheetId="13">#REF!</definedName>
    <definedName name="__11GAZ_LIABS">#REF!</definedName>
    <definedName name="__123Graph_A" localSheetId="16" hidden="1">[10]C!#REF!</definedName>
    <definedName name="__123Graph_A" localSheetId="18" hidden="1">[11]C!#REF!</definedName>
    <definedName name="__123Graph_A" localSheetId="24" hidden="1">#REF!</definedName>
    <definedName name="__123Graph_A" localSheetId="25" hidden="1">#REF!</definedName>
    <definedName name="__123Graph_A" localSheetId="27" hidden="1">#REF!</definedName>
    <definedName name="__123Graph_A" localSheetId="12" hidden="1">[10]C!#REF!</definedName>
    <definedName name="__123Graph_A" localSheetId="26" hidden="1">#REF!</definedName>
    <definedName name="__123Graph_A" localSheetId="28" hidden="1">[11]C!#REF!</definedName>
    <definedName name="__123Graph_A" localSheetId="30" hidden="1">#REF!</definedName>
    <definedName name="__123Graph_A" localSheetId="31" hidden="1">[11]C!#REF!</definedName>
    <definedName name="__123Graph_A" localSheetId="32" hidden="1">[11]C!#REF!</definedName>
    <definedName name="__123Graph_A" localSheetId="44" hidden="1">#N/A</definedName>
    <definedName name="__123Graph_A" localSheetId="45" hidden="1">#N/A</definedName>
    <definedName name="__123Graph_A" localSheetId="46" hidden="1">[11]C!#REF!</definedName>
    <definedName name="__123Graph_A" localSheetId="47" hidden="1">[11]C!#REF!</definedName>
    <definedName name="__123Graph_A" localSheetId="48" hidden="1">[11]C!#REF!</definedName>
    <definedName name="__123Graph_A" localSheetId="49" hidden="1">#REF!</definedName>
    <definedName name="__123Graph_A" localSheetId="50" hidden="1">[11]C!#REF!</definedName>
    <definedName name="__123Graph_A" localSheetId="56" hidden="1">#REF!</definedName>
    <definedName name="__123Graph_A" localSheetId="57" hidden="1">[12]C!#REF!</definedName>
    <definedName name="__123Graph_A" localSheetId="11" hidden="1">[10]C!#REF!</definedName>
    <definedName name="__123Graph_A" localSheetId="13" hidden="1">[10]C!#REF!</definedName>
    <definedName name="__123Graph_A" localSheetId="14" hidden="1">[10]C!#REF!</definedName>
    <definedName name="__123Graph_A" localSheetId="15" hidden="1">[10]C!#REF!</definedName>
    <definedName name="__123Graph_A" localSheetId="17" hidden="1">[10]C!#REF!</definedName>
    <definedName name="__123Graph_A" localSheetId="20" hidden="1">[10]C!#REF!</definedName>
    <definedName name="__123Graph_A" hidden="1">[11]C!#REF!</definedName>
    <definedName name="__123Graph_AChart1" localSheetId="24" hidden="1">#REF!</definedName>
    <definedName name="__123Graph_AChart1" localSheetId="25" hidden="1">#REF!</definedName>
    <definedName name="__123Graph_AChart1" localSheetId="27" hidden="1">#REF!</definedName>
    <definedName name="__123Graph_AChart1" localSheetId="26" hidden="1">#REF!</definedName>
    <definedName name="__123Graph_AChart1" localSheetId="28" hidden="1">[13]IN_Cable!#REF!</definedName>
    <definedName name="__123Graph_AChart1" localSheetId="30" hidden="1">#REF!</definedName>
    <definedName name="__123Graph_AChart1" localSheetId="31" hidden="1">[13]IN_Cable!#REF!</definedName>
    <definedName name="__123Graph_AChart1" localSheetId="32" hidden="1">[13]IN_Cable!#REF!</definedName>
    <definedName name="__123Graph_AChart1" localSheetId="46" hidden="1">[13]IN_Cable!#REF!</definedName>
    <definedName name="__123Graph_AChart1" localSheetId="47" hidden="1">[13]IN_Cable!#REF!</definedName>
    <definedName name="__123Graph_AChart1" localSheetId="48" hidden="1">[13]IN_Cable!#REF!</definedName>
    <definedName name="__123Graph_AChart1" localSheetId="50" hidden="1">[13]IN_Cable!#REF!</definedName>
    <definedName name="__123Graph_AChart1" localSheetId="56" hidden="1">#REF!</definedName>
    <definedName name="__123Graph_AChart1" localSheetId="68" hidden="1">[13]IN_Cable!#REF!</definedName>
    <definedName name="__123Graph_AChart1" hidden="1">[13]IN_Cable!#REF!</definedName>
    <definedName name="__123Graph_AChart2" localSheetId="24" hidden="1">#REF!</definedName>
    <definedName name="__123Graph_AChart2" localSheetId="25" hidden="1">#REF!</definedName>
    <definedName name="__123Graph_AChart2" localSheetId="27" hidden="1">#REF!</definedName>
    <definedName name="__123Graph_AChart2" localSheetId="26" hidden="1">#REF!</definedName>
    <definedName name="__123Graph_AChart2" localSheetId="28" hidden="1">[13]IN_Cable!#REF!</definedName>
    <definedName name="__123Graph_AChart2" localSheetId="30" hidden="1">#REF!</definedName>
    <definedName name="__123Graph_AChart2" localSheetId="31" hidden="1">[13]IN_Cable!#REF!</definedName>
    <definedName name="__123Graph_AChart2" localSheetId="48" hidden="1">[13]IN_Cable!#REF!</definedName>
    <definedName name="__123Graph_AChart2" localSheetId="50" hidden="1">[13]IN_Cable!#REF!</definedName>
    <definedName name="__123Graph_AChart2" localSheetId="56" hidden="1">#REF!</definedName>
    <definedName name="__123Graph_AChart2" hidden="1">[13]IN_Cable!#REF!</definedName>
    <definedName name="__123Graph_AChart3" localSheetId="24" hidden="1">#REF!</definedName>
    <definedName name="__123Graph_AChart3" localSheetId="25" hidden="1">#REF!</definedName>
    <definedName name="__123Graph_AChart3" localSheetId="27" hidden="1">#REF!</definedName>
    <definedName name="__123Graph_AChart3" localSheetId="26" hidden="1">#REF!</definedName>
    <definedName name="__123Graph_AChart3" localSheetId="28" hidden="1">[13]IN_Cable!#REF!</definedName>
    <definedName name="__123Graph_AChart3" localSheetId="30" hidden="1">#REF!</definedName>
    <definedName name="__123Graph_AChart3" localSheetId="31" hidden="1">[13]IN_Cable!#REF!</definedName>
    <definedName name="__123Graph_AChart3" localSheetId="48" hidden="1">[13]IN_Cable!#REF!</definedName>
    <definedName name="__123Graph_AChart3" localSheetId="50" hidden="1">[13]IN_Cable!#REF!</definedName>
    <definedName name="__123Graph_AChart3" localSheetId="56" hidden="1">#REF!</definedName>
    <definedName name="__123Graph_AChart3" hidden="1">[13]IN_Cable!#REF!</definedName>
    <definedName name="__123Graph_AChart4" localSheetId="24" hidden="1">#REF!</definedName>
    <definedName name="__123Graph_AChart4" localSheetId="25" hidden="1">#REF!</definedName>
    <definedName name="__123Graph_AChart4" localSheetId="27" hidden="1">#REF!</definedName>
    <definedName name="__123Graph_AChart4" localSheetId="26" hidden="1">#REF!</definedName>
    <definedName name="__123Graph_AChart4" localSheetId="28" hidden="1">[13]IN_Cable!#REF!</definedName>
    <definedName name="__123Graph_AChart4" localSheetId="30" hidden="1">#REF!</definedName>
    <definedName name="__123Graph_AChart4" localSheetId="31" hidden="1">[13]IN_Cable!#REF!</definedName>
    <definedName name="__123Graph_AChart4" localSheetId="48" hidden="1">[13]IN_Cable!#REF!</definedName>
    <definedName name="__123Graph_AChart4" localSheetId="50" hidden="1">[13]IN_Cable!#REF!</definedName>
    <definedName name="__123Graph_AChart4" localSheetId="56" hidden="1">#REF!</definedName>
    <definedName name="__123Graph_AChart4" hidden="1">[13]IN_Cable!#REF!</definedName>
    <definedName name="__123Graph_AChart5" localSheetId="24" hidden="1">#REF!</definedName>
    <definedName name="__123Graph_AChart5" localSheetId="25" hidden="1">#REF!</definedName>
    <definedName name="__123Graph_AChart5" localSheetId="27" hidden="1">#REF!</definedName>
    <definedName name="__123Graph_AChart5" localSheetId="26" hidden="1">#REF!</definedName>
    <definedName name="__123Graph_AChart5" localSheetId="28" hidden="1">[13]IN_Cable!#REF!</definedName>
    <definedName name="__123Graph_AChart5" localSheetId="30" hidden="1">#REF!</definedName>
    <definedName name="__123Graph_AChart5" localSheetId="31" hidden="1">[13]IN_Cable!#REF!</definedName>
    <definedName name="__123Graph_AChart5" localSheetId="48" hidden="1">[13]IN_Cable!#REF!</definedName>
    <definedName name="__123Graph_AChart5" localSheetId="50" hidden="1">[13]IN_Cable!#REF!</definedName>
    <definedName name="__123Graph_AChart5" localSheetId="56" hidden="1">#REF!</definedName>
    <definedName name="__123Graph_AChart5" hidden="1">[13]IN_Cable!#REF!</definedName>
    <definedName name="__123Graph_AChart6" localSheetId="24" hidden="1">#REF!</definedName>
    <definedName name="__123Graph_AChart6" localSheetId="25" hidden="1">#REF!</definedName>
    <definedName name="__123Graph_AChart6" localSheetId="27" hidden="1">#REF!</definedName>
    <definedName name="__123Graph_AChart6" localSheetId="26" hidden="1">#REF!</definedName>
    <definedName name="__123Graph_AChart6" localSheetId="28" hidden="1">[13]IN_Cable!#REF!</definedName>
    <definedName name="__123Graph_AChart6" localSheetId="30" hidden="1">#REF!</definedName>
    <definedName name="__123Graph_AChart6" localSheetId="31" hidden="1">[13]IN_Cable!#REF!</definedName>
    <definedName name="__123Graph_AChart6" localSheetId="48" hidden="1">[13]IN_Cable!#REF!</definedName>
    <definedName name="__123Graph_AChart6" localSheetId="50" hidden="1">[13]IN_Cable!#REF!</definedName>
    <definedName name="__123Graph_AChart6" localSheetId="56" hidden="1">#REF!</definedName>
    <definedName name="__123Graph_AChart6" hidden="1">[13]IN_Cable!#REF!</definedName>
    <definedName name="__123Graph_AChart7" localSheetId="24" hidden="1">#REF!</definedName>
    <definedName name="__123Graph_AChart7" localSheetId="25" hidden="1">#REF!</definedName>
    <definedName name="__123Graph_AChart7" localSheetId="27" hidden="1">#REF!</definedName>
    <definedName name="__123Graph_AChart7" localSheetId="26" hidden="1">#REF!</definedName>
    <definedName name="__123Graph_AChart7" localSheetId="28" hidden="1">[13]IN_Cable!#REF!</definedName>
    <definedName name="__123Graph_AChart7" localSheetId="30" hidden="1">#REF!</definedName>
    <definedName name="__123Graph_AChart7" localSheetId="31" hidden="1">[13]IN_Cable!#REF!</definedName>
    <definedName name="__123Graph_AChart7" localSheetId="48" hidden="1">[13]IN_Cable!#REF!</definedName>
    <definedName name="__123Graph_AChart7" localSheetId="50" hidden="1">[13]IN_Cable!#REF!</definedName>
    <definedName name="__123Graph_AChart7" localSheetId="56" hidden="1">#REF!</definedName>
    <definedName name="__123Graph_AChart7" hidden="1">[13]IN_Cable!#REF!</definedName>
    <definedName name="__123Graph_ACurrent" localSheetId="24" hidden="1">#REF!</definedName>
    <definedName name="__123Graph_ACurrent" localSheetId="25" hidden="1">#REF!</definedName>
    <definedName name="__123Graph_ACurrent" localSheetId="27" hidden="1">#REF!</definedName>
    <definedName name="__123Graph_ACurrent" localSheetId="26" hidden="1">#REF!</definedName>
    <definedName name="__123Graph_ACurrent" localSheetId="28" hidden="1">[13]IN_Cable!#REF!</definedName>
    <definedName name="__123Graph_ACurrent" localSheetId="30" hidden="1">#REF!</definedName>
    <definedName name="__123Graph_ACurrent" localSheetId="31" hidden="1">[13]IN_Cable!#REF!</definedName>
    <definedName name="__123Graph_ACurrent" localSheetId="48" hidden="1">[13]IN_Cable!#REF!</definedName>
    <definedName name="__123Graph_ACurrent" localSheetId="50" hidden="1">[13]IN_Cable!#REF!</definedName>
    <definedName name="__123Graph_ACurrent" localSheetId="56" hidden="1">#REF!</definedName>
    <definedName name="__123Graph_ACurrent" hidden="1">[13]IN_Cable!#REF!</definedName>
    <definedName name="__123Graph_ADEBT" localSheetId="16" hidden="1">#REF!</definedName>
    <definedName name="__123Graph_ADEBT" localSheetId="18" hidden="1">#REF!</definedName>
    <definedName name="__123Graph_ADEBT" localSheetId="24" hidden="1">#REF!</definedName>
    <definedName name="__123Graph_ADEBT" localSheetId="25" hidden="1">#REF!</definedName>
    <definedName name="__123Graph_ADEBT" localSheetId="27" hidden="1">#REF!</definedName>
    <definedName name="__123Graph_ADEBT" localSheetId="29" hidden="1">#REF!</definedName>
    <definedName name="__123Graph_ADEBT" localSheetId="37" hidden="1">#REF!</definedName>
    <definedName name="__123Graph_ADEBT" localSheetId="39" hidden="1">#REF!</definedName>
    <definedName name="__123Graph_ADEBT" localSheetId="12" hidden="1">#REF!</definedName>
    <definedName name="__123Graph_ADEBT" localSheetId="43" hidden="1">#REF!</definedName>
    <definedName name="__123Graph_ADEBT" localSheetId="26" hidden="1">#REF!</definedName>
    <definedName name="__123Graph_ADEBT" localSheetId="28" hidden="1">#REF!</definedName>
    <definedName name="__123Graph_ADEBT" localSheetId="30" hidden="1">#REF!</definedName>
    <definedName name="__123Graph_ADEBT" localSheetId="31" hidden="1">#REF!</definedName>
    <definedName name="__123Graph_ADEBT" localSheetId="32" hidden="1">#REF!</definedName>
    <definedName name="__123Graph_ADEBT" localSheetId="33" hidden="1">#REF!</definedName>
    <definedName name="__123Graph_ADEBT" localSheetId="35" hidden="1">#REF!</definedName>
    <definedName name="__123Graph_ADEBT" localSheetId="46" hidden="1">#REF!</definedName>
    <definedName name="__123Graph_ADEBT" localSheetId="47" hidden="1">#REF!</definedName>
    <definedName name="__123Graph_ADEBT" localSheetId="48" hidden="1">#REF!</definedName>
    <definedName name="__123Graph_ADEBT" localSheetId="49" hidden="1">#REF!</definedName>
    <definedName name="__123Graph_ADEBT" localSheetId="50" hidden="1">#REF!</definedName>
    <definedName name="__123Graph_ADEBT" localSheetId="51" hidden="1">#REF!</definedName>
    <definedName name="__123Graph_ADEBT" localSheetId="52" hidden="1">#REF!</definedName>
    <definedName name="__123Graph_ADEBT" localSheetId="56" hidden="1">#REF!</definedName>
    <definedName name="__123Graph_ADEBT" localSheetId="57" hidden="1">'Tabla 36'!#REF!</definedName>
    <definedName name="__123Graph_ADEBT" localSheetId="11" hidden="1">#REF!</definedName>
    <definedName name="__123Graph_ADEBT" localSheetId="68" hidden="1">#REF!</definedName>
    <definedName name="__123Graph_ADEBT" localSheetId="13" hidden="1">#REF!</definedName>
    <definedName name="__123Graph_ADEBT" localSheetId="14" hidden="1">#REF!</definedName>
    <definedName name="__123Graph_ADEBT" localSheetId="15" hidden="1">#REF!</definedName>
    <definedName name="__123Graph_ADEBT" localSheetId="17" hidden="1">#REF!</definedName>
    <definedName name="__123Graph_ADEBT" localSheetId="20" hidden="1">#REF!</definedName>
    <definedName name="__123Graph_ADEBT" hidden="1">#REF!</definedName>
    <definedName name="__123Graph_ADIFFERENTIAL" localSheetId="16" hidden="1">[14]TAB25b!#REF!</definedName>
    <definedName name="__123Graph_ADIFFERENTIAL" localSheetId="18" hidden="1">[14]TAB25b!#REF!</definedName>
    <definedName name="__123Graph_ADIFFERENTIAL" localSheetId="24" hidden="1">#REF!</definedName>
    <definedName name="__123Graph_ADIFFERENTIAL" localSheetId="25" hidden="1">#REF!</definedName>
    <definedName name="__123Graph_ADIFFERENTIAL" localSheetId="27" hidden="1">#REF!</definedName>
    <definedName name="__123Graph_ADIFFERENTIAL" localSheetId="39" hidden="1">[14]TAB25b!#REF!</definedName>
    <definedName name="__123Graph_ADIFFERENTIAL" localSheetId="12" hidden="1">[14]TAB25b!#REF!</definedName>
    <definedName name="__123Graph_ADIFFERENTIAL" localSheetId="26" hidden="1">#REF!</definedName>
    <definedName name="__123Graph_ADIFFERENTIAL" localSheetId="28" hidden="1">[14]TAB25b!#REF!</definedName>
    <definedName name="__123Graph_ADIFFERENTIAL" localSheetId="30" hidden="1">#REF!</definedName>
    <definedName name="__123Graph_ADIFFERENTIAL" localSheetId="31" hidden="1">[14]TAB25b!#REF!</definedName>
    <definedName name="__123Graph_ADIFFERENTIAL" localSheetId="32" hidden="1">[14]TAB25b!#REF!</definedName>
    <definedName name="__123Graph_ADIFFERENTIAL" localSheetId="33" hidden="1">[14]TAB25b!#REF!</definedName>
    <definedName name="__123Graph_ADIFFERENTIAL" localSheetId="35" hidden="1">[14]TAB25b!#REF!</definedName>
    <definedName name="__123Graph_ADIFFERENTIAL" localSheetId="47" hidden="1">[14]TAB25b!#REF!</definedName>
    <definedName name="__123Graph_ADIFFERENTIAL" localSheetId="48" hidden="1">#REF!</definedName>
    <definedName name="__123Graph_ADIFFERENTIAL" localSheetId="49" hidden="1">#REF!</definedName>
    <definedName name="__123Graph_ADIFFERENTIAL" localSheetId="50" hidden="1">[14]TAB25b!#REF!</definedName>
    <definedName name="__123Graph_ADIFFERENTIAL" localSheetId="56" hidden="1">#REF!</definedName>
    <definedName name="__123Graph_ADIFFERENTIAL" localSheetId="57" hidden="1">[14]TAB25b!#REF!</definedName>
    <definedName name="__123Graph_ADIFFERENTIAL" localSheetId="11" hidden="1">[14]TAB25b!#REF!</definedName>
    <definedName name="__123Graph_ADIFFERENTIAL" localSheetId="68" hidden="1">[14]TAB25b!#REF!</definedName>
    <definedName name="__123Graph_ADIFFERENTIAL" localSheetId="13" hidden="1">[14]TAB25b!#REF!</definedName>
    <definedName name="__123Graph_ADIFFERENTIAL" localSheetId="14" hidden="1">[14]TAB25b!#REF!</definedName>
    <definedName name="__123Graph_ADIFFERENTIAL" localSheetId="15" hidden="1">[14]TAB25b!#REF!</definedName>
    <definedName name="__123Graph_ADIFFERENTIAL" localSheetId="17" hidden="1">[14]TAB25b!#REF!</definedName>
    <definedName name="__123Graph_ADIFFERENTIAL" localSheetId="20" hidden="1">[14]TAB25b!#REF!</definedName>
    <definedName name="__123Graph_ADIFFERENTIAL" hidden="1">[14]TAB25b!#REF!</definedName>
    <definedName name="__123Graph_AINTEREST" localSheetId="16" hidden="1">[14]TAB25b!#REF!</definedName>
    <definedName name="__123Graph_AINTEREST" localSheetId="18" hidden="1">[14]TAB25b!#REF!</definedName>
    <definedName name="__123Graph_AINTEREST" localSheetId="24" hidden="1">#REF!</definedName>
    <definedName name="__123Graph_AINTEREST" localSheetId="25" hidden="1">#REF!</definedName>
    <definedName name="__123Graph_AINTEREST" localSheetId="27" hidden="1">#REF!</definedName>
    <definedName name="__123Graph_AINTEREST" localSheetId="39" hidden="1">[14]TAB25b!#REF!</definedName>
    <definedName name="__123Graph_AINTEREST" localSheetId="12" hidden="1">[14]TAB25b!#REF!</definedName>
    <definedName name="__123Graph_AINTEREST" localSheetId="26" hidden="1">#REF!</definedName>
    <definedName name="__123Graph_AINTEREST" localSheetId="28" hidden="1">[14]TAB25b!#REF!</definedName>
    <definedName name="__123Graph_AINTEREST" localSheetId="30" hidden="1">#REF!</definedName>
    <definedName name="__123Graph_AINTEREST" localSheetId="31" hidden="1">[14]TAB25b!#REF!</definedName>
    <definedName name="__123Graph_AINTEREST" localSheetId="32" hidden="1">[14]TAB25b!#REF!</definedName>
    <definedName name="__123Graph_AINTEREST" localSheetId="33" hidden="1">[14]TAB25b!#REF!</definedName>
    <definedName name="__123Graph_AINTEREST" localSheetId="35" hidden="1">[14]TAB25b!#REF!</definedName>
    <definedName name="__123Graph_AINTEREST" localSheetId="47" hidden="1">[14]TAB25b!#REF!</definedName>
    <definedName name="__123Graph_AINTEREST" localSheetId="48" hidden="1">#REF!</definedName>
    <definedName name="__123Graph_AINTEREST" localSheetId="49" hidden="1">#REF!</definedName>
    <definedName name="__123Graph_AINTEREST" localSheetId="50" hidden="1">[14]TAB25b!#REF!</definedName>
    <definedName name="__123Graph_AINTEREST" localSheetId="56" hidden="1">#REF!</definedName>
    <definedName name="__123Graph_AINTEREST" localSheetId="11" hidden="1">[14]TAB25b!#REF!</definedName>
    <definedName name="__123Graph_AINTEREST" localSheetId="68" hidden="1">[14]TAB25b!#REF!</definedName>
    <definedName name="__123Graph_AINTEREST" localSheetId="13" hidden="1">[14]TAB25b!#REF!</definedName>
    <definedName name="__123Graph_AINTEREST" localSheetId="14" hidden="1">[14]TAB25b!#REF!</definedName>
    <definedName name="__123Graph_AINTEREST" localSheetId="15" hidden="1">[14]TAB25b!#REF!</definedName>
    <definedName name="__123Graph_AINTEREST" localSheetId="17" hidden="1">[14]TAB25b!#REF!</definedName>
    <definedName name="__123Graph_AINTEREST" localSheetId="20" hidden="1">[14]TAB25b!#REF!</definedName>
    <definedName name="__123Graph_AINTEREST" hidden="1">[14]TAB25b!#REF!</definedName>
    <definedName name="__123Graph_AREER" localSheetId="16" hidden="1">[15]ER!#REF!</definedName>
    <definedName name="__123Graph_AREER" localSheetId="24" hidden="1">#REF!</definedName>
    <definedName name="__123Graph_AREER" localSheetId="25" hidden="1">#REF!</definedName>
    <definedName name="__123Graph_AREER" localSheetId="27" hidden="1">#REF!</definedName>
    <definedName name="__123Graph_AREER" localSheetId="12" hidden="1">[15]ER!#REF!</definedName>
    <definedName name="__123Graph_AREER" localSheetId="26" hidden="1">#REF!</definedName>
    <definedName name="__123Graph_AREER" localSheetId="28" hidden="1">[15]ER!#REF!</definedName>
    <definedName name="__123Graph_AREER" localSheetId="30" hidden="1">#REF!</definedName>
    <definedName name="__123Graph_AREER" localSheetId="31" hidden="1">[15]ER!#REF!</definedName>
    <definedName name="__123Graph_AREER" localSheetId="48" hidden="1">[15]ER!#REF!</definedName>
    <definedName name="__123Graph_AREER" localSheetId="50" hidden="1">[15]ER!#REF!</definedName>
    <definedName name="__123Graph_AREER" localSheetId="56" hidden="1">#REF!</definedName>
    <definedName name="__123Graph_AREER" localSheetId="11" hidden="1">[15]ER!#REF!</definedName>
    <definedName name="__123Graph_AREER" localSheetId="13" hidden="1">[15]ER!#REF!</definedName>
    <definedName name="__123Graph_AREER" localSheetId="14" hidden="1">[15]ER!#REF!</definedName>
    <definedName name="__123Graph_AREER" localSheetId="15" hidden="1">[15]ER!#REF!</definedName>
    <definedName name="__123Graph_AREER" localSheetId="17" hidden="1">[15]ER!#REF!</definedName>
    <definedName name="__123Graph_AREER" localSheetId="20" hidden="1">[15]ER!#REF!</definedName>
    <definedName name="__123Graph_AREER" hidden="1">[15]ER!#REF!</definedName>
    <definedName name="__123Graph_ASPREAD" localSheetId="16" hidden="1">[14]TAB25b!#REF!</definedName>
    <definedName name="__123Graph_ASPREAD" localSheetId="24" hidden="1">#REF!</definedName>
    <definedName name="__123Graph_ASPREAD" localSheetId="25" hidden="1">#REF!</definedName>
    <definedName name="__123Graph_ASPREAD" localSheetId="27" hidden="1">#REF!</definedName>
    <definedName name="__123Graph_ASPREAD" localSheetId="12" hidden="1">[14]TAB25b!#REF!</definedName>
    <definedName name="__123Graph_ASPREAD" localSheetId="26" hidden="1">#REF!</definedName>
    <definedName name="__123Graph_ASPREAD" localSheetId="28" hidden="1">[14]TAB25b!#REF!</definedName>
    <definedName name="__123Graph_ASPREAD" localSheetId="30" hidden="1">#REF!</definedName>
    <definedName name="__123Graph_ASPREAD" localSheetId="31" hidden="1">[14]TAB25b!#REF!</definedName>
    <definedName name="__123Graph_ASPREAD" localSheetId="48" hidden="1">#REF!</definedName>
    <definedName name="__123Graph_ASPREAD" localSheetId="50" hidden="1">[14]TAB25b!#REF!</definedName>
    <definedName name="__123Graph_ASPREAD" localSheetId="56" hidden="1">#REF!</definedName>
    <definedName name="__123Graph_ASPREAD" localSheetId="11" hidden="1">[14]TAB25b!#REF!</definedName>
    <definedName name="__123Graph_ASPREAD" localSheetId="68" hidden="1">[14]TAB25b!#REF!</definedName>
    <definedName name="__123Graph_ASPREAD" localSheetId="13" hidden="1">[14]TAB25b!#REF!</definedName>
    <definedName name="__123Graph_ASPREAD" localSheetId="14" hidden="1">[14]TAB25b!#REF!</definedName>
    <definedName name="__123Graph_ASPREAD" localSheetId="15" hidden="1">[14]TAB25b!#REF!</definedName>
    <definedName name="__123Graph_ASPREAD" localSheetId="17" hidden="1">[14]TAB25b!#REF!</definedName>
    <definedName name="__123Graph_ASPREAD" localSheetId="20" hidden="1">[14]TAB25b!#REF!</definedName>
    <definedName name="__123Graph_ASPREAD" hidden="1">[14]TAB25b!#REF!</definedName>
    <definedName name="__123Graph_B" localSheetId="16" hidden="1">[10]C!#REF!</definedName>
    <definedName name="__123Graph_B" localSheetId="24" hidden="1">#REF!</definedName>
    <definedName name="__123Graph_B" localSheetId="25" hidden="1">#REF!</definedName>
    <definedName name="__123Graph_B" localSheetId="27" hidden="1">#REF!</definedName>
    <definedName name="__123Graph_B" localSheetId="12" hidden="1">[10]C!#REF!</definedName>
    <definedName name="__123Graph_B" localSheetId="26" hidden="1">#REF!</definedName>
    <definedName name="__123Graph_B" localSheetId="30" hidden="1">#REF!</definedName>
    <definedName name="__123Graph_B" localSheetId="48" hidden="1">[10]C!#REF!</definedName>
    <definedName name="__123Graph_B" localSheetId="49" hidden="1">#REF!</definedName>
    <definedName name="__123Graph_B" localSheetId="50" hidden="1">[16]FLUJO!$B$7929:$C$7929</definedName>
    <definedName name="__123Graph_B" localSheetId="56" hidden="1">#REF!</definedName>
    <definedName name="__123Graph_B" localSheetId="57" hidden="1">[12]C!#REF!</definedName>
    <definedName name="__123Graph_B" localSheetId="11" hidden="1">[10]C!#REF!</definedName>
    <definedName name="__123Graph_B" localSheetId="13" hidden="1">[10]C!#REF!</definedName>
    <definedName name="__123Graph_B" localSheetId="14" hidden="1">[10]C!#REF!</definedName>
    <definedName name="__123Graph_B" localSheetId="15" hidden="1">[10]C!#REF!</definedName>
    <definedName name="__123Graph_B" localSheetId="17" hidden="1">[10]C!#REF!</definedName>
    <definedName name="__123Graph_B" localSheetId="20" hidden="1">[10]C!#REF!</definedName>
    <definedName name="__123Graph_B" hidden="1">[16]FLUJO!$B$7929:$C$7929</definedName>
    <definedName name="__123Graph_BChart1" localSheetId="16" hidden="1">#REF!</definedName>
    <definedName name="__123Graph_BChart1" localSheetId="18" hidden="1">#REF!</definedName>
    <definedName name="__123Graph_BChart1" localSheetId="19" hidden="1">#REF!</definedName>
    <definedName name="__123Graph_BChart1" localSheetId="24" hidden="1">#REF!</definedName>
    <definedName name="__123Graph_BChart1" localSheetId="25" hidden="1">#REF!</definedName>
    <definedName name="__123Graph_BChart1" localSheetId="27" hidden="1">#REF!</definedName>
    <definedName name="__123Graph_BChart1" localSheetId="12" hidden="1">#REF!</definedName>
    <definedName name="__123Graph_BChart1" localSheetId="43" hidden="1">#REF!</definedName>
    <definedName name="__123Graph_BChart1" localSheetId="28" hidden="1">#REF!</definedName>
    <definedName name="__123Graph_BChart1" localSheetId="30" hidden="1">#REF!</definedName>
    <definedName name="__123Graph_BChart1" localSheetId="31" hidden="1">#REF!</definedName>
    <definedName name="__123Graph_BChart1" localSheetId="32" hidden="1">#REF!</definedName>
    <definedName name="__123Graph_BChart1" localSheetId="33" hidden="1">#REF!</definedName>
    <definedName name="__123Graph_BChart1" localSheetId="46" hidden="1">#REF!</definedName>
    <definedName name="__123Graph_BChart1" localSheetId="47" hidden="1">#REF!</definedName>
    <definedName name="__123Graph_BChart1" localSheetId="48" hidden="1">#REF!</definedName>
    <definedName name="__123Graph_BChart1" localSheetId="50" hidden="1">#REF!</definedName>
    <definedName name="__123Graph_BChart1" localSheetId="56" hidden="1">#REF!</definedName>
    <definedName name="__123Graph_BChart1" localSheetId="57" hidden="1">'Tabla 36'!#REF!</definedName>
    <definedName name="__123Graph_BChart1" localSheetId="68" hidden="1">#REF!</definedName>
    <definedName name="__123Graph_BChart1" localSheetId="13" hidden="1">#REF!</definedName>
    <definedName name="__123Graph_BChart1" localSheetId="14" hidden="1">#REF!</definedName>
    <definedName name="__123Graph_BChart1" localSheetId="15" hidden="1">#REF!</definedName>
    <definedName name="__123Graph_BChart1" localSheetId="17" hidden="1">#REF!</definedName>
    <definedName name="__123Graph_BChart1" localSheetId="20" hidden="1">#REF!</definedName>
    <definedName name="__123Graph_BChart1" hidden="1">#REF!</definedName>
    <definedName name="__123Graph_BChart2" localSheetId="18" hidden="1">#REF!</definedName>
    <definedName name="__123Graph_BChart2" localSheetId="24" hidden="1">#REF!</definedName>
    <definedName name="__123Graph_BChart2" localSheetId="25" hidden="1">#REF!</definedName>
    <definedName name="__123Graph_BChart2" localSheetId="27" hidden="1">#REF!</definedName>
    <definedName name="__123Graph_BChart2" localSheetId="12" hidden="1">#REF!</definedName>
    <definedName name="__123Graph_BChart2" localSheetId="43" hidden="1">#REF!</definedName>
    <definedName name="__123Graph_BChart2" localSheetId="28" hidden="1">#REF!</definedName>
    <definedName name="__123Graph_BChart2" localSheetId="30" hidden="1">#REF!</definedName>
    <definedName name="__123Graph_BChart2" localSheetId="31" hidden="1">#REF!</definedName>
    <definedName name="__123Graph_BChart2" localSheetId="32" hidden="1">#REF!</definedName>
    <definedName name="__123Graph_BChart2" localSheetId="33" hidden="1">#REF!</definedName>
    <definedName name="__123Graph_BChart2" localSheetId="46" hidden="1">#REF!</definedName>
    <definedName name="__123Graph_BChart2" localSheetId="47" hidden="1">#REF!</definedName>
    <definedName name="__123Graph_BChart2" localSheetId="48" hidden="1">#REF!</definedName>
    <definedName name="__123Graph_BChart2" localSheetId="50" hidden="1">#REF!</definedName>
    <definedName name="__123Graph_BChart2" localSheetId="56" hidden="1">#REF!</definedName>
    <definedName name="__123Graph_BChart2" localSheetId="57" hidden="1">'Tabla 36'!#REF!</definedName>
    <definedName name="__123Graph_BChart2" localSheetId="68" hidden="1">#REF!</definedName>
    <definedName name="__123Graph_BChart2" localSheetId="13" hidden="1">#REF!</definedName>
    <definedName name="__123Graph_BChart2" hidden="1">#REF!</definedName>
    <definedName name="__123Graph_BChart3" localSheetId="18" hidden="1">#REF!</definedName>
    <definedName name="__123Graph_BChart3" localSheetId="24" hidden="1">#REF!</definedName>
    <definedName name="__123Graph_BChart3" localSheetId="25" hidden="1">#REF!</definedName>
    <definedName name="__123Graph_BChart3" localSheetId="27" hidden="1">#REF!</definedName>
    <definedName name="__123Graph_BChart3" localSheetId="12" hidden="1">#REF!</definedName>
    <definedName name="__123Graph_BChart3" localSheetId="43" hidden="1">#REF!</definedName>
    <definedName name="__123Graph_BChart3" localSheetId="28" hidden="1">#REF!</definedName>
    <definedName name="__123Graph_BChart3" localSheetId="30" hidden="1">#REF!</definedName>
    <definedName name="__123Graph_BChart3" localSheetId="31" hidden="1">#REF!</definedName>
    <definedName name="__123Graph_BChart3" localSheetId="32" hidden="1">#REF!</definedName>
    <definedName name="__123Graph_BChart3" localSheetId="33" hidden="1">#REF!</definedName>
    <definedName name="__123Graph_BChart3" localSheetId="46" hidden="1">#REF!</definedName>
    <definedName name="__123Graph_BChart3" localSheetId="47" hidden="1">#REF!</definedName>
    <definedName name="__123Graph_BChart3" localSheetId="48" hidden="1">#REF!</definedName>
    <definedName name="__123Graph_BChart3" localSheetId="50" hidden="1">#REF!</definedName>
    <definedName name="__123Graph_BChart3" localSheetId="56" hidden="1">#REF!</definedName>
    <definedName name="__123Graph_BChart3" localSheetId="57" hidden="1">'Tabla 36'!#REF!</definedName>
    <definedName name="__123Graph_BChart3" localSheetId="68" hidden="1">#REF!</definedName>
    <definedName name="__123Graph_BChart3" localSheetId="13" hidden="1">#REF!</definedName>
    <definedName name="__123Graph_BChart3" hidden="1">#REF!</definedName>
    <definedName name="__123Graph_BChart4" localSheetId="12" hidden="1">#REF!</definedName>
    <definedName name="__123Graph_BChart4" localSheetId="43" hidden="1">#REF!</definedName>
    <definedName name="__123Graph_BChart4" localSheetId="30" hidden="1">#REF!</definedName>
    <definedName name="__123Graph_BChart4" localSheetId="31" hidden="1">#REF!</definedName>
    <definedName name="__123Graph_BChart4" localSheetId="46" hidden="1">#REF!</definedName>
    <definedName name="__123Graph_BChart4" localSheetId="47" hidden="1">#REF!</definedName>
    <definedName name="__123Graph_BChart4" localSheetId="50" hidden="1">#REF!</definedName>
    <definedName name="__123Graph_BChart4" localSheetId="68" hidden="1">#REF!</definedName>
    <definedName name="__123Graph_BChart4" localSheetId="13" hidden="1">#REF!</definedName>
    <definedName name="__123Graph_BChart4" hidden="1">#REF!</definedName>
    <definedName name="__123Graph_BChart5" localSheetId="12" hidden="1">#REF!</definedName>
    <definedName name="__123Graph_BChart5" localSheetId="43" hidden="1">#REF!</definedName>
    <definedName name="__123Graph_BChart5" localSheetId="30" hidden="1">#REF!</definedName>
    <definedName name="__123Graph_BChart5" localSheetId="31" hidden="1">#REF!</definedName>
    <definedName name="__123Graph_BChart5" localSheetId="46" hidden="1">#REF!</definedName>
    <definedName name="__123Graph_BChart5" localSheetId="47" hidden="1">#REF!</definedName>
    <definedName name="__123Graph_BChart5" localSheetId="50" hidden="1">#REF!</definedName>
    <definedName name="__123Graph_BChart5" localSheetId="68" hidden="1">#REF!</definedName>
    <definedName name="__123Graph_BChart5" localSheetId="13" hidden="1">#REF!</definedName>
    <definedName name="__123Graph_BChart5" hidden="1">#REF!</definedName>
    <definedName name="__123Graph_BChart6" localSheetId="12" hidden="1">#REF!</definedName>
    <definedName name="__123Graph_BChart6" localSheetId="43" hidden="1">#REF!</definedName>
    <definedName name="__123Graph_BChart6" localSheetId="30" hidden="1">#REF!</definedName>
    <definedName name="__123Graph_BChart6" localSheetId="31" hidden="1">#REF!</definedName>
    <definedName name="__123Graph_BChart6" localSheetId="46" hidden="1">#REF!</definedName>
    <definedName name="__123Graph_BChart6" localSheetId="47" hidden="1">#REF!</definedName>
    <definedName name="__123Graph_BChart6" localSheetId="50" hidden="1">#REF!</definedName>
    <definedName name="__123Graph_BChart6" localSheetId="68" hidden="1">#REF!</definedName>
    <definedName name="__123Graph_BChart6" localSheetId="13" hidden="1">#REF!</definedName>
    <definedName name="__123Graph_BChart6" hidden="1">#REF!</definedName>
    <definedName name="__123Graph_BChart7" localSheetId="12" hidden="1">#REF!</definedName>
    <definedName name="__123Graph_BChart7" localSheetId="43" hidden="1">#REF!</definedName>
    <definedName name="__123Graph_BChart7" localSheetId="30" hidden="1">#REF!</definedName>
    <definedName name="__123Graph_BChart7" localSheetId="31" hidden="1">#REF!</definedName>
    <definedName name="__123Graph_BChart7" localSheetId="46" hidden="1">#REF!</definedName>
    <definedName name="__123Graph_BChart7" localSheetId="47" hidden="1">#REF!</definedName>
    <definedName name="__123Graph_BChart7" localSheetId="50" hidden="1">#REF!</definedName>
    <definedName name="__123Graph_BChart7" localSheetId="68" hidden="1">#REF!</definedName>
    <definedName name="__123Graph_BChart7" localSheetId="13" hidden="1">#REF!</definedName>
    <definedName name="__123Graph_BChart7" hidden="1">#REF!</definedName>
    <definedName name="__123Graph_BCurrent" localSheetId="16" hidden="1">[17]G!#REF!</definedName>
    <definedName name="__123Graph_BCurrent" localSheetId="18" hidden="1">[17]G!#REF!</definedName>
    <definedName name="__123Graph_BCurrent" localSheetId="24" hidden="1">#REF!</definedName>
    <definedName name="__123Graph_BCurrent" localSheetId="25" hidden="1">#REF!</definedName>
    <definedName name="__123Graph_BCurrent" localSheetId="27" hidden="1">#REF!</definedName>
    <definedName name="__123Graph_BCurrent" localSheetId="39" hidden="1">[17]G!#REF!</definedName>
    <definedName name="__123Graph_BCurrent" localSheetId="12" hidden="1">[17]G!#REF!</definedName>
    <definedName name="__123Graph_BCurrent" localSheetId="26" hidden="1">#REF!</definedName>
    <definedName name="__123Graph_BCurrent" localSheetId="28" hidden="1">[17]G!#REF!</definedName>
    <definedName name="__123Graph_BCurrent" localSheetId="30" hidden="1">#REF!</definedName>
    <definedName name="__123Graph_BCurrent" localSheetId="31" hidden="1">[17]G!#REF!</definedName>
    <definedName name="__123Graph_BCurrent" localSheetId="32" hidden="1">[17]G!#REF!</definedName>
    <definedName name="__123Graph_BCurrent" localSheetId="33" hidden="1">[17]G!#REF!</definedName>
    <definedName name="__123Graph_BCurrent" localSheetId="34" hidden="1">[17]G!#REF!</definedName>
    <definedName name="__123Graph_BCurrent" localSheetId="35" hidden="1">[17]G!#REF!</definedName>
    <definedName name="__123Graph_BCurrent" localSheetId="36" hidden="1">[17]G!#REF!</definedName>
    <definedName name="__123Graph_BCurrent" localSheetId="38" hidden="1">[17]G!#REF!</definedName>
    <definedName name="__123Graph_BCurrent" localSheetId="47" hidden="1">[17]G!#REF!</definedName>
    <definedName name="__123Graph_BCurrent" localSheetId="48" hidden="1">#REF!</definedName>
    <definedName name="__123Graph_BCurrent" localSheetId="49" hidden="1">#REF!</definedName>
    <definedName name="__123Graph_BCurrent" localSheetId="50" hidden="1">[17]G!#REF!</definedName>
    <definedName name="__123Graph_BCurrent" localSheetId="51" hidden="1">#REF!</definedName>
    <definedName name="__123Graph_BCurrent" localSheetId="52" hidden="1">#REF!</definedName>
    <definedName name="__123Graph_BCurrent" localSheetId="56" hidden="1">#REF!</definedName>
    <definedName name="__123Graph_BCurrent" localSheetId="57" hidden="1">[17]G!#REF!</definedName>
    <definedName name="__123Graph_BCurrent" localSheetId="11" hidden="1">[17]G!#REF!</definedName>
    <definedName name="__123Graph_BCurrent" localSheetId="68" hidden="1">[17]G!#REF!</definedName>
    <definedName name="__123Graph_BCurrent" localSheetId="13" hidden="1">[17]G!#REF!</definedName>
    <definedName name="__123Graph_BCurrent" localSheetId="14" hidden="1">[17]G!#REF!</definedName>
    <definedName name="__123Graph_BCurrent" localSheetId="15" hidden="1">[17]G!#REF!</definedName>
    <definedName name="__123Graph_BCurrent" localSheetId="17" hidden="1">[17]G!#REF!</definedName>
    <definedName name="__123Graph_BCurrent" localSheetId="20" hidden="1">[17]G!#REF!</definedName>
    <definedName name="__123Graph_BCurrent" hidden="1">[17]G!#REF!</definedName>
    <definedName name="__123Graph_BDEBT" localSheetId="16" hidden="1">#REF!</definedName>
    <definedName name="__123Graph_BDEBT" localSheetId="18" hidden="1">#REF!</definedName>
    <definedName name="__123Graph_BDEBT" localSheetId="24" hidden="1">#REF!</definedName>
    <definedName name="__123Graph_BDEBT" localSheetId="25" hidden="1">#REF!</definedName>
    <definedName name="__123Graph_BDEBT" localSheetId="27" hidden="1">#REF!</definedName>
    <definedName name="__123Graph_BDEBT" localSheetId="29" hidden="1">#REF!</definedName>
    <definedName name="__123Graph_BDEBT" localSheetId="37" hidden="1">#REF!</definedName>
    <definedName name="__123Graph_BDEBT" localSheetId="39" hidden="1">#REF!</definedName>
    <definedName name="__123Graph_BDEBT" localSheetId="12" hidden="1">#REF!</definedName>
    <definedName name="__123Graph_BDEBT" localSheetId="43" hidden="1">#REF!</definedName>
    <definedName name="__123Graph_BDEBT" localSheetId="26" hidden="1">#REF!</definedName>
    <definedName name="__123Graph_BDEBT" localSheetId="28" hidden="1">#REF!</definedName>
    <definedName name="__123Graph_BDEBT" localSheetId="30" hidden="1">#REF!</definedName>
    <definedName name="__123Graph_BDEBT" localSheetId="31" hidden="1">#REF!</definedName>
    <definedName name="__123Graph_BDEBT" localSheetId="32" hidden="1">#REF!</definedName>
    <definedName name="__123Graph_BDEBT" localSheetId="33" hidden="1">#REF!</definedName>
    <definedName name="__123Graph_BDEBT" localSheetId="35" hidden="1">#REF!</definedName>
    <definedName name="__123Graph_BDEBT" localSheetId="46" hidden="1">#REF!</definedName>
    <definedName name="__123Graph_BDEBT" localSheetId="47" hidden="1">#REF!</definedName>
    <definedName name="__123Graph_BDEBT" localSheetId="48" hidden="1">#REF!</definedName>
    <definedName name="__123Graph_BDEBT" localSheetId="49" hidden="1">#REF!</definedName>
    <definedName name="__123Graph_BDEBT" localSheetId="50" hidden="1">#REF!</definedName>
    <definedName name="__123Graph_BDEBT" localSheetId="51" hidden="1">#REF!</definedName>
    <definedName name="__123Graph_BDEBT" localSheetId="52" hidden="1">#REF!</definedName>
    <definedName name="__123Graph_BDEBT" localSheetId="56" hidden="1">#REF!</definedName>
    <definedName name="__123Graph_BDEBT" localSheetId="57" hidden="1">'Tabla 36'!#REF!</definedName>
    <definedName name="__123Graph_BDEBT" localSheetId="11" hidden="1">#REF!</definedName>
    <definedName name="__123Graph_BDEBT" localSheetId="68" hidden="1">#REF!</definedName>
    <definedName name="__123Graph_BDEBT" localSheetId="13" hidden="1">#REF!</definedName>
    <definedName name="__123Graph_BDEBT" localSheetId="14" hidden="1">#REF!</definedName>
    <definedName name="__123Graph_BDEBT" localSheetId="15" hidden="1">#REF!</definedName>
    <definedName name="__123Graph_BDEBT" localSheetId="17" hidden="1">#REF!</definedName>
    <definedName name="__123Graph_BDEBT" localSheetId="20" hidden="1">#REF!</definedName>
    <definedName name="__123Graph_BDEBT" hidden="1">#REF!</definedName>
    <definedName name="__123Graph_BINTEREST" localSheetId="16" hidden="1">[14]TAB25b!#REF!</definedName>
    <definedName name="__123Graph_BINTEREST" localSheetId="18" hidden="1">[14]TAB25b!#REF!</definedName>
    <definedName name="__123Graph_BINTEREST" localSheetId="24" hidden="1">#REF!</definedName>
    <definedName name="__123Graph_BINTEREST" localSheetId="25" hidden="1">#REF!</definedName>
    <definedName name="__123Graph_BINTEREST" localSheetId="27" hidden="1">#REF!</definedName>
    <definedName name="__123Graph_BINTEREST" localSheetId="39" hidden="1">[14]TAB25b!#REF!</definedName>
    <definedName name="__123Graph_BINTEREST" localSheetId="12" hidden="1">[14]TAB25b!#REF!</definedName>
    <definedName name="__123Graph_BINTEREST" localSheetId="26" hidden="1">#REF!</definedName>
    <definedName name="__123Graph_BINTEREST" localSheetId="28" hidden="1">[14]TAB25b!#REF!</definedName>
    <definedName name="__123Graph_BINTEREST" localSheetId="30" hidden="1">#REF!</definedName>
    <definedName name="__123Graph_BINTEREST" localSheetId="31" hidden="1">[14]TAB25b!#REF!</definedName>
    <definedName name="__123Graph_BINTEREST" localSheetId="32" hidden="1">[14]TAB25b!#REF!</definedName>
    <definedName name="__123Graph_BINTEREST" localSheetId="33" hidden="1">[14]TAB25b!#REF!</definedName>
    <definedName name="__123Graph_BINTEREST" localSheetId="35" hidden="1">[14]TAB25b!#REF!</definedName>
    <definedName name="__123Graph_BINTEREST" localSheetId="47" hidden="1">[14]TAB25b!#REF!</definedName>
    <definedName name="__123Graph_BINTEREST" localSheetId="48" hidden="1">#REF!</definedName>
    <definedName name="__123Graph_BINTEREST" localSheetId="49" hidden="1">#REF!</definedName>
    <definedName name="__123Graph_BINTEREST" localSheetId="50" hidden="1">[14]TAB25b!#REF!</definedName>
    <definedName name="__123Graph_BINTEREST" localSheetId="51" hidden="1">#REF!</definedName>
    <definedName name="__123Graph_BINTEREST" localSheetId="52" hidden="1">#REF!</definedName>
    <definedName name="__123Graph_BINTEREST" localSheetId="56" hidden="1">#REF!</definedName>
    <definedName name="__123Graph_BINTEREST" localSheetId="57" hidden="1">[14]TAB25b!#REF!</definedName>
    <definedName name="__123Graph_BINTEREST" localSheetId="11" hidden="1">[14]TAB25b!#REF!</definedName>
    <definedName name="__123Graph_BINTEREST" localSheetId="68" hidden="1">[14]TAB25b!#REF!</definedName>
    <definedName name="__123Graph_BINTEREST" localSheetId="13" hidden="1">[14]TAB25b!#REF!</definedName>
    <definedName name="__123Graph_BINTEREST" localSheetId="14" hidden="1">[14]TAB25b!#REF!</definedName>
    <definedName name="__123Graph_BINTEREST" localSheetId="15" hidden="1">[14]TAB25b!#REF!</definedName>
    <definedName name="__123Graph_BINTEREST" localSheetId="17" hidden="1">[14]TAB25b!#REF!</definedName>
    <definedName name="__123Graph_BINTEREST" localSheetId="20" hidden="1">[14]TAB25b!#REF!</definedName>
    <definedName name="__123Graph_BINTEREST" hidden="1">[14]TAB25b!#REF!</definedName>
    <definedName name="__123Graph_BREER" localSheetId="16" hidden="1">[15]ER!#REF!</definedName>
    <definedName name="__123Graph_BREER" localSheetId="24" hidden="1">#REF!</definedName>
    <definedName name="__123Graph_BREER" localSheetId="25" hidden="1">#REF!</definedName>
    <definedName name="__123Graph_BREER" localSheetId="27" hidden="1">#REF!</definedName>
    <definedName name="__123Graph_BREER" localSheetId="39" hidden="1">[15]ER!#REF!</definedName>
    <definedName name="__123Graph_BREER" localSheetId="12" hidden="1">[15]ER!#REF!</definedName>
    <definedName name="__123Graph_BREER" localSheetId="26" hidden="1">#REF!</definedName>
    <definedName name="__123Graph_BREER" localSheetId="28" hidden="1">[15]ER!#REF!</definedName>
    <definedName name="__123Graph_BREER" localSheetId="30" hidden="1">#REF!</definedName>
    <definedName name="__123Graph_BREER" localSheetId="31" hidden="1">[15]ER!#REF!</definedName>
    <definedName name="__123Graph_BREER" localSheetId="32" hidden="1">[15]ER!#REF!</definedName>
    <definedName name="__123Graph_BREER" localSheetId="47" hidden="1">[15]ER!#REF!</definedName>
    <definedName name="__123Graph_BREER" localSheetId="48" hidden="1">[15]ER!#REF!</definedName>
    <definedName name="__123Graph_BREER" localSheetId="50" hidden="1">[15]ER!#REF!</definedName>
    <definedName name="__123Graph_BREER" localSheetId="56" hidden="1">#REF!</definedName>
    <definedName name="__123Graph_BREER" localSheetId="11" hidden="1">[15]ER!#REF!</definedName>
    <definedName name="__123Graph_BREER" localSheetId="68" hidden="1">[15]ER!#REF!</definedName>
    <definedName name="__123Graph_BREER" localSheetId="13" hidden="1">[15]ER!#REF!</definedName>
    <definedName name="__123Graph_BREER" localSheetId="14" hidden="1">[15]ER!#REF!</definedName>
    <definedName name="__123Graph_BREER" localSheetId="15" hidden="1">[15]ER!#REF!</definedName>
    <definedName name="__123Graph_BREER" localSheetId="17" hidden="1">[15]ER!#REF!</definedName>
    <definedName name="__123Graph_BREER" localSheetId="20" hidden="1">[15]ER!#REF!</definedName>
    <definedName name="__123Graph_BREER" hidden="1">[15]ER!#REF!</definedName>
    <definedName name="__123Graph_C" localSheetId="16" hidden="1">[10]C!#REF!</definedName>
    <definedName name="__123Graph_C" localSheetId="24" hidden="1">#REF!</definedName>
    <definedName name="__123Graph_C" localSheetId="25" hidden="1">#REF!</definedName>
    <definedName name="__123Graph_C" localSheetId="27" hidden="1">#REF!</definedName>
    <definedName name="__123Graph_C" localSheetId="12" hidden="1">[10]C!#REF!</definedName>
    <definedName name="__123Graph_C" localSheetId="26" hidden="1">#REF!</definedName>
    <definedName name="__123Graph_C" localSheetId="30" hidden="1">#REF!</definedName>
    <definedName name="__123Graph_C" localSheetId="48" hidden="1">[10]C!#REF!</definedName>
    <definedName name="__123Graph_C" localSheetId="49" hidden="1">#REF!</definedName>
    <definedName name="__123Graph_C" localSheetId="50" hidden="1">[16]FLUJO!$B$7936:$C$7936</definedName>
    <definedName name="__123Graph_C" localSheetId="56" hidden="1">#REF!</definedName>
    <definedName name="__123Graph_C" localSheetId="57" hidden="1">[12]C!#REF!</definedName>
    <definedName name="__123Graph_C" localSheetId="11" hidden="1">[10]C!#REF!</definedName>
    <definedName name="__123Graph_C" localSheetId="13" hidden="1">[10]C!#REF!</definedName>
    <definedName name="__123Graph_C" localSheetId="14" hidden="1">[10]C!#REF!</definedName>
    <definedName name="__123Graph_C" localSheetId="15" hidden="1">[10]C!#REF!</definedName>
    <definedName name="__123Graph_C" localSheetId="17" hidden="1">[10]C!#REF!</definedName>
    <definedName name="__123Graph_C" localSheetId="20" hidden="1">[10]C!#REF!</definedName>
    <definedName name="__123Graph_C" hidden="1">[16]FLUJO!$B$7936:$C$7936</definedName>
    <definedName name="__123Graph_CCurrent" localSheetId="16" hidden="1">'[18]Base Original'!#REF!</definedName>
    <definedName name="__123Graph_CCurrent" localSheetId="18" hidden="1">'[18]Base Original'!#REF!</definedName>
    <definedName name="__123Graph_CCurrent" localSheetId="19" hidden="1">'[18]Base Original'!#REF!</definedName>
    <definedName name="__123Graph_CCurrent" localSheetId="24" hidden="1">#REF!</definedName>
    <definedName name="__123Graph_CCurrent" localSheetId="25" hidden="1">#REF!</definedName>
    <definedName name="__123Graph_CCurrent" localSheetId="27" hidden="1">#REF!</definedName>
    <definedName name="__123Graph_CCurrent" localSheetId="39" hidden="1">'[18]Base Original'!#REF!</definedName>
    <definedName name="__123Graph_CCurrent" localSheetId="12" hidden="1">'[18]Base Original'!#REF!</definedName>
    <definedName name="__123Graph_CCurrent" localSheetId="43" hidden="1">'[18]Base Original'!#REF!</definedName>
    <definedName name="__123Graph_CCurrent" localSheetId="26" hidden="1">#REF!</definedName>
    <definedName name="__123Graph_CCurrent" localSheetId="28" hidden="1">'[18]Base Original'!#REF!</definedName>
    <definedName name="__123Graph_CCurrent" localSheetId="30" hidden="1">#REF!</definedName>
    <definedName name="__123Graph_CCurrent" localSheetId="31" hidden="1">'[18]Base Original'!#REF!</definedName>
    <definedName name="__123Graph_CCurrent" localSheetId="32" hidden="1">'[18]Base Original'!#REF!</definedName>
    <definedName name="__123Graph_CCurrent" localSheetId="33" hidden="1">'[18]Base Original'!#REF!</definedName>
    <definedName name="__123Graph_CCurrent" localSheetId="34" hidden="1">'[18]Base Original'!#REF!</definedName>
    <definedName name="__123Graph_CCurrent" localSheetId="35" hidden="1">'[18]Base Original'!#REF!</definedName>
    <definedName name="__123Graph_CCurrent" localSheetId="36" hidden="1">'[18]Base Original'!#REF!</definedName>
    <definedName name="__123Graph_CCurrent" localSheetId="38" hidden="1">'[18]Base Original'!#REF!</definedName>
    <definedName name="__123Graph_CCurrent" localSheetId="46" hidden="1">'[18]Base Original'!#REF!</definedName>
    <definedName name="__123Graph_CCurrent" localSheetId="47" hidden="1">'[18]Base Original'!#REF!</definedName>
    <definedName name="__123Graph_CCurrent" localSheetId="48" hidden="1">'[18]Base Original'!#REF!</definedName>
    <definedName name="__123Graph_CCurrent" localSheetId="49" hidden="1">#REF!</definedName>
    <definedName name="__123Graph_CCurrent" localSheetId="50" hidden="1">'[18]Base Original'!#REF!</definedName>
    <definedName name="__123Graph_CCurrent" localSheetId="51" hidden="1">#REF!</definedName>
    <definedName name="__123Graph_CCurrent" localSheetId="52" hidden="1">#REF!</definedName>
    <definedName name="__123Graph_CCurrent" localSheetId="56" hidden="1">#REF!</definedName>
    <definedName name="__123Graph_CCurrent" localSheetId="57" hidden="1">'[18]Base Original'!#REF!</definedName>
    <definedName name="__123Graph_CCurrent" localSheetId="11" hidden="1">'[18]Base Original'!#REF!</definedName>
    <definedName name="__123Graph_CCurrent" localSheetId="68" hidden="1">'[18]Base Original'!#REF!</definedName>
    <definedName name="__123Graph_CCurrent" localSheetId="13" hidden="1">'[18]Base Original'!#REF!</definedName>
    <definedName name="__123Graph_CCurrent" localSheetId="14" hidden="1">'[18]Base Original'!#REF!</definedName>
    <definedName name="__123Graph_CCurrent" localSheetId="15" hidden="1">'[18]Base Original'!#REF!</definedName>
    <definedName name="__123Graph_CCurrent" localSheetId="17" hidden="1">'[18]Base Original'!#REF!</definedName>
    <definedName name="__123Graph_CCurrent" localSheetId="20" hidden="1">'[18]Base Original'!#REF!</definedName>
    <definedName name="__123Graph_CCurrent" hidden="1">'[18]Base Original'!#REF!</definedName>
    <definedName name="__123Graph_CREER" localSheetId="16" hidden="1">[15]ER!#REF!</definedName>
    <definedName name="__123Graph_CREER" localSheetId="18" hidden="1">[15]ER!#REF!</definedName>
    <definedName name="__123Graph_CREER" localSheetId="24" hidden="1">#REF!</definedName>
    <definedName name="__123Graph_CREER" localSheetId="25" hidden="1">#REF!</definedName>
    <definedName name="__123Graph_CREER" localSheetId="27" hidden="1">#REF!</definedName>
    <definedName name="__123Graph_CREER" localSheetId="39" hidden="1">[15]ER!#REF!</definedName>
    <definedName name="__123Graph_CREER" localSheetId="12" hidden="1">[15]ER!#REF!</definedName>
    <definedName name="__123Graph_CREER" localSheetId="26" hidden="1">#REF!</definedName>
    <definedName name="__123Graph_CREER" localSheetId="28" hidden="1">[15]ER!#REF!</definedName>
    <definedName name="__123Graph_CREER" localSheetId="30" hidden="1">#REF!</definedName>
    <definedName name="__123Graph_CREER" localSheetId="31" hidden="1">[15]ER!#REF!</definedName>
    <definedName name="__123Graph_CREER" localSheetId="32" hidden="1">[15]ER!#REF!</definedName>
    <definedName name="__123Graph_CREER" localSheetId="35" hidden="1">[15]ER!#REF!</definedName>
    <definedName name="__123Graph_CREER" localSheetId="46" hidden="1">[15]ER!#REF!</definedName>
    <definedName name="__123Graph_CREER" localSheetId="47" hidden="1">[15]ER!#REF!</definedName>
    <definedName name="__123Graph_CREER" localSheetId="48" hidden="1">[15]ER!#REF!</definedName>
    <definedName name="__123Graph_CREER" localSheetId="49" hidden="1">#REF!</definedName>
    <definedName name="__123Graph_CREER" localSheetId="50" hidden="1">[15]ER!#REF!</definedName>
    <definedName name="__123Graph_CREER" localSheetId="56" hidden="1">#REF!</definedName>
    <definedName name="__123Graph_CREER" localSheetId="57" hidden="1">[15]ER!#REF!</definedName>
    <definedName name="__123Graph_CREER" localSheetId="11" hidden="1">[15]ER!#REF!</definedName>
    <definedName name="__123Graph_CREER" localSheetId="68" hidden="1">[15]ER!#REF!</definedName>
    <definedName name="__123Graph_CREER" localSheetId="13" hidden="1">[15]ER!#REF!</definedName>
    <definedName name="__123Graph_CREER" localSheetId="14" hidden="1">[15]ER!#REF!</definedName>
    <definedName name="__123Graph_CREER" localSheetId="15" hidden="1">[15]ER!#REF!</definedName>
    <definedName name="__123Graph_CREER" localSheetId="17" hidden="1">[15]ER!#REF!</definedName>
    <definedName name="__123Graph_CREER" localSheetId="20" hidden="1">[15]ER!#REF!</definedName>
    <definedName name="__123Graph_CREER" hidden="1">[15]ER!#REF!</definedName>
    <definedName name="__123Graph_D" localSheetId="24" hidden="1">#REF!</definedName>
    <definedName name="__123Graph_D" localSheetId="25" hidden="1">#REF!</definedName>
    <definedName name="__123Graph_D" localSheetId="27" hidden="1">#REF!</definedName>
    <definedName name="__123Graph_D" localSheetId="26" hidden="1">#REF!</definedName>
    <definedName name="__123Graph_D" localSheetId="30" hidden="1">#REF!</definedName>
    <definedName name="__123Graph_D" localSheetId="48" hidden="1">[16]FLUJO!$B$7942:$C$7942</definedName>
    <definedName name="__123Graph_D" localSheetId="49" hidden="1">#REF!</definedName>
    <definedName name="__123Graph_D" localSheetId="50" hidden="1">[16]FLUJO!$B$7942:$C$7942</definedName>
    <definedName name="__123Graph_D" localSheetId="56" hidden="1">#REF!</definedName>
    <definedName name="__123Graph_D" hidden="1">[16]FLUJO!$B$7942:$C$7942</definedName>
    <definedName name="__123Graph_DCurrent" localSheetId="16" hidden="1">'[18]Base Original'!#REF!</definedName>
    <definedName name="__123Graph_DCurrent" localSheetId="18" hidden="1">'[18]Base Original'!#REF!</definedName>
    <definedName name="__123Graph_DCurrent" localSheetId="19" hidden="1">'[18]Base Original'!#REF!</definedName>
    <definedName name="__123Graph_DCurrent" localSheetId="24" hidden="1">#REF!</definedName>
    <definedName name="__123Graph_DCurrent" localSheetId="25" hidden="1">#REF!</definedName>
    <definedName name="__123Graph_DCurrent" localSheetId="27" hidden="1">#REF!</definedName>
    <definedName name="__123Graph_DCurrent" localSheetId="39" hidden="1">'[18]Base Original'!#REF!</definedName>
    <definedName name="__123Graph_DCurrent" localSheetId="12" hidden="1">'[18]Base Original'!#REF!</definedName>
    <definedName name="__123Graph_DCurrent" localSheetId="43" hidden="1">'[18]Base Original'!#REF!</definedName>
    <definedName name="__123Graph_DCurrent" localSheetId="26" hidden="1">#REF!</definedName>
    <definedName name="__123Graph_DCurrent" localSheetId="28" hidden="1">'[18]Base Original'!#REF!</definedName>
    <definedName name="__123Graph_DCurrent" localSheetId="30" hidden="1">#REF!</definedName>
    <definedName name="__123Graph_DCurrent" localSheetId="31" hidden="1">'[18]Base Original'!#REF!</definedName>
    <definedName name="__123Graph_DCurrent" localSheetId="32" hidden="1">'[18]Base Original'!#REF!</definedName>
    <definedName name="__123Graph_DCurrent" localSheetId="33" hidden="1">'[18]Base Original'!#REF!</definedName>
    <definedName name="__123Graph_DCurrent" localSheetId="34" hidden="1">'[18]Base Original'!#REF!</definedName>
    <definedName name="__123Graph_DCurrent" localSheetId="35" hidden="1">'[18]Base Original'!#REF!</definedName>
    <definedName name="__123Graph_DCurrent" localSheetId="36" hidden="1">'[18]Base Original'!#REF!</definedName>
    <definedName name="__123Graph_DCurrent" localSheetId="38" hidden="1">'[18]Base Original'!#REF!</definedName>
    <definedName name="__123Graph_DCurrent" localSheetId="46" hidden="1">'[18]Base Original'!#REF!</definedName>
    <definedName name="__123Graph_DCurrent" localSheetId="47" hidden="1">'[18]Base Original'!#REF!</definedName>
    <definedName name="__123Graph_DCurrent" localSheetId="48" hidden="1">'[18]Base Original'!#REF!</definedName>
    <definedName name="__123Graph_DCurrent" localSheetId="49" hidden="1">#REF!</definedName>
    <definedName name="__123Graph_DCurrent" localSheetId="50" hidden="1">'[18]Base Original'!#REF!</definedName>
    <definedName name="__123Graph_DCurrent" localSheetId="56" hidden="1">#REF!</definedName>
    <definedName name="__123Graph_DCurrent" localSheetId="11" hidden="1">'[18]Base Original'!#REF!</definedName>
    <definedName name="__123Graph_DCurrent" localSheetId="68" hidden="1">'[18]Base Original'!#REF!</definedName>
    <definedName name="__123Graph_DCurrent" localSheetId="13" hidden="1">'[18]Base Original'!#REF!</definedName>
    <definedName name="__123Graph_DCurrent" localSheetId="14" hidden="1">'[18]Base Original'!#REF!</definedName>
    <definedName name="__123Graph_DCurrent" localSheetId="15" hidden="1">'[18]Base Original'!#REF!</definedName>
    <definedName name="__123Graph_DCurrent" localSheetId="17" hidden="1">'[18]Base Original'!#REF!</definedName>
    <definedName name="__123Graph_DCurrent" localSheetId="20" hidden="1">'[18]Base Original'!#REF!</definedName>
    <definedName name="__123Graph_DCurrent" hidden="1">'[18]Base Original'!#REF!</definedName>
    <definedName name="__123Graph_E" localSheetId="16" hidden="1">[10]C!#REF!</definedName>
    <definedName name="__123Graph_E" localSheetId="18" hidden="1">[11]C!#REF!</definedName>
    <definedName name="__123Graph_E" localSheetId="24" hidden="1">#REF!</definedName>
    <definedName name="__123Graph_E" localSheetId="25" hidden="1">#REF!</definedName>
    <definedName name="__123Graph_E" localSheetId="27" hidden="1">#REF!</definedName>
    <definedName name="__123Graph_E" localSheetId="39" hidden="1">[11]C!#REF!</definedName>
    <definedName name="__123Graph_E" localSheetId="12" hidden="1">[10]C!#REF!</definedName>
    <definedName name="__123Graph_E" localSheetId="26" hidden="1">#REF!</definedName>
    <definedName name="__123Graph_E" localSheetId="28" hidden="1">[11]C!#REF!</definedName>
    <definedName name="__123Graph_E" localSheetId="30" hidden="1">#REF!</definedName>
    <definedName name="__123Graph_E" localSheetId="31" hidden="1">[11]C!#REF!</definedName>
    <definedName name="__123Graph_E" localSheetId="32" hidden="1">[11]C!#REF!</definedName>
    <definedName name="__123Graph_E" localSheetId="35" hidden="1">[11]C!#REF!</definedName>
    <definedName name="__123Graph_E" localSheetId="44" hidden="1">#N/A</definedName>
    <definedName name="__123Graph_E" localSheetId="45" hidden="1">#N/A</definedName>
    <definedName name="__123Graph_E" localSheetId="46" hidden="1">[11]C!#REF!</definedName>
    <definedName name="__123Graph_E" localSheetId="47" hidden="1">[11]C!#REF!</definedName>
    <definedName name="__123Graph_E" localSheetId="48" hidden="1">[11]C!#REF!</definedName>
    <definedName name="__123Graph_E" localSheetId="49" hidden="1">#REF!</definedName>
    <definedName name="__123Graph_E" localSheetId="50" hidden="1">[11]C!#REF!</definedName>
    <definedName name="__123Graph_E" localSheetId="51" hidden="1">#REF!</definedName>
    <definedName name="__123Graph_E" localSheetId="52" hidden="1">#REF!</definedName>
    <definedName name="__123Graph_E" localSheetId="56" hidden="1">#REF!</definedName>
    <definedName name="__123Graph_E" localSheetId="57" hidden="1">[12]C!#REF!</definedName>
    <definedName name="__123Graph_E" localSheetId="11" hidden="1">[10]C!#REF!</definedName>
    <definedName name="__123Graph_E" localSheetId="68" hidden="1">[11]C!#REF!</definedName>
    <definedName name="__123Graph_E" localSheetId="13" hidden="1">[10]C!#REF!</definedName>
    <definedName name="__123Graph_E" localSheetId="14" hidden="1">[10]C!#REF!</definedName>
    <definedName name="__123Graph_E" localSheetId="15" hidden="1">[10]C!#REF!</definedName>
    <definedName name="__123Graph_E" localSheetId="17" hidden="1">[10]C!#REF!</definedName>
    <definedName name="__123Graph_E" localSheetId="20" hidden="1">[10]C!#REF!</definedName>
    <definedName name="__123Graph_E" hidden="1">[11]C!#REF!</definedName>
    <definedName name="__123Graph_ECurrent" localSheetId="24" hidden="1">#REF!</definedName>
    <definedName name="__123Graph_ECurrent" localSheetId="25" hidden="1">#REF!</definedName>
    <definedName name="__123Graph_ECurrent" localSheetId="27" hidden="1">#REF!</definedName>
    <definedName name="__123Graph_ECurrent" localSheetId="39" hidden="1">'[18]Base Original'!#REF!</definedName>
    <definedName name="__123Graph_ECurrent" localSheetId="26" hidden="1">#REF!</definedName>
    <definedName name="__123Graph_ECurrent" localSheetId="28" hidden="1">'[18]Base Original'!#REF!</definedName>
    <definedName name="__123Graph_ECurrent" localSheetId="30" hidden="1">#REF!</definedName>
    <definedName name="__123Graph_ECurrent" localSheetId="31" hidden="1">'[18]Base Original'!#REF!</definedName>
    <definedName name="__123Graph_ECurrent" localSheetId="32" hidden="1">'[18]Base Original'!#REF!</definedName>
    <definedName name="__123Graph_ECurrent" localSheetId="46" hidden="1">'[18]Base Original'!#REF!</definedName>
    <definedName name="__123Graph_ECurrent" localSheetId="47" hidden="1">'[18]Base Original'!#REF!</definedName>
    <definedName name="__123Graph_ECurrent" localSheetId="48" hidden="1">'[18]Base Original'!#REF!</definedName>
    <definedName name="__123Graph_ECurrent" localSheetId="49" hidden="1">#REF!</definedName>
    <definedName name="__123Graph_ECurrent" localSheetId="50" hidden="1">'[18]Base Original'!#REF!</definedName>
    <definedName name="__123Graph_ECurrent" localSheetId="51" hidden="1">#REF!</definedName>
    <definedName name="__123Graph_ECurrent" localSheetId="52" hidden="1">#REF!</definedName>
    <definedName name="__123Graph_ECurrent" localSheetId="56" hidden="1">#REF!</definedName>
    <definedName name="__123Graph_ECurrent" localSheetId="68" hidden="1">'[18]Base Original'!#REF!</definedName>
    <definedName name="__123Graph_ECurrent" hidden="1">'[18]Base Original'!#REF!</definedName>
    <definedName name="__123Graph_F" localSheetId="16" hidden="1">[10]C!#REF!</definedName>
    <definedName name="__123Graph_F" localSheetId="24" hidden="1">#REF!</definedName>
    <definedName name="__123Graph_F" localSheetId="25" hidden="1">#REF!</definedName>
    <definedName name="__123Graph_F" localSheetId="27" hidden="1">#REF!</definedName>
    <definedName name="__123Graph_F" localSheetId="39" hidden="1">[11]C!#REF!</definedName>
    <definedName name="__123Graph_F" localSheetId="12" hidden="1">[10]C!#REF!</definedName>
    <definedName name="__123Graph_F" localSheetId="26" hidden="1">#REF!</definedName>
    <definedName name="__123Graph_F" localSheetId="28" hidden="1">[11]C!#REF!</definedName>
    <definedName name="__123Graph_F" localSheetId="30" hidden="1">#REF!</definedName>
    <definedName name="__123Graph_F" localSheetId="31" hidden="1">[11]C!#REF!</definedName>
    <definedName name="__123Graph_F" localSheetId="32" hidden="1">[11]C!#REF!</definedName>
    <definedName name="__123Graph_F" localSheetId="44" hidden="1">#N/A</definedName>
    <definedName name="__123Graph_F" localSheetId="45" hidden="1">#N/A</definedName>
    <definedName name="__123Graph_F" localSheetId="46" hidden="1">[11]C!#REF!</definedName>
    <definedName name="__123Graph_F" localSheetId="47" hidden="1">[11]C!#REF!</definedName>
    <definedName name="__123Graph_F" localSheetId="48" hidden="1">[11]C!#REF!</definedName>
    <definedName name="__123Graph_F" localSheetId="49" hidden="1">#REF!</definedName>
    <definedName name="__123Graph_F" localSheetId="50" hidden="1">[11]C!#REF!</definedName>
    <definedName name="__123Graph_F" localSheetId="51" hidden="1">#REF!</definedName>
    <definedName name="__123Graph_F" localSheetId="52" hidden="1">#REF!</definedName>
    <definedName name="__123Graph_F" localSheetId="56" hidden="1">#REF!</definedName>
    <definedName name="__123Graph_F" localSheetId="57" hidden="1">[12]C!#REF!</definedName>
    <definedName name="__123Graph_F" localSheetId="11" hidden="1">[10]C!#REF!</definedName>
    <definedName name="__123Graph_F" localSheetId="68" hidden="1">[11]C!#REF!</definedName>
    <definedName name="__123Graph_F" localSheetId="13" hidden="1">[10]C!#REF!</definedName>
    <definedName name="__123Graph_F" localSheetId="14" hidden="1">[10]C!#REF!</definedName>
    <definedName name="__123Graph_F" localSheetId="15" hidden="1">[10]C!#REF!</definedName>
    <definedName name="__123Graph_F" localSheetId="17" hidden="1">[10]C!#REF!</definedName>
    <definedName name="__123Graph_F" localSheetId="20" hidden="1">[10]C!#REF!</definedName>
    <definedName name="__123Graph_F" hidden="1">[11]C!#REF!</definedName>
    <definedName name="__123Graph_FCurrent" localSheetId="24" hidden="1">#REF!</definedName>
    <definedName name="__123Graph_FCurrent" localSheetId="25" hidden="1">#REF!</definedName>
    <definedName name="__123Graph_FCurrent" localSheetId="27" hidden="1">#REF!</definedName>
    <definedName name="__123Graph_FCurrent" localSheetId="39" hidden="1">[19]Base!#REF!</definedName>
    <definedName name="__123Graph_FCurrent" localSheetId="26" hidden="1">#REF!</definedName>
    <definedName name="__123Graph_FCurrent" localSheetId="28" hidden="1">[19]Base!#REF!</definedName>
    <definedName name="__123Graph_FCurrent" localSheetId="30" hidden="1">#REF!</definedName>
    <definedName name="__123Graph_FCurrent" localSheetId="31" hidden="1">[19]Base!#REF!</definedName>
    <definedName name="__123Graph_FCurrent" localSheetId="32" hidden="1">[19]Base!#REF!</definedName>
    <definedName name="__123Graph_FCurrent" localSheetId="33" hidden="1">[19]Base!#REF!</definedName>
    <definedName name="__123Graph_FCurrent" localSheetId="46" hidden="1">[19]Base!#REF!</definedName>
    <definedName name="__123Graph_FCurrent" localSheetId="47" hidden="1">[19]Base!#REF!</definedName>
    <definedName name="__123Graph_FCurrent" localSheetId="48" hidden="1">[19]Base!#REF!</definedName>
    <definedName name="__123Graph_FCurrent" localSheetId="49" hidden="1">#REF!</definedName>
    <definedName name="__123Graph_FCurrent" localSheetId="50" hidden="1">[19]Base!#REF!</definedName>
    <definedName name="__123Graph_FCurrent" localSheetId="51" hidden="1">#REF!</definedName>
    <definedName name="__123Graph_FCurrent" localSheetId="52" hidden="1">#REF!</definedName>
    <definedName name="__123Graph_FCurrent" localSheetId="56" hidden="1">#REF!</definedName>
    <definedName name="__123Graph_FCurrent" localSheetId="57" hidden="1">[19]Base!#REF!</definedName>
    <definedName name="__123Graph_FCurrent" localSheetId="68" hidden="1">[19]Base!#REF!</definedName>
    <definedName name="__123Graph_FCurrent" hidden="1">[19]Base!#REF!</definedName>
    <definedName name="__123Graph_X" localSheetId="24" hidden="1">#REF!</definedName>
    <definedName name="__123Graph_X" localSheetId="25" hidden="1">#REF!</definedName>
    <definedName name="__123Graph_X" localSheetId="27" hidden="1">#REF!</definedName>
    <definedName name="__123Graph_X" localSheetId="26" hidden="1">#REF!</definedName>
    <definedName name="__123Graph_X" localSheetId="30" hidden="1">#REF!</definedName>
    <definedName name="__123Graph_X" localSheetId="48" hidden="1">[16]FLUJO!$B$7906:$C$7906</definedName>
    <definedName name="__123Graph_X" localSheetId="49" hidden="1">#REF!</definedName>
    <definedName name="__123Graph_X" localSheetId="50" hidden="1">[16]FLUJO!$B$7906:$C$7906</definedName>
    <definedName name="__123Graph_X" localSheetId="56" hidden="1">#REF!</definedName>
    <definedName name="__123Graph_X" hidden="1">[16]FLUJO!$B$7906:$C$7906</definedName>
    <definedName name="__123Graph_XDIFFERENTIAL" localSheetId="16" hidden="1">[14]TAB25b!#REF!</definedName>
    <definedName name="__123Graph_XDIFFERENTIAL" localSheetId="18" hidden="1">[14]TAB25b!#REF!</definedName>
    <definedName name="__123Graph_XDIFFERENTIAL" localSheetId="19" hidden="1">[14]TAB25b!#REF!</definedName>
    <definedName name="__123Graph_XDIFFERENTIAL" localSheetId="24" hidden="1">#REF!</definedName>
    <definedName name="__123Graph_XDIFFERENTIAL" localSheetId="25" hidden="1">#REF!</definedName>
    <definedName name="__123Graph_XDIFFERENTIAL" localSheetId="27" hidden="1">#REF!</definedName>
    <definedName name="__123Graph_XDIFFERENTIAL" localSheetId="39" hidden="1">[14]TAB25b!#REF!</definedName>
    <definedName name="__123Graph_XDIFFERENTIAL" localSheetId="12" hidden="1">[14]TAB25b!#REF!</definedName>
    <definedName name="__123Graph_XDIFFERENTIAL" localSheetId="43" hidden="1">[14]TAB25b!#REF!</definedName>
    <definedName name="__123Graph_XDIFFERENTIAL" localSheetId="26" hidden="1">#REF!</definedName>
    <definedName name="__123Graph_XDIFFERENTIAL" localSheetId="28" hidden="1">[14]TAB25b!#REF!</definedName>
    <definedName name="__123Graph_XDIFFERENTIAL" localSheetId="30" hidden="1">#REF!</definedName>
    <definedName name="__123Graph_XDIFFERENTIAL" localSheetId="31" hidden="1">[14]TAB25b!#REF!</definedName>
    <definedName name="__123Graph_XDIFFERENTIAL" localSheetId="32" hidden="1">[14]TAB25b!#REF!</definedName>
    <definedName name="__123Graph_XDIFFERENTIAL" localSheetId="33" hidden="1">[14]TAB25b!#REF!</definedName>
    <definedName name="__123Graph_XDIFFERENTIAL" localSheetId="34" hidden="1">[14]TAB25b!#REF!</definedName>
    <definedName name="__123Graph_XDIFFERENTIAL" localSheetId="35" hidden="1">[14]TAB25b!#REF!</definedName>
    <definedName name="__123Graph_XDIFFERENTIAL" localSheetId="36" hidden="1">[14]TAB25b!#REF!</definedName>
    <definedName name="__123Graph_XDIFFERENTIAL" localSheetId="38" hidden="1">[14]TAB25b!#REF!</definedName>
    <definedName name="__123Graph_XDIFFERENTIAL" localSheetId="46" hidden="1">[14]TAB25b!#REF!</definedName>
    <definedName name="__123Graph_XDIFFERENTIAL" localSheetId="47" hidden="1">[14]TAB25b!#REF!</definedName>
    <definedName name="__123Graph_XDIFFERENTIAL" localSheetId="48" hidden="1">#REF!</definedName>
    <definedName name="__123Graph_XDIFFERENTIAL" localSheetId="49" hidden="1">#REF!</definedName>
    <definedName name="__123Graph_XDIFFERENTIAL" localSheetId="50" hidden="1">[14]TAB25b!#REF!</definedName>
    <definedName name="__123Graph_XDIFFERENTIAL" localSheetId="56" hidden="1">#REF!</definedName>
    <definedName name="__123Graph_XDIFFERENTIAL" localSheetId="11" hidden="1">[14]TAB25b!#REF!</definedName>
    <definedName name="__123Graph_XDIFFERENTIAL" localSheetId="68" hidden="1">[14]TAB25b!#REF!</definedName>
    <definedName name="__123Graph_XDIFFERENTIAL" localSheetId="13" hidden="1">[14]TAB25b!#REF!</definedName>
    <definedName name="__123Graph_XDIFFERENTIAL" localSheetId="14" hidden="1">[14]TAB25b!#REF!</definedName>
    <definedName name="__123Graph_XDIFFERENTIAL" localSheetId="15" hidden="1">[14]TAB25b!#REF!</definedName>
    <definedName name="__123Graph_XDIFFERENTIAL" localSheetId="17" hidden="1">[14]TAB25b!#REF!</definedName>
    <definedName name="__123Graph_XDIFFERENTIAL" localSheetId="20" hidden="1">[14]TAB25b!#REF!</definedName>
    <definedName name="__123Graph_XDIFFERENTIAL" hidden="1">[14]TAB25b!#REF!</definedName>
    <definedName name="__123Graph_XSPREAD" localSheetId="16" hidden="1">[14]TAB25b!#REF!</definedName>
    <definedName name="__123Graph_XSPREAD" localSheetId="18" hidden="1">[14]TAB25b!#REF!</definedName>
    <definedName name="__123Graph_XSPREAD" localSheetId="19" hidden="1">[14]TAB25b!#REF!</definedName>
    <definedName name="__123Graph_XSPREAD" localSheetId="24" hidden="1">#REF!</definedName>
    <definedName name="__123Graph_XSPREAD" localSheetId="25" hidden="1">#REF!</definedName>
    <definedName name="__123Graph_XSPREAD" localSheetId="27" hidden="1">#REF!</definedName>
    <definedName name="__123Graph_XSPREAD" localSheetId="39" hidden="1">[14]TAB25b!#REF!</definedName>
    <definedName name="__123Graph_XSPREAD" localSheetId="26" hidden="1">#REF!</definedName>
    <definedName name="__123Graph_XSPREAD" localSheetId="28" hidden="1">[14]TAB25b!#REF!</definedName>
    <definedName name="__123Graph_XSPREAD" localSheetId="30" hidden="1">#REF!</definedName>
    <definedName name="__123Graph_XSPREAD" localSheetId="31" hidden="1">[14]TAB25b!#REF!</definedName>
    <definedName name="__123Graph_XSPREAD" localSheetId="32" hidden="1">[14]TAB25b!#REF!</definedName>
    <definedName name="__123Graph_XSPREAD" localSheetId="35" hidden="1">[14]TAB25b!#REF!</definedName>
    <definedName name="__123Graph_XSPREAD" localSheetId="46" hidden="1">[14]TAB25b!#REF!</definedName>
    <definedName name="__123Graph_XSPREAD" localSheetId="47" hidden="1">[14]TAB25b!#REF!</definedName>
    <definedName name="__123Graph_XSPREAD" localSheetId="48" hidden="1">#REF!</definedName>
    <definedName name="__123Graph_XSPREAD" localSheetId="49" hidden="1">#REF!</definedName>
    <definedName name="__123Graph_XSPREAD" localSheetId="50" hidden="1">[14]TAB25b!#REF!</definedName>
    <definedName name="__123Graph_XSPREAD" localSheetId="56" hidden="1">#REF!</definedName>
    <definedName name="__123Graph_XSPREAD" localSheetId="68" hidden="1">[14]TAB25b!#REF!</definedName>
    <definedName name="__123Graph_XSPREAD" localSheetId="14" hidden="1">[14]TAB25b!#REF!</definedName>
    <definedName name="__123Graph_XSPREAD" localSheetId="15" hidden="1">[14]TAB25b!#REF!</definedName>
    <definedName name="__123Graph_XSPREAD" localSheetId="17" hidden="1">[14]TAB25b!#REF!</definedName>
    <definedName name="__123Graph_XSPREAD" localSheetId="20" hidden="1">[14]TAB25b!#REF!</definedName>
    <definedName name="__123Graph_XSPREAD" hidden="1">[14]TAB25b!#REF!</definedName>
    <definedName name="__12INT_RESERVES" localSheetId="16">#REF!</definedName>
    <definedName name="__12INT_RESERVES" localSheetId="18">#REF!</definedName>
    <definedName name="__12INT_RESERVES" localSheetId="24">#REF!</definedName>
    <definedName name="__12INT_RESERVES" localSheetId="25">#REF!</definedName>
    <definedName name="__12INT_RESERVES" localSheetId="27">#REF!</definedName>
    <definedName name="__12INT_RESERVES" localSheetId="39">#REF!</definedName>
    <definedName name="__12INT_RESERVES" localSheetId="12">#REF!</definedName>
    <definedName name="__12INT_RESERVES" localSheetId="43">#REF!</definedName>
    <definedName name="__12INT_RESERVES" localSheetId="26">#REF!</definedName>
    <definedName name="__12INT_RESERVES" localSheetId="28">#REF!</definedName>
    <definedName name="__12INT_RESERVES" localSheetId="30">#REF!</definedName>
    <definedName name="__12INT_RESERVES" localSheetId="31">#REF!</definedName>
    <definedName name="__12INT_RESERVES" localSheetId="32">#REF!</definedName>
    <definedName name="__12INT_RESERVES" localSheetId="33">#REF!</definedName>
    <definedName name="__12INT_RESERVES" localSheetId="35">#REF!</definedName>
    <definedName name="__12INT_RESERVES" localSheetId="46">#REF!</definedName>
    <definedName name="__12INT_RESERVES" localSheetId="47">#REF!</definedName>
    <definedName name="__12INT_RESERVES" localSheetId="48">#REF!</definedName>
    <definedName name="__12INT_RESERVES" localSheetId="49">#REF!</definedName>
    <definedName name="__12INT_RESERVES" localSheetId="50">#REF!</definedName>
    <definedName name="__12INT_RESERVES" localSheetId="56">#REF!</definedName>
    <definedName name="__12INT_RESERVES" localSheetId="57">'Tabla 36'!#REF!</definedName>
    <definedName name="__12INT_RESERVES" localSheetId="11">#REF!</definedName>
    <definedName name="__12INT_RESERVES" localSheetId="68">#REF!</definedName>
    <definedName name="__12INT_RESERVES" localSheetId="13">#REF!</definedName>
    <definedName name="__12INT_RESERVES" localSheetId="14">#REF!</definedName>
    <definedName name="__12INT_RESERVES" localSheetId="15">#REF!</definedName>
    <definedName name="__12INT_RESERVES" localSheetId="17">#REF!</definedName>
    <definedName name="__12INT_RESERVES" localSheetId="20">#REF!</definedName>
    <definedName name="__12INT_RESERVES">#REF!</definedName>
    <definedName name="__1r" localSheetId="18">#REF!</definedName>
    <definedName name="__1r" localSheetId="24">#REF!</definedName>
    <definedName name="__1r" localSheetId="25">#REF!</definedName>
    <definedName name="__1r" localSheetId="27">#REF!</definedName>
    <definedName name="__1r" localSheetId="12">#REF!</definedName>
    <definedName name="__1r" localSheetId="43">#REF!</definedName>
    <definedName name="__1r" localSheetId="26">#REF!</definedName>
    <definedName name="__1r" localSheetId="30">#REF!</definedName>
    <definedName name="__1r" localSheetId="31">#REF!</definedName>
    <definedName name="__1r" localSheetId="32">#REF!</definedName>
    <definedName name="__1r" localSheetId="46">#REF!</definedName>
    <definedName name="__1r" localSheetId="47">#REF!</definedName>
    <definedName name="__1r" localSheetId="48">#REF!</definedName>
    <definedName name="__1r" localSheetId="49">#REF!</definedName>
    <definedName name="__1r" localSheetId="50">#REF!</definedName>
    <definedName name="__1r" localSheetId="56">#REF!</definedName>
    <definedName name="__1r" localSheetId="57">'Tabla 36'!#REF!</definedName>
    <definedName name="__1r" localSheetId="68">#REF!</definedName>
    <definedName name="__1r" localSheetId="13">#REF!</definedName>
    <definedName name="__1r">#REF!</definedName>
    <definedName name="__2Macros_Import_.qbop" localSheetId="24">#REF!</definedName>
    <definedName name="__2Macros_Import_.qbop" localSheetId="25">#REF!</definedName>
    <definedName name="__2Macros_Import_.qbop" localSheetId="27">#REF!</definedName>
    <definedName name="__2Macros_Import_.qbop" localSheetId="37">[20]!'[Macros Import].qbop'</definedName>
    <definedName name="__2Macros_Import_.qbop" localSheetId="39">[20]!'[Macros Import].qbop'</definedName>
    <definedName name="__2Macros_Import_.qbop" localSheetId="8">#REF!</definedName>
    <definedName name="__2Macros_Import_.qbop" localSheetId="26">#REF!</definedName>
    <definedName name="__2Macros_Import_.qbop" localSheetId="30">#REF!</definedName>
    <definedName name="__2Macros_Import_.qbop" localSheetId="32">[20]!'[Macros Import].qbop'</definedName>
    <definedName name="__2Macros_Import_.qbop" localSheetId="33">[20]!'[Macros Import].qbop'</definedName>
    <definedName name="__2Macros_Import_.qbop" localSheetId="34">[20]!'[Macros Import].qbop'</definedName>
    <definedName name="__2Macros_Import_.qbop" localSheetId="36">[20]!'[Macros Import].qbop'</definedName>
    <definedName name="__2Macros_Import_.qbop" localSheetId="47">[20]!'[Macros Import].qbop'</definedName>
    <definedName name="__2Macros_Import_.qbop" localSheetId="48">[20]!'[Macros Import].qbop'</definedName>
    <definedName name="__2Macros_Import_.qbop" localSheetId="49">#REF!</definedName>
    <definedName name="__2Macros_Import_.qbop" localSheetId="50">[20]!'[Macros Import].qbop'</definedName>
    <definedName name="__2Macros_Import_.qbop" localSheetId="51">#REF!</definedName>
    <definedName name="__2Macros_Import_.qbop" localSheetId="56">#REF!</definedName>
    <definedName name="__2Macros_Import_.qbop" localSheetId="57">[20]!'[Macros Import].qbop'</definedName>
    <definedName name="__2Macros_Import_.qbop" localSheetId="67">[20]!'[Macros Import].qbop'</definedName>
    <definedName name="__2Macros_Import_.qbop" localSheetId="68">[20]!'[Macros Import].qbop'</definedName>
    <definedName name="__2Macros_Import_.qbop">[20]!'[Macros Import].qbop'</definedName>
    <definedName name="__3__123Graph_ACPI_ER_LOG" localSheetId="16" hidden="1">[15]ER!#REF!</definedName>
    <definedName name="__3__123Graph_ACPI_ER_LOG" localSheetId="18" hidden="1">[15]ER!#REF!</definedName>
    <definedName name="__3__123Graph_ACPI_ER_LOG" localSheetId="19" hidden="1">[15]ER!#REF!</definedName>
    <definedName name="__3__123Graph_ACPI_ER_LOG" localSheetId="24" hidden="1">#REF!</definedName>
    <definedName name="__3__123Graph_ACPI_ER_LOG" localSheetId="25" hidden="1">#REF!</definedName>
    <definedName name="__3__123Graph_ACPI_ER_LOG" localSheetId="27" hidden="1">#REF!</definedName>
    <definedName name="__3__123Graph_ACPI_ER_LOG" localSheetId="39" hidden="1">[15]ER!#REF!</definedName>
    <definedName name="__3__123Graph_ACPI_ER_LOG" localSheetId="12" hidden="1">[15]ER!#REF!</definedName>
    <definedName name="__3__123Graph_ACPI_ER_LOG" localSheetId="43" hidden="1">[15]ER!#REF!</definedName>
    <definedName name="__3__123Graph_ACPI_ER_LOG" localSheetId="26" hidden="1">#REF!</definedName>
    <definedName name="__3__123Graph_ACPI_ER_LOG" localSheetId="28" hidden="1">[15]ER!#REF!</definedName>
    <definedName name="__3__123Graph_ACPI_ER_LOG" localSheetId="30" hidden="1">#REF!</definedName>
    <definedName name="__3__123Graph_ACPI_ER_LOG" localSheetId="31" hidden="1">[15]ER!#REF!</definedName>
    <definedName name="__3__123Graph_ACPI_ER_LOG" localSheetId="32" hidden="1">[15]ER!#REF!</definedName>
    <definedName name="__3__123Graph_ACPI_ER_LOG" localSheetId="33" hidden="1">[15]ER!#REF!</definedName>
    <definedName name="__3__123Graph_ACPI_ER_LOG" localSheetId="34" hidden="1">[15]ER!#REF!</definedName>
    <definedName name="__3__123Graph_ACPI_ER_LOG" localSheetId="35" hidden="1">[15]ER!#REF!</definedName>
    <definedName name="__3__123Graph_ACPI_ER_LOG" localSheetId="36" hidden="1">[15]ER!#REF!</definedName>
    <definedName name="__3__123Graph_ACPI_ER_LOG" localSheetId="38" hidden="1">[15]ER!#REF!</definedName>
    <definedName name="__3__123Graph_ACPI_ER_LOG" localSheetId="46" hidden="1">[15]ER!#REF!</definedName>
    <definedName name="__3__123Graph_ACPI_ER_LOG" localSheetId="47" hidden="1">[15]ER!#REF!</definedName>
    <definedName name="__3__123Graph_ACPI_ER_LOG" localSheetId="48" hidden="1">[15]ER!#REF!</definedName>
    <definedName name="__3__123Graph_ACPI_ER_LOG" localSheetId="49" hidden="1">#REF!</definedName>
    <definedName name="__3__123Graph_ACPI_ER_LOG" localSheetId="50" hidden="1">[15]ER!#REF!</definedName>
    <definedName name="__3__123Graph_ACPI_ER_LOG" localSheetId="56" hidden="1">#REF!</definedName>
    <definedName name="__3__123Graph_ACPI_ER_LOG" localSheetId="57" hidden="1">[15]ER!#REF!</definedName>
    <definedName name="__3__123Graph_ACPI_ER_LOG" localSheetId="11" hidden="1">[15]ER!#REF!</definedName>
    <definedName name="__3__123Graph_ACPI_ER_LOG" localSheetId="68" hidden="1">[15]ER!#REF!</definedName>
    <definedName name="__3__123Graph_ACPI_ER_LOG" localSheetId="13" hidden="1">[15]ER!#REF!</definedName>
    <definedName name="__3__123Graph_ACPI_ER_LOG" localSheetId="14" hidden="1">[15]ER!#REF!</definedName>
    <definedName name="__3__123Graph_ACPI_ER_LOG" localSheetId="15" hidden="1">[15]ER!#REF!</definedName>
    <definedName name="__3__123Graph_ACPI_ER_LOG" localSheetId="17" hidden="1">[15]ER!#REF!</definedName>
    <definedName name="__3__123Graph_ACPI_ER_LOG" localSheetId="20" hidden="1">[15]ER!#REF!</definedName>
    <definedName name="__3__123Graph_ACPI_ER_LOG" hidden="1">[15]ER!#REF!</definedName>
    <definedName name="__4__123Graph_BCPI_ER_LOG" localSheetId="16" hidden="1">[15]ER!#REF!</definedName>
    <definedName name="__4__123Graph_BCPI_ER_LOG" localSheetId="18" hidden="1">[15]ER!#REF!</definedName>
    <definedName name="__4__123Graph_BCPI_ER_LOG" localSheetId="24" hidden="1">#REF!</definedName>
    <definedName name="__4__123Graph_BCPI_ER_LOG" localSheetId="25" hidden="1">#REF!</definedName>
    <definedName name="__4__123Graph_BCPI_ER_LOG" localSheetId="27" hidden="1">#REF!</definedName>
    <definedName name="__4__123Graph_BCPI_ER_LOG" localSheetId="39" hidden="1">[15]ER!#REF!</definedName>
    <definedName name="__4__123Graph_BCPI_ER_LOG" localSheetId="12" hidden="1">[15]ER!#REF!</definedName>
    <definedName name="__4__123Graph_BCPI_ER_LOG" localSheetId="26" hidden="1">#REF!</definedName>
    <definedName name="__4__123Graph_BCPI_ER_LOG" localSheetId="28" hidden="1">[15]ER!#REF!</definedName>
    <definedName name="__4__123Graph_BCPI_ER_LOG" localSheetId="30" hidden="1">#REF!</definedName>
    <definedName name="__4__123Graph_BCPI_ER_LOG" localSheetId="31" hidden="1">[15]ER!#REF!</definedName>
    <definedName name="__4__123Graph_BCPI_ER_LOG" localSheetId="32" hidden="1">[15]ER!#REF!</definedName>
    <definedName name="__4__123Graph_BCPI_ER_LOG" localSheetId="33" hidden="1">[15]ER!#REF!</definedName>
    <definedName name="__4__123Graph_BCPI_ER_LOG" localSheetId="34" hidden="1">[15]ER!#REF!</definedName>
    <definedName name="__4__123Graph_BCPI_ER_LOG" localSheetId="35" hidden="1">[15]ER!#REF!</definedName>
    <definedName name="__4__123Graph_BCPI_ER_LOG" localSheetId="36" hidden="1">[15]ER!#REF!</definedName>
    <definedName name="__4__123Graph_BCPI_ER_LOG" localSheetId="38" hidden="1">[15]ER!#REF!</definedName>
    <definedName name="__4__123Graph_BCPI_ER_LOG" localSheetId="46" hidden="1">[15]ER!#REF!</definedName>
    <definedName name="__4__123Graph_BCPI_ER_LOG" localSheetId="47" hidden="1">[15]ER!#REF!</definedName>
    <definedName name="__4__123Graph_BCPI_ER_LOG" localSheetId="48" hidden="1">[15]ER!#REF!</definedName>
    <definedName name="__4__123Graph_BCPI_ER_LOG" localSheetId="49" hidden="1">#REF!</definedName>
    <definedName name="__4__123Graph_BCPI_ER_LOG" localSheetId="50" hidden="1">[15]ER!#REF!</definedName>
    <definedName name="__4__123Graph_BCPI_ER_LOG" localSheetId="56" hidden="1">#REF!</definedName>
    <definedName name="__4__123Graph_BCPI_ER_LOG" localSheetId="57" hidden="1">[15]ER!#REF!</definedName>
    <definedName name="__4__123Graph_BCPI_ER_LOG" localSheetId="11" hidden="1">[15]ER!#REF!</definedName>
    <definedName name="__4__123Graph_BCPI_ER_LOG" localSheetId="68" hidden="1">[15]ER!#REF!</definedName>
    <definedName name="__4__123Graph_BCPI_ER_LOG" localSheetId="13" hidden="1">[15]ER!#REF!</definedName>
    <definedName name="__4__123Graph_BCPI_ER_LOG" localSheetId="14" hidden="1">[15]ER!#REF!</definedName>
    <definedName name="__4__123Graph_BCPI_ER_LOG" localSheetId="15" hidden="1">[15]ER!#REF!</definedName>
    <definedName name="__4__123Graph_BCPI_ER_LOG" localSheetId="17" hidden="1">[15]ER!#REF!</definedName>
    <definedName name="__4__123Graph_BCPI_ER_LOG" localSheetId="20" hidden="1">[15]ER!#REF!</definedName>
    <definedName name="__4__123Graph_BCPI_ER_LOG" hidden="1">[15]ER!#REF!</definedName>
    <definedName name="__5__123Graph_BIBA_IBRD" localSheetId="18" hidden="1">[15]WB!#REF!</definedName>
    <definedName name="__5__123Graph_BIBA_IBRD" localSheetId="24" hidden="1">#REF!</definedName>
    <definedName name="__5__123Graph_BIBA_IBRD" localSheetId="25" hidden="1">#REF!</definedName>
    <definedName name="__5__123Graph_BIBA_IBRD" localSheetId="27" hidden="1">#REF!</definedName>
    <definedName name="__5__123Graph_BIBA_IBRD" localSheetId="39" hidden="1">[15]WB!#REF!</definedName>
    <definedName name="__5__123Graph_BIBA_IBRD" localSheetId="26" hidden="1">#REF!</definedName>
    <definedName name="__5__123Graph_BIBA_IBRD" localSheetId="28" hidden="1">[15]WB!#REF!</definedName>
    <definedName name="__5__123Graph_BIBA_IBRD" localSheetId="30" hidden="1">#REF!</definedName>
    <definedName name="__5__123Graph_BIBA_IBRD" localSheetId="31" hidden="1">[15]WB!#REF!</definedName>
    <definedName name="__5__123Graph_BIBA_IBRD" localSheetId="32" hidden="1">[15]WB!#REF!</definedName>
    <definedName name="__5__123Graph_BIBA_IBRD" localSheetId="33" hidden="1">[15]WB!#REF!</definedName>
    <definedName name="__5__123Graph_BIBA_IBRD" localSheetId="35" hidden="1">[15]WB!#REF!</definedName>
    <definedName name="__5__123Graph_BIBA_IBRD" localSheetId="46" hidden="1">[15]WB!#REF!</definedName>
    <definedName name="__5__123Graph_BIBA_IBRD" localSheetId="47" hidden="1">[15]WB!#REF!</definedName>
    <definedName name="__5__123Graph_BIBA_IBRD" localSheetId="48" hidden="1">[15]WB!#REF!</definedName>
    <definedName name="__5__123Graph_BIBA_IBRD" localSheetId="49" hidden="1">#REF!</definedName>
    <definedName name="__5__123Graph_BIBA_IBRD" localSheetId="50" hidden="1">[15]WB!#REF!</definedName>
    <definedName name="__5__123Graph_BIBA_IBRD" localSheetId="56" hidden="1">#REF!</definedName>
    <definedName name="__5__123Graph_BIBA_IBRD" localSheetId="57" hidden="1">[15]WB!#REF!</definedName>
    <definedName name="__5__123Graph_BIBA_IBRD" localSheetId="68" hidden="1">[15]WB!#REF!</definedName>
    <definedName name="__5__123Graph_BIBA_IBRD" hidden="1">[15]WB!#REF!</definedName>
    <definedName name="__6B.2_B.3" localSheetId="16">#REF!</definedName>
    <definedName name="__6B.2_B.3" localSheetId="18">#REF!</definedName>
    <definedName name="__6B.2_B.3" localSheetId="24">#REF!</definedName>
    <definedName name="__6B.2_B.3" localSheetId="25">#REF!</definedName>
    <definedName name="__6B.2_B.3" localSheetId="27">#REF!</definedName>
    <definedName name="__6B.2_B.3" localSheetId="39">#REF!</definedName>
    <definedName name="__6B.2_B.3" localSheetId="12">#REF!</definedName>
    <definedName name="__6B.2_B.3" localSheetId="43">#REF!</definedName>
    <definedName name="__6B.2_B.3" localSheetId="26">#REF!</definedName>
    <definedName name="__6B.2_B.3" localSheetId="28">#REF!</definedName>
    <definedName name="__6B.2_B.3" localSheetId="30">#REF!</definedName>
    <definedName name="__6B.2_B.3" localSheetId="31">#REF!</definedName>
    <definedName name="__6B.2_B.3" localSheetId="32">#REF!</definedName>
    <definedName name="__6B.2_B.3" localSheetId="33">#REF!</definedName>
    <definedName name="__6B.2_B.3" localSheetId="35">#REF!</definedName>
    <definedName name="__6B.2_B.3" localSheetId="46">#REF!</definedName>
    <definedName name="__6B.2_B.3" localSheetId="47">#REF!</definedName>
    <definedName name="__6B.2_B.3" localSheetId="48">#REF!</definedName>
    <definedName name="__6B.2_B.3" localSheetId="49">#REF!</definedName>
    <definedName name="__6B.2_B.3" localSheetId="50">#REF!</definedName>
    <definedName name="__6B.2_B.3" localSheetId="56">#REF!</definedName>
    <definedName name="__6B.2_B.3" localSheetId="57">'Tabla 36'!#REF!</definedName>
    <definedName name="__6B.2_B.3" localSheetId="11">#REF!</definedName>
    <definedName name="__6B.2_B.3" localSheetId="68">#REF!</definedName>
    <definedName name="__6B.2_B.3" localSheetId="13">#REF!</definedName>
    <definedName name="__6B.2_B.3" localSheetId="14">#REF!</definedName>
    <definedName name="__6B.2_B.3" localSheetId="15">#REF!</definedName>
    <definedName name="__6B.2_B.3" localSheetId="17">#REF!</definedName>
    <definedName name="__6B.2_B.3" localSheetId="20">#REF!</definedName>
    <definedName name="__6B.2_B.3">#REF!</definedName>
    <definedName name="__7B.4___5" localSheetId="18">#REF!</definedName>
    <definedName name="__7B.4___5" localSheetId="24">#REF!</definedName>
    <definedName name="__7B.4___5" localSheetId="25">#REF!</definedName>
    <definedName name="__7B.4___5" localSheetId="27">#REF!</definedName>
    <definedName name="__7B.4___5" localSheetId="12">#REF!</definedName>
    <definedName name="__7B.4___5" localSheetId="43">#REF!</definedName>
    <definedName name="__7B.4___5" localSheetId="26">#REF!</definedName>
    <definedName name="__7B.4___5" localSheetId="30">#REF!</definedName>
    <definedName name="__7B.4___5" localSheetId="31">#REF!</definedName>
    <definedName name="__7B.4___5" localSheetId="32">#REF!</definedName>
    <definedName name="__7B.4___5" localSheetId="46">#REF!</definedName>
    <definedName name="__7B.4___5" localSheetId="47">#REF!</definedName>
    <definedName name="__7B.4___5" localSheetId="48">#REF!</definedName>
    <definedName name="__7B.4___5" localSheetId="49">#REF!</definedName>
    <definedName name="__7B.4___5" localSheetId="50">#REF!</definedName>
    <definedName name="__7B.4___5" localSheetId="56">#REF!</definedName>
    <definedName name="__7B.4___5" localSheetId="57">'Tabla 36'!#REF!</definedName>
    <definedName name="__7B.4___5" localSheetId="68">#REF!</definedName>
    <definedName name="__7B.4___5" localSheetId="13">#REF!</definedName>
    <definedName name="__7B.4___5">#REF!</definedName>
    <definedName name="__8CONSOL_B2" localSheetId="18">#REF!</definedName>
    <definedName name="__8CONSOL_B2" localSheetId="24">#REF!</definedName>
    <definedName name="__8CONSOL_B2" localSheetId="25">#REF!</definedName>
    <definedName name="__8CONSOL_B2" localSheetId="27">#REF!</definedName>
    <definedName name="__8CONSOL_B2" localSheetId="12">#REF!</definedName>
    <definedName name="__8CONSOL_B2" localSheetId="43">#REF!</definedName>
    <definedName name="__8CONSOL_B2" localSheetId="26">#REF!</definedName>
    <definedName name="__8CONSOL_B2" localSheetId="30">#REF!</definedName>
    <definedName name="__8CONSOL_B2" localSheetId="31">#REF!</definedName>
    <definedName name="__8CONSOL_B2" localSheetId="32">#REF!</definedName>
    <definedName name="__8CONSOL_B2" localSheetId="46">#REF!</definedName>
    <definedName name="__8CONSOL_B2" localSheetId="47">#REF!</definedName>
    <definedName name="__8CONSOL_B2" localSheetId="49">#REF!</definedName>
    <definedName name="__8CONSOL_B2" localSheetId="50">#REF!</definedName>
    <definedName name="__8CONSOL_B2" localSheetId="56">#REF!</definedName>
    <definedName name="__8CONSOL_B2" localSheetId="57">'Tabla 36'!#REF!</definedName>
    <definedName name="__8CONSOL_B2" localSheetId="68">#REF!</definedName>
    <definedName name="__8CONSOL_B2" localSheetId="13">#REF!</definedName>
    <definedName name="__8CONSOL_B2">#REF!</definedName>
    <definedName name="__9CONSOL_DEPOSITS" localSheetId="18">'[21]A 11'!#REF!</definedName>
    <definedName name="__9CONSOL_DEPOSITS" localSheetId="24">#REF!</definedName>
    <definedName name="__9CONSOL_DEPOSITS" localSheetId="25">#REF!</definedName>
    <definedName name="__9CONSOL_DEPOSITS" localSheetId="27">#REF!</definedName>
    <definedName name="__9CONSOL_DEPOSITS" localSheetId="26">#REF!</definedName>
    <definedName name="__9CONSOL_DEPOSITS" localSheetId="28">'[21]A 11'!#REF!</definedName>
    <definedName name="__9CONSOL_DEPOSITS" localSheetId="30">#REF!</definedName>
    <definedName name="__9CONSOL_DEPOSITS" localSheetId="31">'[21]A 11'!#REF!</definedName>
    <definedName name="__9CONSOL_DEPOSITS" localSheetId="32">'[21]A 11'!#REF!</definedName>
    <definedName name="__9CONSOL_DEPOSITS" localSheetId="46">'[21]A 11'!#REF!</definedName>
    <definedName name="__9CONSOL_DEPOSITS" localSheetId="47">'[21]A 11'!#REF!</definedName>
    <definedName name="__9CONSOL_DEPOSITS" localSheetId="48">'[21]A 11'!#REF!</definedName>
    <definedName name="__9CONSOL_DEPOSITS" localSheetId="49">#REF!</definedName>
    <definedName name="__9CONSOL_DEPOSITS" localSheetId="50">'[21]A 11'!#REF!</definedName>
    <definedName name="__9CONSOL_DEPOSITS" localSheetId="56">#REF!</definedName>
    <definedName name="__9CONSOL_DEPOSITS" localSheetId="57">'[21]A 11'!#REF!</definedName>
    <definedName name="__9CONSOL_DEPOSITS">'[21]A 11'!#REF!</definedName>
    <definedName name="__asd1" localSheetId="24">#REF!</definedName>
    <definedName name="__asd1" localSheetId="25">#REF!</definedName>
    <definedName name="__asd1" localSheetId="27">#REF!</definedName>
    <definedName name="__asd1" localSheetId="28">[5]!__asd1</definedName>
    <definedName name="__asd1" localSheetId="30">#REF!</definedName>
    <definedName name="__asd1" localSheetId="31">[6]!__asd1</definedName>
    <definedName name="__asd1" localSheetId="32">[5]!__asd1</definedName>
    <definedName name="__asd1" localSheetId="33">[5]!__asd1</definedName>
    <definedName name="__asd1" localSheetId="46">[5]!__asd1</definedName>
    <definedName name="__asd1" localSheetId="47">[5]!__asd1</definedName>
    <definedName name="__asd1" localSheetId="48">#REF!</definedName>
    <definedName name="__asd1" localSheetId="50">[5]!__asd1</definedName>
    <definedName name="__asd1" localSheetId="56">[6]!__asd1</definedName>
    <definedName name="__asd1" localSheetId="57">[5]!__asd1</definedName>
    <definedName name="__asd1" localSheetId="68">[5]!__asd1</definedName>
    <definedName name="__asd1">[5]!__asd1</definedName>
    <definedName name="__AUS1" localSheetId="16">#REF!</definedName>
    <definedName name="__AUS1" localSheetId="18">#REF!</definedName>
    <definedName name="__AUS1" localSheetId="24">#REF!</definedName>
    <definedName name="__AUS1" localSheetId="25">#REF!</definedName>
    <definedName name="__AUS1" localSheetId="27">#REF!</definedName>
    <definedName name="__AUS1" localSheetId="29">#REF!</definedName>
    <definedName name="__AUS1" localSheetId="37">#REF!</definedName>
    <definedName name="__AUS1" localSheetId="39">#REF!</definedName>
    <definedName name="__AUS1" localSheetId="12">#REF!</definedName>
    <definedName name="__AUS1" localSheetId="43">#REF!</definedName>
    <definedName name="__AUS1" localSheetId="26">#REF!</definedName>
    <definedName name="__AUS1" localSheetId="28">#REF!</definedName>
    <definedName name="__AUS1" localSheetId="30">#REF!</definedName>
    <definedName name="__AUS1" localSheetId="31">#REF!</definedName>
    <definedName name="__AUS1" localSheetId="32">#REF!</definedName>
    <definedName name="__AUS1" localSheetId="33">#REF!</definedName>
    <definedName name="__AUS1" localSheetId="35">#REF!</definedName>
    <definedName name="__AUS1" localSheetId="44">#N/A</definedName>
    <definedName name="__AUS1" localSheetId="45">#N/A</definedName>
    <definedName name="__AUS1" localSheetId="46">#REF!</definedName>
    <definedName name="__AUS1" localSheetId="47">#REF!</definedName>
    <definedName name="__AUS1" localSheetId="48">#REF!</definedName>
    <definedName name="__AUS1" localSheetId="49">#REF!</definedName>
    <definedName name="__AUS1" localSheetId="50">#REF!</definedName>
    <definedName name="__AUS1" localSheetId="51">#REF!</definedName>
    <definedName name="__AUS1" localSheetId="52">#REF!</definedName>
    <definedName name="__AUS1" localSheetId="56">#REF!</definedName>
    <definedName name="__AUS1" localSheetId="57">'Tabla 36'!#REF!</definedName>
    <definedName name="__AUS1" localSheetId="11">#REF!</definedName>
    <definedName name="__AUS1" localSheetId="68">#REF!</definedName>
    <definedName name="__AUS1" localSheetId="13">#REF!</definedName>
    <definedName name="__AUS1" localSheetId="14">#REF!</definedName>
    <definedName name="__AUS1" localSheetId="15">#REF!</definedName>
    <definedName name="__AUS1" localSheetId="17">#REF!</definedName>
    <definedName name="__AUS1" localSheetId="20">#REF!</definedName>
    <definedName name="__AUS1">#REF!</definedName>
    <definedName name="__BOP2" localSheetId="16">[22]BoP!#REF!</definedName>
    <definedName name="__BOP2" localSheetId="18">[22]BoP!#REF!</definedName>
    <definedName name="__BOP2" localSheetId="24">#REF!</definedName>
    <definedName name="__BOP2" localSheetId="25">#REF!</definedName>
    <definedName name="__BOP2" localSheetId="27">#REF!</definedName>
    <definedName name="__BOP2" localSheetId="39">[22]BoP!#REF!</definedName>
    <definedName name="__BOP2" localSheetId="12">[22]BoP!#REF!</definedName>
    <definedName name="__BOP2" localSheetId="26">#REF!</definedName>
    <definedName name="__BOP2" localSheetId="28">[22]BoP!#REF!</definedName>
    <definedName name="__BOP2" localSheetId="30">#REF!</definedName>
    <definedName name="__BOP2" localSheetId="31">[22]BoP!#REF!</definedName>
    <definedName name="__BOP2" localSheetId="32">[22]BoP!#REF!</definedName>
    <definedName name="__BOP2" localSheetId="33">[22]BoP!#REF!</definedName>
    <definedName name="__BOP2" localSheetId="35">[22]BoP!#REF!</definedName>
    <definedName name="__BOP2" localSheetId="46">[22]BoP!#REF!</definedName>
    <definedName name="__BOP2" localSheetId="47">[22]BoP!#REF!</definedName>
    <definedName name="__BOP2" localSheetId="48">[22]BoP!#REF!</definedName>
    <definedName name="__BOP2" localSheetId="49">#REF!</definedName>
    <definedName name="__BOP2" localSheetId="50">[22]BoP!#REF!</definedName>
    <definedName name="__BOP2" localSheetId="56">#REF!</definedName>
    <definedName name="__BOP2" localSheetId="57">[22]BoP!#REF!</definedName>
    <definedName name="__BOP2" localSheetId="11">[22]BoP!#REF!</definedName>
    <definedName name="__BOP2" localSheetId="68">[22]BoP!#REF!</definedName>
    <definedName name="__BOP2" localSheetId="13">[22]BoP!#REF!</definedName>
    <definedName name="__BOP2" localSheetId="14">[22]BoP!#REF!</definedName>
    <definedName name="__BOP2" localSheetId="15">[22]BoP!#REF!</definedName>
    <definedName name="__BOP2" localSheetId="17">[22]BoP!#REF!</definedName>
    <definedName name="__BOP2" localSheetId="20">[22]BoP!#REF!</definedName>
    <definedName name="__BOP2">[22]BoP!#REF!</definedName>
    <definedName name="__DEG1" localSheetId="16">#REF!</definedName>
    <definedName name="__DEG1" localSheetId="18">#REF!</definedName>
    <definedName name="__DEG1" localSheetId="24">#REF!</definedName>
    <definedName name="__DEG1" localSheetId="25">#REF!</definedName>
    <definedName name="__DEG1" localSheetId="27">#REF!</definedName>
    <definedName name="__DEG1" localSheetId="29">#REF!</definedName>
    <definedName name="__DEG1" localSheetId="37">#REF!</definedName>
    <definedName name="__DEG1" localSheetId="39">#REF!</definedName>
    <definedName name="__DEG1" localSheetId="12">#REF!</definedName>
    <definedName name="__DEG1" localSheetId="43">#REF!</definedName>
    <definedName name="__DEG1" localSheetId="26">#REF!</definedName>
    <definedName name="__DEG1" localSheetId="28">#REF!</definedName>
    <definedName name="__DEG1" localSheetId="30">#REF!</definedName>
    <definedName name="__DEG1" localSheetId="31">#REF!</definedName>
    <definedName name="__DEG1" localSheetId="32">#REF!</definedName>
    <definedName name="__DEG1" localSheetId="33">#REF!</definedName>
    <definedName name="__DEG1" localSheetId="35">#REF!</definedName>
    <definedName name="__DEG1" localSheetId="44">#N/A</definedName>
    <definedName name="__DEG1" localSheetId="45">#N/A</definedName>
    <definedName name="__DEG1" localSheetId="46">#REF!</definedName>
    <definedName name="__DEG1" localSheetId="47">#REF!</definedName>
    <definedName name="__DEG1" localSheetId="48">#REF!</definedName>
    <definedName name="__DEG1" localSheetId="49">#REF!</definedName>
    <definedName name="__DEG1" localSheetId="50">#REF!</definedName>
    <definedName name="__DEG1" localSheetId="51">#REF!</definedName>
    <definedName name="__DEG1" localSheetId="52">#REF!</definedName>
    <definedName name="__DEG1" localSheetId="56">#REF!</definedName>
    <definedName name="__DEG1" localSheetId="57">'Tabla 36'!#REF!</definedName>
    <definedName name="__DEG1" localSheetId="11">#REF!</definedName>
    <definedName name="__DEG1" localSheetId="68">#REF!</definedName>
    <definedName name="__DEG1" localSheetId="13">#REF!</definedName>
    <definedName name="__DEG1" localSheetId="14">#REF!</definedName>
    <definedName name="__DEG1" localSheetId="15">#REF!</definedName>
    <definedName name="__DEG1" localSheetId="17">#REF!</definedName>
    <definedName name="__DEG1" localSheetId="20">#REF!</definedName>
    <definedName name="__DEG1">#REF!</definedName>
    <definedName name="__DKR1" localSheetId="18">#REF!</definedName>
    <definedName name="__DKR1" localSheetId="24">#REF!</definedName>
    <definedName name="__DKR1" localSheetId="27">#REF!</definedName>
    <definedName name="__DKR1" localSheetId="29">#REF!</definedName>
    <definedName name="__DKR1" localSheetId="37">#REF!</definedName>
    <definedName name="__DKR1" localSheetId="12">#REF!</definedName>
    <definedName name="__DKR1" localSheetId="43">#REF!</definedName>
    <definedName name="__DKR1" localSheetId="26">#REF!</definedName>
    <definedName name="__DKR1" localSheetId="30">#REF!</definedName>
    <definedName name="__DKR1" localSheetId="31">#REF!</definedName>
    <definedName name="__DKR1" localSheetId="32">#REF!</definedName>
    <definedName name="__DKR1" localSheetId="44">#N/A</definedName>
    <definedName name="__DKR1" localSheetId="45">#N/A</definedName>
    <definedName name="__DKR1" localSheetId="46">#REF!</definedName>
    <definedName name="__DKR1" localSheetId="47">#REF!</definedName>
    <definedName name="__DKR1" localSheetId="48">#REF!</definedName>
    <definedName name="__DKR1" localSheetId="49">#REF!</definedName>
    <definedName name="__DKR1" localSheetId="50">#REF!</definedName>
    <definedName name="__DKR1" localSheetId="51">#REF!</definedName>
    <definedName name="__DKR1" localSheetId="52">#REF!</definedName>
    <definedName name="__DKR1" localSheetId="56">#REF!</definedName>
    <definedName name="__DKR1" localSheetId="57">'Tabla 36'!#REF!</definedName>
    <definedName name="__DKR1" localSheetId="68">#REF!</definedName>
    <definedName name="__DKR1" localSheetId="13">#REF!</definedName>
    <definedName name="__DKR1">#REF!</definedName>
    <definedName name="__ECU1" localSheetId="18">#REF!</definedName>
    <definedName name="__ECU1" localSheetId="24">#REF!</definedName>
    <definedName name="__ECU1" localSheetId="27">#REF!</definedName>
    <definedName name="__ECU1" localSheetId="29">#REF!</definedName>
    <definedName name="__ECU1" localSheetId="37">#REF!</definedName>
    <definedName name="__ECU1" localSheetId="12">#REF!</definedName>
    <definedName name="__ECU1" localSheetId="43">#REF!</definedName>
    <definedName name="__ECU1" localSheetId="26">#REF!</definedName>
    <definedName name="__ECU1" localSheetId="30">#REF!</definedName>
    <definedName name="__ECU1" localSheetId="31">#REF!</definedName>
    <definedName name="__ECU1" localSheetId="32">#REF!</definedName>
    <definedName name="__ECU1" localSheetId="44">#N/A</definedName>
    <definedName name="__ECU1" localSheetId="45">#N/A</definedName>
    <definedName name="__ECU1" localSheetId="46">#REF!</definedName>
    <definedName name="__ECU1" localSheetId="47">#REF!</definedName>
    <definedName name="__ECU1" localSheetId="48">#REF!</definedName>
    <definedName name="__ECU1" localSheetId="49">#REF!</definedName>
    <definedName name="__ECU1" localSheetId="50">#REF!</definedName>
    <definedName name="__ECU1" localSheetId="51">#REF!</definedName>
    <definedName name="__ECU1" localSheetId="52">#REF!</definedName>
    <definedName name="__ECU1" localSheetId="56">#REF!</definedName>
    <definedName name="__ECU1" localSheetId="57">'Tabla 36'!#REF!</definedName>
    <definedName name="__ECU1" localSheetId="68">#REF!</definedName>
    <definedName name="__ECU1" localSheetId="13">#REF!</definedName>
    <definedName name="__ECU1">#REF!</definedName>
    <definedName name="__END94" localSheetId="18">#REF!</definedName>
    <definedName name="__END94" localSheetId="24">#REF!</definedName>
    <definedName name="__END94" localSheetId="12">#REF!</definedName>
    <definedName name="__END94" localSheetId="43">#REF!</definedName>
    <definedName name="__END94" localSheetId="30">#REF!</definedName>
    <definedName name="__END94" localSheetId="31">#REF!</definedName>
    <definedName name="__END94" localSheetId="32">#REF!</definedName>
    <definedName name="__END94" localSheetId="46">#REF!</definedName>
    <definedName name="__END94" localSheetId="47">#REF!</definedName>
    <definedName name="__END94" localSheetId="48">#REF!</definedName>
    <definedName name="__END94" localSheetId="50">#REF!</definedName>
    <definedName name="__END94" localSheetId="57">'Tabla 36'!#REF!</definedName>
    <definedName name="__END94" localSheetId="68">#REF!</definedName>
    <definedName name="__END94" localSheetId="13">#REF!</definedName>
    <definedName name="__END94">#REF!</definedName>
    <definedName name="__ESC1" localSheetId="18">#REF!</definedName>
    <definedName name="__ESC1" localSheetId="24">#REF!</definedName>
    <definedName name="__ESC1" localSheetId="29">#REF!</definedName>
    <definedName name="__ESC1" localSheetId="37">#REF!</definedName>
    <definedName name="__ESC1" localSheetId="12">#REF!</definedName>
    <definedName name="__ESC1" localSheetId="43">#REF!</definedName>
    <definedName name="__ESC1" localSheetId="26">#REF!</definedName>
    <definedName name="__ESC1" localSheetId="30">#REF!</definedName>
    <definedName name="__ESC1" localSheetId="31">#REF!</definedName>
    <definedName name="__ESC1" localSheetId="32">#REF!</definedName>
    <definedName name="__ESC1" localSheetId="44">#N/A</definedName>
    <definedName name="__ESC1" localSheetId="45">#N/A</definedName>
    <definedName name="__ESC1" localSheetId="46">#REF!</definedName>
    <definedName name="__ESC1" localSheetId="47">#REF!</definedName>
    <definedName name="__ESC1" localSheetId="48">#REF!</definedName>
    <definedName name="__ESC1" localSheetId="49">#REF!</definedName>
    <definedName name="__ESC1" localSheetId="50">#REF!</definedName>
    <definedName name="__ESC1" localSheetId="51">#REF!</definedName>
    <definedName name="__ESC1" localSheetId="52">#REF!</definedName>
    <definedName name="__ESC1" localSheetId="56">#REF!</definedName>
    <definedName name="__ESC1" localSheetId="57">'Tabla 36'!#REF!</definedName>
    <definedName name="__ESC1" localSheetId="68">#REF!</definedName>
    <definedName name="__ESC1" localSheetId="13">#REF!</definedName>
    <definedName name="__ESC1">#REF!</definedName>
    <definedName name="__F" localSheetId="24" hidden="1">#REF!</definedName>
    <definedName name="__F" localSheetId="25" hidden="1">#REF!</definedName>
    <definedName name="__F" localSheetId="27" hidden="1">#REF!</definedName>
    <definedName name="__F" localSheetId="26" hidden="1">#REF!</definedName>
    <definedName name="__F" localSheetId="28" hidden="1">'[9]Fax a enviar'!#REF!</definedName>
    <definedName name="__F" localSheetId="30" hidden="1">#REF!</definedName>
    <definedName name="__F" localSheetId="31" hidden="1">'[9]Fax a enviar'!#REF!</definedName>
    <definedName name="__F" localSheetId="32" hidden="1">'[9]Fax a enviar'!#REF!</definedName>
    <definedName name="__F" localSheetId="33" hidden="1">'[9]Fax a enviar'!#REF!</definedName>
    <definedName name="__F" localSheetId="48" hidden="1">'[9]Fax a enviar'!#REF!</definedName>
    <definedName name="__F" localSheetId="50" hidden="1">'[9]Fax a enviar'!#REF!</definedName>
    <definedName name="__F" localSheetId="56" hidden="1">#REF!</definedName>
    <definedName name="__F" localSheetId="57" hidden="1">'[9]Fax a enviar'!#REF!</definedName>
    <definedName name="__F" localSheetId="68" hidden="1">'[9]Fax a enviar'!#REF!</definedName>
    <definedName name="__F" hidden="1">'[9]Fax a enviar'!#REF!</definedName>
    <definedName name="__FAL2" localSheetId="16">#REF!</definedName>
    <definedName name="__FAL2" localSheetId="18">#REF!</definedName>
    <definedName name="__FAL2" localSheetId="24">#REF!</definedName>
    <definedName name="__FAL2" localSheetId="25">#REF!</definedName>
    <definedName name="__FAL2" localSheetId="27">#REF!</definedName>
    <definedName name="__FAL2" localSheetId="29">#REF!</definedName>
    <definedName name="__FAL2" localSheetId="37">#REF!</definedName>
    <definedName name="__FAL2" localSheetId="39">#REF!</definedName>
    <definedName name="__FAL2" localSheetId="12">#REF!</definedName>
    <definedName name="__FAL2" localSheetId="43">#REF!</definedName>
    <definedName name="__FAL2" localSheetId="26">#REF!</definedName>
    <definedName name="__FAL2" localSheetId="28">#REF!</definedName>
    <definedName name="__FAL2" localSheetId="30">#REF!</definedName>
    <definedName name="__FAL2" localSheetId="31">#REF!</definedName>
    <definedName name="__FAL2" localSheetId="32">#REF!</definedName>
    <definedName name="__FAL2" localSheetId="33">#REF!</definedName>
    <definedName name="__FAL2" localSheetId="35">#REF!</definedName>
    <definedName name="__FAL2" localSheetId="44">#N/A</definedName>
    <definedName name="__FAL2" localSheetId="45">#N/A</definedName>
    <definedName name="__FAL2" localSheetId="46">#REF!</definedName>
    <definedName name="__FAL2" localSheetId="47">#REF!</definedName>
    <definedName name="__FAL2" localSheetId="48">#REF!</definedName>
    <definedName name="__FAL2" localSheetId="49">#REF!</definedName>
    <definedName name="__FAL2" localSheetId="50">#REF!</definedName>
    <definedName name="__FAL2" localSheetId="51">#REF!</definedName>
    <definedName name="__FAL2" localSheetId="52">#REF!</definedName>
    <definedName name="__FAL2" localSheetId="56">#REF!</definedName>
    <definedName name="__FAL2" localSheetId="57">'Tabla 36'!#REF!</definedName>
    <definedName name="__FAL2" localSheetId="11">#REF!</definedName>
    <definedName name="__FAL2" localSheetId="68">#REF!</definedName>
    <definedName name="__FAL2" localSheetId="13">#REF!</definedName>
    <definedName name="__FAL2" localSheetId="14">#REF!</definedName>
    <definedName name="__FAL2" localSheetId="15">#REF!</definedName>
    <definedName name="__FAL2" localSheetId="17">#REF!</definedName>
    <definedName name="__FAL2" localSheetId="20">#REF!</definedName>
    <definedName name="__FAL2">#REF!</definedName>
    <definedName name="__FAL3" localSheetId="18">#REF!</definedName>
    <definedName name="__FAL3" localSheetId="24">#REF!</definedName>
    <definedName name="__FAL3" localSheetId="27">#REF!</definedName>
    <definedName name="__FAL3" localSheetId="29">#REF!</definedName>
    <definedName name="__FAL3" localSheetId="37">#REF!</definedName>
    <definedName name="__FAL3" localSheetId="12">#REF!</definedName>
    <definedName name="__FAL3" localSheetId="43">#REF!</definedName>
    <definedName name="__FAL3" localSheetId="26">#REF!</definedName>
    <definedName name="__FAL3" localSheetId="30">#REF!</definedName>
    <definedName name="__FAL3" localSheetId="31">#REF!</definedName>
    <definedName name="__FAL3" localSheetId="32">#REF!</definedName>
    <definedName name="__FAL3" localSheetId="44">#N/A</definedName>
    <definedName name="__FAL3" localSheetId="45">#N/A</definedName>
    <definedName name="__FAL3" localSheetId="46">#REF!</definedName>
    <definedName name="__FAL3" localSheetId="47">#REF!</definedName>
    <definedName name="__FAL3" localSheetId="48">#REF!</definedName>
    <definedName name="__FAL3" localSheetId="49">#REF!</definedName>
    <definedName name="__FAL3" localSheetId="50">#REF!</definedName>
    <definedName name="__FAL3" localSheetId="51">#REF!</definedName>
    <definedName name="__FAL3" localSheetId="52">#REF!</definedName>
    <definedName name="__FAL3" localSheetId="56">#REF!</definedName>
    <definedName name="__FAL3" localSheetId="57">'Tabla 36'!#REF!</definedName>
    <definedName name="__FAL3" localSheetId="68">#REF!</definedName>
    <definedName name="__FAL3" localSheetId="13">#REF!</definedName>
    <definedName name="__FAL3">#REF!</definedName>
    <definedName name="__FAL4" localSheetId="18">#REF!</definedName>
    <definedName name="__FAL4" localSheetId="24">#REF!</definedName>
    <definedName name="__FAL4" localSheetId="27">#REF!</definedName>
    <definedName name="__FAL4" localSheetId="29">#REF!</definedName>
    <definedName name="__FAL4" localSheetId="37">#REF!</definedName>
    <definedName name="__FAL4" localSheetId="12">#REF!</definedName>
    <definedName name="__FAL4" localSheetId="43">#REF!</definedName>
    <definedName name="__FAL4" localSheetId="26">#REF!</definedName>
    <definedName name="__FAL4" localSheetId="30">#REF!</definedName>
    <definedName name="__FAL4" localSheetId="31">#REF!</definedName>
    <definedName name="__FAL4" localSheetId="32">#REF!</definedName>
    <definedName name="__FAL4" localSheetId="44">#N/A</definedName>
    <definedName name="__FAL4" localSheetId="45">#N/A</definedName>
    <definedName name="__FAL4" localSheetId="46">#REF!</definedName>
    <definedName name="__FAL4" localSheetId="47">#REF!</definedName>
    <definedName name="__FAL4" localSheetId="48">#REF!</definedName>
    <definedName name="__FAL4" localSheetId="49">#REF!</definedName>
    <definedName name="__FAL4" localSheetId="50">#REF!</definedName>
    <definedName name="__FAL4" localSheetId="51">#REF!</definedName>
    <definedName name="__FAL4" localSheetId="52">#REF!</definedName>
    <definedName name="__FAL4" localSheetId="56">#REF!</definedName>
    <definedName name="__FAL4" localSheetId="57">'Tabla 36'!#REF!</definedName>
    <definedName name="__FAL4" localSheetId="68">#REF!</definedName>
    <definedName name="__FAL4" localSheetId="13">#REF!</definedName>
    <definedName name="__FAL4">#REF!</definedName>
    <definedName name="__FAL5" localSheetId="18">#REF!</definedName>
    <definedName name="__FAL5" localSheetId="24">#REF!</definedName>
    <definedName name="__FAL5" localSheetId="29">#REF!</definedName>
    <definedName name="__FAL5" localSheetId="37">#REF!</definedName>
    <definedName name="__FAL5" localSheetId="12">#REF!</definedName>
    <definedName name="__FAL5" localSheetId="43">#REF!</definedName>
    <definedName name="__FAL5" localSheetId="26">#REF!</definedName>
    <definedName name="__FAL5" localSheetId="30">#REF!</definedName>
    <definedName name="__FAL5" localSheetId="31">#REF!</definedName>
    <definedName name="__FAL5" localSheetId="32">#REF!</definedName>
    <definedName name="__FAL5" localSheetId="44">#N/A</definedName>
    <definedName name="__FAL5" localSheetId="45">#N/A</definedName>
    <definedName name="__FAL5" localSheetId="46">#REF!</definedName>
    <definedName name="__FAL5" localSheetId="47">#REF!</definedName>
    <definedName name="__FAL5" localSheetId="48">#REF!</definedName>
    <definedName name="__FAL5" localSheetId="49">#REF!</definedName>
    <definedName name="__FAL5" localSheetId="50">#REF!</definedName>
    <definedName name="__FAL5" localSheetId="51">#REF!</definedName>
    <definedName name="__FAL5" localSheetId="52">#REF!</definedName>
    <definedName name="__FAL5" localSheetId="56">#REF!</definedName>
    <definedName name="__FAL5" localSheetId="57">'Tabla 36'!#REF!</definedName>
    <definedName name="__FAL5" localSheetId="68">#REF!</definedName>
    <definedName name="__FAL5" localSheetId="13">#REF!</definedName>
    <definedName name="__FAL5">#REF!</definedName>
    <definedName name="__FAL6" localSheetId="18">#REF!</definedName>
    <definedName name="__FAL6" localSheetId="24">#REF!</definedName>
    <definedName name="__FAL6" localSheetId="29">#REF!</definedName>
    <definedName name="__FAL6" localSheetId="37">#REF!</definedName>
    <definedName name="__FAL6" localSheetId="12">#REF!</definedName>
    <definedName name="__FAL6" localSheetId="43">#REF!</definedName>
    <definedName name="__FAL6" localSheetId="26">#REF!</definedName>
    <definedName name="__FAL6" localSheetId="30">#REF!</definedName>
    <definedName name="__FAL6" localSheetId="31">#REF!</definedName>
    <definedName name="__FAL6" localSheetId="32">#REF!</definedName>
    <definedName name="__FAL6" localSheetId="44">#N/A</definedName>
    <definedName name="__FAL6" localSheetId="45">#N/A</definedName>
    <definedName name="__FAL6" localSheetId="46">#REF!</definedName>
    <definedName name="__FAL6" localSheetId="47">#REF!</definedName>
    <definedName name="__FAL6" localSheetId="48">#REF!</definedName>
    <definedName name="__FAL6" localSheetId="49">#REF!</definedName>
    <definedName name="__FAL6" localSheetId="50">#REF!</definedName>
    <definedName name="__FAL6" localSheetId="51">#REF!</definedName>
    <definedName name="__FAL6" localSheetId="52">#REF!</definedName>
    <definedName name="__FAL6" localSheetId="56">#REF!</definedName>
    <definedName name="__FAL6" localSheetId="57">'Tabla 36'!#REF!</definedName>
    <definedName name="__FAL6" localSheetId="68">#REF!</definedName>
    <definedName name="__FAL6" localSheetId="13">#REF!</definedName>
    <definedName name="__FAL6">#REF!</definedName>
    <definedName name="__FAL7" localSheetId="18">#REF!</definedName>
    <definedName name="__FAL7" localSheetId="24">#REF!</definedName>
    <definedName name="__FAL7" localSheetId="29">#REF!</definedName>
    <definedName name="__FAL7" localSheetId="37">#REF!</definedName>
    <definedName name="__FAL7" localSheetId="12">#REF!</definedName>
    <definedName name="__FAL7" localSheetId="43">#REF!</definedName>
    <definedName name="__FAL7" localSheetId="26">#REF!</definedName>
    <definedName name="__FAL7" localSheetId="30">#REF!</definedName>
    <definedName name="__FAL7" localSheetId="31">#REF!</definedName>
    <definedName name="__FAL7" localSheetId="32">#REF!</definedName>
    <definedName name="__FAL7" localSheetId="44">#N/A</definedName>
    <definedName name="__FAL7" localSheetId="45">#N/A</definedName>
    <definedName name="__FAL7" localSheetId="46">#REF!</definedName>
    <definedName name="__FAL7" localSheetId="47">#REF!</definedName>
    <definedName name="__FAL7" localSheetId="48">#REF!</definedName>
    <definedName name="__FAL7" localSheetId="49">#REF!</definedName>
    <definedName name="__FAL7" localSheetId="50">#REF!</definedName>
    <definedName name="__FAL7" localSheetId="51">#REF!</definedName>
    <definedName name="__FAL7" localSheetId="52">#REF!</definedName>
    <definedName name="__FAL7" localSheetId="56">#REF!</definedName>
    <definedName name="__FAL7" localSheetId="57">'Tabla 36'!#REF!</definedName>
    <definedName name="__FAL7" localSheetId="68">#REF!</definedName>
    <definedName name="__FAL7" localSheetId="13">#REF!</definedName>
    <definedName name="__FAL7">#REF!</definedName>
    <definedName name="__FMK1" localSheetId="18">#REF!</definedName>
    <definedName name="__FMK1" localSheetId="24">#REF!</definedName>
    <definedName name="__FMK1" localSheetId="29">#REF!</definedName>
    <definedName name="__FMK1" localSheetId="37">#REF!</definedName>
    <definedName name="__FMK1" localSheetId="12">#REF!</definedName>
    <definedName name="__FMK1" localSheetId="43">#REF!</definedName>
    <definedName name="__FMK1" localSheetId="26">#REF!</definedName>
    <definedName name="__FMK1" localSheetId="30">#REF!</definedName>
    <definedName name="__FMK1" localSheetId="31">#REF!</definedName>
    <definedName name="__FMK1" localSheetId="32">#REF!</definedName>
    <definedName name="__FMK1" localSheetId="44">#N/A</definedName>
    <definedName name="__FMK1" localSheetId="45">#N/A</definedName>
    <definedName name="__FMK1" localSheetId="46">#REF!</definedName>
    <definedName name="__FMK1" localSheetId="47">#REF!</definedName>
    <definedName name="__FMK1" localSheetId="48">#REF!</definedName>
    <definedName name="__FMK1" localSheetId="49">#REF!</definedName>
    <definedName name="__FMK1" localSheetId="50">#REF!</definedName>
    <definedName name="__FMK1" localSheetId="51">#REF!</definedName>
    <definedName name="__FMK1" localSheetId="52">#REF!</definedName>
    <definedName name="__FMK1" localSheetId="56">#REF!</definedName>
    <definedName name="__FMK1" localSheetId="57">'Tabla 36'!#REF!</definedName>
    <definedName name="__FMK1" localSheetId="68">#REF!</definedName>
    <definedName name="__FMK1" localSheetId="13">#REF!</definedName>
    <definedName name="__FMK1">#REF!</definedName>
    <definedName name="__IKR1" localSheetId="18">#REF!</definedName>
    <definedName name="__IKR1" localSheetId="24">#REF!</definedName>
    <definedName name="__IKR1" localSheetId="29">#REF!</definedName>
    <definedName name="__IKR1" localSheetId="37">#REF!</definedName>
    <definedName name="__IKR1" localSheetId="12">#REF!</definedName>
    <definedName name="__IKR1" localSheetId="43">#REF!</definedName>
    <definedName name="__IKR1" localSheetId="26">#REF!</definedName>
    <definedName name="__IKR1" localSheetId="30">#REF!</definedName>
    <definedName name="__IKR1" localSheetId="31">#REF!</definedName>
    <definedName name="__IKR1" localSheetId="32">#REF!</definedName>
    <definedName name="__IKR1" localSheetId="44">#N/A</definedName>
    <definedName name="__IKR1" localSheetId="45">#N/A</definedName>
    <definedName name="__IKR1" localSheetId="46">#REF!</definedName>
    <definedName name="__IKR1" localSheetId="47">#REF!</definedName>
    <definedName name="__IKR1" localSheetId="48">#REF!</definedName>
    <definedName name="__IKR1" localSheetId="49">#REF!</definedName>
    <definedName name="__IKR1" localSheetId="50">#REF!</definedName>
    <definedName name="__IKR1" localSheetId="51">#REF!</definedName>
    <definedName name="__IKR1" localSheetId="52">#REF!</definedName>
    <definedName name="__IKR1" localSheetId="56">#REF!</definedName>
    <definedName name="__IKR1" localSheetId="57">'Tabla 36'!#REF!</definedName>
    <definedName name="__IKR1" localSheetId="68">#REF!</definedName>
    <definedName name="__IKR1" localSheetId="13">#REF!</definedName>
    <definedName name="__IKR1">#REF!</definedName>
    <definedName name="__IRP1" localSheetId="18">#REF!</definedName>
    <definedName name="__IRP1" localSheetId="24">#REF!</definedName>
    <definedName name="__IRP1" localSheetId="29">#REF!</definedName>
    <definedName name="__IRP1" localSheetId="37">#REF!</definedName>
    <definedName name="__IRP1" localSheetId="12">#REF!</definedName>
    <definedName name="__IRP1" localSheetId="43">#REF!</definedName>
    <definedName name="__IRP1" localSheetId="26">#REF!</definedName>
    <definedName name="__IRP1" localSheetId="30">#REF!</definedName>
    <definedName name="__IRP1" localSheetId="31">#REF!</definedName>
    <definedName name="__IRP1" localSheetId="32">#REF!</definedName>
    <definedName name="__IRP1" localSheetId="44">#N/A</definedName>
    <definedName name="__IRP1" localSheetId="45">#N/A</definedName>
    <definedName name="__IRP1" localSheetId="46">#REF!</definedName>
    <definedName name="__IRP1" localSheetId="47">#REF!</definedName>
    <definedName name="__IRP1" localSheetId="48">#REF!</definedName>
    <definedName name="__IRP1" localSheetId="49">#REF!</definedName>
    <definedName name="__IRP1" localSheetId="50">#REF!</definedName>
    <definedName name="__IRP1" localSheetId="51">#REF!</definedName>
    <definedName name="__IRP1" localSheetId="52">#REF!</definedName>
    <definedName name="__IRP1" localSheetId="56">#REF!</definedName>
    <definedName name="__IRP1" localSheetId="57">'Tabla 36'!#REF!</definedName>
    <definedName name="__IRP1" localSheetId="68">#REF!</definedName>
    <definedName name="__IRP1" localSheetId="13">#REF!</definedName>
    <definedName name="__IRP1">#REF!</definedName>
    <definedName name="__LIT1" localSheetId="18">#REF!</definedName>
    <definedName name="__LIT1" localSheetId="24">#REF!</definedName>
    <definedName name="__LIT1" localSheetId="29">#REF!</definedName>
    <definedName name="__LIT1" localSheetId="37">#REF!</definedName>
    <definedName name="__LIT1" localSheetId="12">#REF!</definedName>
    <definedName name="__LIT1" localSheetId="43">#REF!</definedName>
    <definedName name="__LIT1" localSheetId="26">#REF!</definedName>
    <definedName name="__LIT1" localSheetId="30">#REF!</definedName>
    <definedName name="__LIT1" localSheetId="31">#REF!</definedName>
    <definedName name="__LIT1" localSheetId="32">#REF!</definedName>
    <definedName name="__LIT1" localSheetId="44">#N/A</definedName>
    <definedName name="__LIT1" localSheetId="45">#N/A</definedName>
    <definedName name="__LIT1" localSheetId="46">#REF!</definedName>
    <definedName name="__LIT1" localSheetId="47">#REF!</definedName>
    <definedName name="__LIT1" localSheetId="48">#REF!</definedName>
    <definedName name="__LIT1" localSheetId="49">#REF!</definedName>
    <definedName name="__LIT1" localSheetId="50">#REF!</definedName>
    <definedName name="__LIT1" localSheetId="51">#REF!</definedName>
    <definedName name="__LIT1" localSheetId="52">#REF!</definedName>
    <definedName name="__LIT1" localSheetId="56">#REF!</definedName>
    <definedName name="__LIT1" localSheetId="57">'Tabla 36'!#REF!</definedName>
    <definedName name="__LIT1" localSheetId="68">#REF!</definedName>
    <definedName name="__LIT1" localSheetId="13">#REF!</definedName>
    <definedName name="__LIT1">#REF!</definedName>
    <definedName name="__MEX1" localSheetId="18">#REF!</definedName>
    <definedName name="__MEX1" localSheetId="24">#REF!</definedName>
    <definedName name="__MEX1" localSheetId="29">#REF!</definedName>
    <definedName name="__MEX1" localSheetId="37">#REF!</definedName>
    <definedName name="__MEX1" localSheetId="12">#REF!</definedName>
    <definedName name="__MEX1" localSheetId="43">#REF!</definedName>
    <definedName name="__MEX1" localSheetId="26">#REF!</definedName>
    <definedName name="__MEX1" localSheetId="30">#REF!</definedName>
    <definedName name="__MEX1" localSheetId="31">#REF!</definedName>
    <definedName name="__MEX1" localSheetId="32">#REF!</definedName>
    <definedName name="__MEX1" localSheetId="44">#N/A</definedName>
    <definedName name="__MEX1" localSheetId="45">#N/A</definedName>
    <definedName name="__MEX1" localSheetId="46">#REF!</definedName>
    <definedName name="__MEX1" localSheetId="47">#REF!</definedName>
    <definedName name="__MEX1" localSheetId="48">#REF!</definedName>
    <definedName name="__MEX1" localSheetId="49">#REF!</definedName>
    <definedName name="__MEX1" localSheetId="50">#REF!</definedName>
    <definedName name="__MEX1" localSheetId="51">#REF!</definedName>
    <definedName name="__MEX1" localSheetId="52">#REF!</definedName>
    <definedName name="__MEX1" localSheetId="56">#REF!</definedName>
    <definedName name="__MEX1" localSheetId="57">'Tabla 36'!#REF!</definedName>
    <definedName name="__MEX1" localSheetId="68">#REF!</definedName>
    <definedName name="__MEX1" localSheetId="13">#REF!</definedName>
    <definedName name="__MEX1">#REF!</definedName>
    <definedName name="__PTA1" localSheetId="18">#REF!</definedName>
    <definedName name="__PTA1" localSheetId="24">#REF!</definedName>
    <definedName name="__PTA1" localSheetId="29">#REF!</definedName>
    <definedName name="__PTA1" localSheetId="37">#REF!</definedName>
    <definedName name="__PTA1" localSheetId="12">#REF!</definedName>
    <definedName name="__PTA1" localSheetId="43">#REF!</definedName>
    <definedName name="__PTA1" localSheetId="26">#REF!</definedName>
    <definedName name="__PTA1" localSheetId="30">#REF!</definedName>
    <definedName name="__PTA1" localSheetId="31">#REF!</definedName>
    <definedName name="__PTA1" localSheetId="32">#REF!</definedName>
    <definedName name="__PTA1" localSheetId="44">#N/A</definedName>
    <definedName name="__PTA1" localSheetId="45">#N/A</definedName>
    <definedName name="__PTA1" localSheetId="46">#REF!</definedName>
    <definedName name="__PTA1" localSheetId="47">#REF!</definedName>
    <definedName name="__PTA1" localSheetId="48">#REF!</definedName>
    <definedName name="__PTA1" localSheetId="49">#REF!</definedName>
    <definedName name="__PTA1" localSheetId="50">#REF!</definedName>
    <definedName name="__PTA1" localSheetId="51">#REF!</definedName>
    <definedName name="__PTA1" localSheetId="52">#REF!</definedName>
    <definedName name="__PTA1" localSheetId="56">#REF!</definedName>
    <definedName name="__PTA1" localSheetId="57">'Tabla 36'!#REF!</definedName>
    <definedName name="__PTA1" localSheetId="68">#REF!</definedName>
    <definedName name="__PTA1" localSheetId="13">#REF!</definedName>
    <definedName name="__PTA1">#REF!</definedName>
    <definedName name="__RES2" localSheetId="24">#REF!</definedName>
    <definedName name="__RES2" localSheetId="25">#REF!</definedName>
    <definedName name="__RES2" localSheetId="27">#REF!</definedName>
    <definedName name="__RES2" localSheetId="26">#REF!</definedName>
    <definedName name="__RES2" localSheetId="28">[22]RES!#REF!</definedName>
    <definedName name="__RES2" localSheetId="30">#REF!</definedName>
    <definedName name="__RES2" localSheetId="31">[22]RES!#REF!</definedName>
    <definedName name="__RES2" localSheetId="32">[22]RES!#REF!</definedName>
    <definedName name="__RES2" localSheetId="33">[22]RES!#REF!</definedName>
    <definedName name="__RES2" localSheetId="48">[22]RES!#REF!</definedName>
    <definedName name="__RES2" localSheetId="50">[22]RES!#REF!</definedName>
    <definedName name="__RES2" localSheetId="56">#REF!</definedName>
    <definedName name="__RES2" localSheetId="57">[22]RES!#REF!</definedName>
    <definedName name="__RES2" localSheetId="68">[22]RES!#REF!</definedName>
    <definedName name="__RES2">[22]RES!#REF!</definedName>
    <definedName name="__ROS1">#N/A</definedName>
    <definedName name="__ROS2">#N/A</definedName>
    <definedName name="__ROS3">#N/A</definedName>
    <definedName name="__ROS4">#N/A</definedName>
    <definedName name="__SAR1" localSheetId="16">#REF!</definedName>
    <definedName name="__SAR1" localSheetId="18">#REF!</definedName>
    <definedName name="__SAR1" localSheetId="24">#REF!</definedName>
    <definedName name="__SAR1" localSheetId="25">#REF!</definedName>
    <definedName name="__SAR1" localSheetId="27">#REF!</definedName>
    <definedName name="__SAR1" localSheetId="29">#REF!</definedName>
    <definedName name="__SAR1" localSheetId="37">#REF!</definedName>
    <definedName name="__SAR1" localSheetId="39">#REF!</definedName>
    <definedName name="__SAR1" localSheetId="12">#REF!</definedName>
    <definedName name="__SAR1" localSheetId="43">#REF!</definedName>
    <definedName name="__SAR1" localSheetId="26">#REF!</definedName>
    <definedName name="__SAR1" localSheetId="28">#REF!</definedName>
    <definedName name="__SAR1" localSheetId="30">#REF!</definedName>
    <definedName name="__SAR1" localSheetId="31">#REF!</definedName>
    <definedName name="__SAR1" localSheetId="32">#REF!</definedName>
    <definedName name="__SAR1" localSheetId="33">#REF!</definedName>
    <definedName name="__SAR1" localSheetId="35">#REF!</definedName>
    <definedName name="__SAR1" localSheetId="44">#N/A</definedName>
    <definedName name="__SAR1" localSheetId="45">#N/A</definedName>
    <definedName name="__SAR1" localSheetId="46">#REF!</definedName>
    <definedName name="__SAR1" localSheetId="47">#REF!</definedName>
    <definedName name="__SAR1" localSheetId="48">#REF!</definedName>
    <definedName name="__SAR1" localSheetId="49">#REF!</definedName>
    <definedName name="__SAR1" localSheetId="50">#REF!</definedName>
    <definedName name="__SAR1" localSheetId="51">#REF!</definedName>
    <definedName name="__SAR1" localSheetId="52">#REF!</definedName>
    <definedName name="__SAR1" localSheetId="56">#REF!</definedName>
    <definedName name="__SAR1" localSheetId="57">'Tabla 36'!#REF!</definedName>
    <definedName name="__SAR1" localSheetId="11">#REF!</definedName>
    <definedName name="__SAR1" localSheetId="68">#REF!</definedName>
    <definedName name="__SAR1" localSheetId="13">#REF!</definedName>
    <definedName name="__SAR1" localSheetId="14">#REF!</definedName>
    <definedName name="__SAR1" localSheetId="15">#REF!</definedName>
    <definedName name="__SAR1" localSheetId="17">#REF!</definedName>
    <definedName name="__SAR1" localSheetId="20">#REF!</definedName>
    <definedName name="__SAR1">#REF!</definedName>
    <definedName name="__SUM2" localSheetId="18">#REF!</definedName>
    <definedName name="__SUM2" localSheetId="24">#REF!</definedName>
    <definedName name="__SUM2" localSheetId="25">#REF!</definedName>
    <definedName name="__SUM2" localSheetId="27">#REF!</definedName>
    <definedName name="__SUM2" localSheetId="12">#REF!</definedName>
    <definedName name="__SUM2" localSheetId="43">#REF!</definedName>
    <definedName name="__SUM2" localSheetId="26">#REF!</definedName>
    <definedName name="__SUM2" localSheetId="30">#REF!</definedName>
    <definedName name="__SUM2" localSheetId="31">#REF!</definedName>
    <definedName name="__SUM2" localSheetId="32">#REF!</definedName>
    <definedName name="__SUM2" localSheetId="46">#REF!</definedName>
    <definedName name="__SUM2" localSheetId="47">#REF!</definedName>
    <definedName name="__SUM2" localSheetId="48">#REF!</definedName>
    <definedName name="__SUM2" localSheetId="49">#REF!</definedName>
    <definedName name="__SUM2" localSheetId="50">#REF!</definedName>
    <definedName name="__SUM2" localSheetId="56">#REF!</definedName>
    <definedName name="__SUM2" localSheetId="57">'Tabla 36'!#REF!</definedName>
    <definedName name="__SUM2" localSheetId="68">#REF!</definedName>
    <definedName name="__SUM2" localSheetId="13">#REF!</definedName>
    <definedName name="__SUM2">#REF!</definedName>
    <definedName name="__TAB1" localSheetId="18">#REF!</definedName>
    <definedName name="__TAB1" localSheetId="24">#REF!</definedName>
    <definedName name="__TAB1" localSheetId="27">#REF!</definedName>
    <definedName name="__TAB1" localSheetId="12">#REF!</definedName>
    <definedName name="__TAB1" localSheetId="43">#REF!</definedName>
    <definedName name="__TAB1" localSheetId="30">#REF!</definedName>
    <definedName name="__TAB1" localSheetId="31">#REF!</definedName>
    <definedName name="__TAB1" localSheetId="32">#REF!</definedName>
    <definedName name="__TAB1" localSheetId="46">#REF!</definedName>
    <definedName name="__TAB1" localSheetId="47">#REF!</definedName>
    <definedName name="__TAB1" localSheetId="48">#REF!</definedName>
    <definedName name="__TAB1" localSheetId="50">#REF!</definedName>
    <definedName name="__TAB1" localSheetId="57">'Tabla 36'!#REF!</definedName>
    <definedName name="__TAB1" localSheetId="68">#REF!</definedName>
    <definedName name="__TAB1" localSheetId="13">#REF!</definedName>
    <definedName name="__TAB1">#REF!</definedName>
    <definedName name="__Tab19" localSheetId="18">#REF!</definedName>
    <definedName name="__Tab19" localSheetId="24">#REF!</definedName>
    <definedName name="__Tab19" localSheetId="12">#REF!</definedName>
    <definedName name="__Tab19" localSheetId="43">#REF!</definedName>
    <definedName name="__Tab19" localSheetId="30">#REF!</definedName>
    <definedName name="__Tab19" localSheetId="31">#REF!</definedName>
    <definedName name="__Tab19" localSheetId="32">#REF!</definedName>
    <definedName name="__Tab19" localSheetId="46">#REF!</definedName>
    <definedName name="__Tab19" localSheetId="47">#REF!</definedName>
    <definedName name="__Tab19" localSheetId="48">#REF!</definedName>
    <definedName name="__Tab19" localSheetId="50">#REF!</definedName>
    <definedName name="__Tab19" localSheetId="57">'Tabla 36'!#REF!</definedName>
    <definedName name="__Tab19" localSheetId="68">#REF!</definedName>
    <definedName name="__Tab19" localSheetId="13">#REF!</definedName>
    <definedName name="__Tab19">#REF!</definedName>
    <definedName name="__Tab20" localSheetId="18">#REF!</definedName>
    <definedName name="__Tab20" localSheetId="24">#REF!</definedName>
    <definedName name="__Tab20" localSheetId="12">#REF!</definedName>
    <definedName name="__Tab20" localSheetId="43">#REF!</definedName>
    <definedName name="__Tab20" localSheetId="30">#REF!</definedName>
    <definedName name="__Tab20" localSheetId="31">#REF!</definedName>
    <definedName name="__Tab20" localSheetId="32">#REF!</definedName>
    <definedName name="__Tab20" localSheetId="46">#REF!</definedName>
    <definedName name="__Tab20" localSheetId="47">#REF!</definedName>
    <definedName name="__Tab20" localSheetId="50">#REF!</definedName>
    <definedName name="__Tab20" localSheetId="57">'Tabla 36'!#REF!</definedName>
    <definedName name="__Tab20" localSheetId="68">#REF!</definedName>
    <definedName name="__Tab20" localSheetId="13">#REF!</definedName>
    <definedName name="__Tab20">#REF!</definedName>
    <definedName name="__Tab21" localSheetId="18">#REF!</definedName>
    <definedName name="__Tab21" localSheetId="24">#REF!</definedName>
    <definedName name="__Tab21" localSheetId="12">#REF!</definedName>
    <definedName name="__Tab21" localSheetId="43">#REF!</definedName>
    <definedName name="__Tab21" localSheetId="30">#REF!</definedName>
    <definedName name="__Tab21" localSheetId="31">#REF!</definedName>
    <definedName name="__Tab21" localSheetId="32">#REF!</definedName>
    <definedName name="__Tab21" localSheetId="46">#REF!</definedName>
    <definedName name="__Tab21" localSheetId="47">#REF!</definedName>
    <definedName name="__Tab21" localSheetId="50">#REF!</definedName>
    <definedName name="__Tab21" localSheetId="57">'Tabla 36'!#REF!</definedName>
    <definedName name="__Tab21" localSheetId="68">#REF!</definedName>
    <definedName name="__Tab21" localSheetId="13">#REF!</definedName>
    <definedName name="__Tab21">#REF!</definedName>
    <definedName name="__Tab22" localSheetId="18">#REF!</definedName>
    <definedName name="__Tab22" localSheetId="24">#REF!</definedName>
    <definedName name="__Tab22" localSheetId="12">#REF!</definedName>
    <definedName name="__Tab22" localSheetId="43">#REF!</definedName>
    <definedName name="__Tab22" localSheetId="30">#REF!</definedName>
    <definedName name="__Tab22" localSheetId="31">#REF!</definedName>
    <definedName name="__Tab22" localSheetId="32">#REF!</definedName>
    <definedName name="__Tab22" localSheetId="46">#REF!</definedName>
    <definedName name="__Tab22" localSheetId="47">#REF!</definedName>
    <definedName name="__Tab22" localSheetId="50">#REF!</definedName>
    <definedName name="__Tab22" localSheetId="57">'Tabla 36'!#REF!</definedName>
    <definedName name="__Tab22" localSheetId="68">#REF!</definedName>
    <definedName name="__Tab22" localSheetId="13">#REF!</definedName>
    <definedName name="__Tab22">#REF!</definedName>
    <definedName name="__Tab23" localSheetId="18">#REF!</definedName>
    <definedName name="__Tab23" localSheetId="24">#REF!</definedName>
    <definedName name="__Tab23" localSheetId="12">#REF!</definedName>
    <definedName name="__Tab23" localSheetId="43">#REF!</definedName>
    <definedName name="__Tab23" localSheetId="30">#REF!</definedName>
    <definedName name="__Tab23" localSheetId="31">#REF!</definedName>
    <definedName name="__Tab23" localSheetId="32">#REF!</definedName>
    <definedName name="__Tab23" localSheetId="46">#REF!</definedName>
    <definedName name="__Tab23" localSheetId="47">#REF!</definedName>
    <definedName name="__Tab23" localSheetId="50">#REF!</definedName>
    <definedName name="__Tab23" localSheetId="57">'Tabla 36'!#REF!</definedName>
    <definedName name="__Tab23" localSheetId="68">#REF!</definedName>
    <definedName name="__Tab23" localSheetId="13">#REF!</definedName>
    <definedName name="__Tab23">#REF!</definedName>
    <definedName name="__Tab24" localSheetId="18">#REF!</definedName>
    <definedName name="__Tab24" localSheetId="24">#REF!</definedName>
    <definedName name="__Tab24" localSheetId="12">#REF!</definedName>
    <definedName name="__Tab24" localSheetId="43">#REF!</definedName>
    <definedName name="__Tab24" localSheetId="30">#REF!</definedName>
    <definedName name="__Tab24" localSheetId="31">#REF!</definedName>
    <definedName name="__Tab24" localSheetId="32">#REF!</definedName>
    <definedName name="__Tab24" localSheetId="46">#REF!</definedName>
    <definedName name="__Tab24" localSheetId="47">#REF!</definedName>
    <definedName name="__Tab24" localSheetId="50">#REF!</definedName>
    <definedName name="__Tab24" localSheetId="57">'Tabla 36'!#REF!</definedName>
    <definedName name="__Tab24" localSheetId="68">#REF!</definedName>
    <definedName name="__Tab24" localSheetId="13">#REF!</definedName>
    <definedName name="__Tab24">#REF!</definedName>
    <definedName name="__Tab26" localSheetId="18">#REF!</definedName>
    <definedName name="__Tab26" localSheetId="24">#REF!</definedName>
    <definedName name="__Tab26" localSheetId="12">#REF!</definedName>
    <definedName name="__Tab26" localSheetId="43">#REF!</definedName>
    <definedName name="__Tab26" localSheetId="30">#REF!</definedName>
    <definedName name="__Tab26" localSheetId="31">#REF!</definedName>
    <definedName name="__Tab26" localSheetId="32">#REF!</definedName>
    <definedName name="__Tab26" localSheetId="46">#REF!</definedName>
    <definedName name="__Tab26" localSheetId="47">#REF!</definedName>
    <definedName name="__Tab26" localSheetId="50">#REF!</definedName>
    <definedName name="__Tab26" localSheetId="57">'Tabla 36'!#REF!</definedName>
    <definedName name="__Tab26" localSheetId="68">#REF!</definedName>
    <definedName name="__Tab26" localSheetId="13">#REF!</definedName>
    <definedName name="__Tab26">#REF!</definedName>
    <definedName name="__Tab27" localSheetId="18">#REF!</definedName>
    <definedName name="__Tab27" localSheetId="24">#REF!</definedName>
    <definedName name="__Tab27" localSheetId="12">#REF!</definedName>
    <definedName name="__Tab27" localSheetId="43">#REF!</definedName>
    <definedName name="__Tab27" localSheetId="30">#REF!</definedName>
    <definedName name="__Tab27" localSheetId="31">#REF!</definedName>
    <definedName name="__Tab27" localSheetId="32">#REF!</definedName>
    <definedName name="__Tab27" localSheetId="46">#REF!</definedName>
    <definedName name="__Tab27" localSheetId="47">#REF!</definedName>
    <definedName name="__Tab27" localSheetId="50">#REF!</definedName>
    <definedName name="__Tab27" localSheetId="57">'Tabla 36'!#REF!</definedName>
    <definedName name="__Tab27" localSheetId="68">#REF!</definedName>
    <definedName name="__Tab27" localSheetId="13">#REF!</definedName>
    <definedName name="__Tab27">#REF!</definedName>
    <definedName name="__Tab28" localSheetId="18">#REF!</definedName>
    <definedName name="__Tab28" localSheetId="24">#REF!</definedName>
    <definedName name="__Tab28" localSheetId="12">#REF!</definedName>
    <definedName name="__Tab28" localSheetId="43">#REF!</definedName>
    <definedName name="__Tab28" localSheetId="30">#REF!</definedName>
    <definedName name="__Tab28" localSheetId="31">#REF!</definedName>
    <definedName name="__Tab28" localSheetId="32">#REF!</definedName>
    <definedName name="__Tab28" localSheetId="46">#REF!</definedName>
    <definedName name="__Tab28" localSheetId="47">#REF!</definedName>
    <definedName name="__Tab28" localSheetId="50">#REF!</definedName>
    <definedName name="__Tab28" localSheetId="57">'Tabla 36'!#REF!</definedName>
    <definedName name="__Tab28" localSheetId="68">#REF!</definedName>
    <definedName name="__Tab28" localSheetId="13">#REF!</definedName>
    <definedName name="__Tab28">#REF!</definedName>
    <definedName name="__Tab29" localSheetId="18">#REF!</definedName>
    <definedName name="__Tab29" localSheetId="24">#REF!</definedName>
    <definedName name="__Tab29" localSheetId="12">#REF!</definedName>
    <definedName name="__Tab29" localSheetId="43">#REF!</definedName>
    <definedName name="__Tab29" localSheetId="30">#REF!</definedName>
    <definedName name="__Tab29" localSheetId="31">#REF!</definedName>
    <definedName name="__Tab29" localSheetId="32">#REF!</definedName>
    <definedName name="__Tab29" localSheetId="46">#REF!</definedName>
    <definedName name="__Tab29" localSheetId="47">#REF!</definedName>
    <definedName name="__Tab29" localSheetId="50">#REF!</definedName>
    <definedName name="__Tab29" localSheetId="57">'Tabla 36'!#REF!</definedName>
    <definedName name="__Tab29" localSheetId="68">#REF!</definedName>
    <definedName name="__Tab29" localSheetId="13">#REF!</definedName>
    <definedName name="__Tab29">#REF!</definedName>
    <definedName name="__Tab30" localSheetId="18">#REF!</definedName>
    <definedName name="__Tab30" localSheetId="24">#REF!</definedName>
    <definedName name="__Tab30" localSheetId="12">#REF!</definedName>
    <definedName name="__Tab30" localSheetId="43">#REF!</definedName>
    <definedName name="__Tab30" localSheetId="30">#REF!</definedName>
    <definedName name="__Tab30" localSheetId="31">#REF!</definedName>
    <definedName name="__Tab30" localSheetId="32">#REF!</definedName>
    <definedName name="__Tab30" localSheetId="46">#REF!</definedName>
    <definedName name="__Tab30" localSheetId="47">#REF!</definedName>
    <definedName name="__Tab30" localSheetId="50">#REF!</definedName>
    <definedName name="__Tab30" localSheetId="57">'Tabla 36'!#REF!</definedName>
    <definedName name="__Tab30" localSheetId="68">#REF!</definedName>
    <definedName name="__Tab30" localSheetId="13">#REF!</definedName>
    <definedName name="__Tab30">#REF!</definedName>
    <definedName name="__Tab31" localSheetId="18">#REF!</definedName>
    <definedName name="__Tab31" localSheetId="24">#REF!</definedName>
    <definedName name="__Tab31" localSheetId="12">#REF!</definedName>
    <definedName name="__Tab31" localSheetId="43">#REF!</definedName>
    <definedName name="__Tab31" localSheetId="30">#REF!</definedName>
    <definedName name="__Tab31" localSheetId="31">#REF!</definedName>
    <definedName name="__Tab31" localSheetId="32">#REF!</definedName>
    <definedName name="__Tab31" localSheetId="46">#REF!</definedName>
    <definedName name="__Tab31" localSheetId="47">#REF!</definedName>
    <definedName name="__Tab31" localSheetId="50">#REF!</definedName>
    <definedName name="__Tab31" localSheetId="57">'Tabla 36'!#REF!</definedName>
    <definedName name="__Tab31" localSheetId="68">#REF!</definedName>
    <definedName name="__Tab31" localSheetId="13">#REF!</definedName>
    <definedName name="__Tab31">#REF!</definedName>
    <definedName name="__Tab32" localSheetId="18">#REF!</definedName>
    <definedName name="__Tab32" localSheetId="24">#REF!</definedName>
    <definedName name="__Tab32" localSheetId="12">#REF!</definedName>
    <definedName name="__Tab32" localSheetId="43">#REF!</definedName>
    <definedName name="__Tab32" localSheetId="30">#REF!</definedName>
    <definedName name="__Tab32" localSheetId="31">#REF!</definedName>
    <definedName name="__Tab32" localSheetId="32">#REF!</definedName>
    <definedName name="__Tab32" localSheetId="46">#REF!</definedName>
    <definedName name="__Tab32" localSheetId="47">#REF!</definedName>
    <definedName name="__Tab32" localSheetId="50">#REF!</definedName>
    <definedName name="__Tab32" localSheetId="57">'Tabla 36'!#REF!</definedName>
    <definedName name="__Tab32" localSheetId="68">#REF!</definedName>
    <definedName name="__Tab32" localSheetId="13">#REF!</definedName>
    <definedName name="__Tab32">#REF!</definedName>
    <definedName name="__Tab33" localSheetId="18">#REF!</definedName>
    <definedName name="__Tab33" localSheetId="24">#REF!</definedName>
    <definedName name="__Tab33" localSheetId="12">#REF!</definedName>
    <definedName name="__Tab33" localSheetId="43">#REF!</definedName>
    <definedName name="__Tab33" localSheetId="30">#REF!</definedName>
    <definedName name="__Tab33" localSheetId="31">#REF!</definedName>
    <definedName name="__Tab33" localSheetId="32">#REF!</definedName>
    <definedName name="__Tab33" localSheetId="46">#REF!</definedName>
    <definedName name="__Tab33" localSheetId="47">#REF!</definedName>
    <definedName name="__Tab33" localSheetId="50">#REF!</definedName>
    <definedName name="__Tab33" localSheetId="57">'Tabla 36'!#REF!</definedName>
    <definedName name="__Tab33" localSheetId="68">#REF!</definedName>
    <definedName name="__Tab33" localSheetId="13">#REF!</definedName>
    <definedName name="__Tab33">#REF!</definedName>
    <definedName name="__Tab34" localSheetId="18">#REF!</definedName>
    <definedName name="__Tab34" localSheetId="24">#REF!</definedName>
    <definedName name="__Tab34" localSheetId="12">#REF!</definedName>
    <definedName name="__Tab34" localSheetId="43">#REF!</definedName>
    <definedName name="__Tab34" localSheetId="30">#REF!</definedName>
    <definedName name="__Tab34" localSheetId="31">#REF!</definedName>
    <definedName name="__Tab34" localSheetId="32">#REF!</definedName>
    <definedName name="__Tab34" localSheetId="46">#REF!</definedName>
    <definedName name="__Tab34" localSheetId="47">#REF!</definedName>
    <definedName name="__Tab34" localSheetId="50">#REF!</definedName>
    <definedName name="__Tab34" localSheetId="57">'Tabla 36'!#REF!</definedName>
    <definedName name="__Tab34" localSheetId="68">#REF!</definedName>
    <definedName name="__Tab34" localSheetId="13">#REF!</definedName>
    <definedName name="__Tab34">#REF!</definedName>
    <definedName name="__Tab35" localSheetId="18">#REF!</definedName>
    <definedName name="__Tab35" localSheetId="24">#REF!</definedName>
    <definedName name="__Tab35" localSheetId="12">#REF!</definedName>
    <definedName name="__Tab35" localSheetId="43">#REF!</definedName>
    <definedName name="__Tab35" localSheetId="30">#REF!</definedName>
    <definedName name="__Tab35" localSheetId="31">#REF!</definedName>
    <definedName name="__Tab35" localSheetId="32">#REF!</definedName>
    <definedName name="__Tab35" localSheetId="46">#REF!</definedName>
    <definedName name="__Tab35" localSheetId="47">#REF!</definedName>
    <definedName name="__Tab35" localSheetId="50">#REF!</definedName>
    <definedName name="__Tab35" localSheetId="57">'Tabla 36'!#REF!</definedName>
    <definedName name="__Tab35" localSheetId="68">#REF!</definedName>
    <definedName name="__Tab35" localSheetId="13">#REF!</definedName>
    <definedName name="__Tab35">#REF!</definedName>
    <definedName name="__tAB4" localSheetId="24">#REF!</definedName>
    <definedName name="__tAB4" localSheetId="25">#REF!</definedName>
    <definedName name="__tAB4" localSheetId="27">#REF!</definedName>
    <definedName name="__tAB4" localSheetId="30">#REF!</definedName>
    <definedName name="__tAB4" localSheetId="48">'[7]shared data'!$A$1:$G$71</definedName>
    <definedName name="__tAB4" localSheetId="50">'[7]shared data'!$A$1:$G$71</definedName>
    <definedName name="__tAB4">'[7]shared data'!$A$1:$G$71</definedName>
    <definedName name="__tnt1" localSheetId="24">#REF!</definedName>
    <definedName name="__tnt1" localSheetId="25">#REF!</definedName>
    <definedName name="__tnt1" localSheetId="27">#REF!</definedName>
    <definedName name="__tnt1" localSheetId="28">[5]!__tnt1</definedName>
    <definedName name="__tnt1" localSheetId="30">#REF!</definedName>
    <definedName name="__tnt1" localSheetId="31">[6]!__tnt1</definedName>
    <definedName name="__tnt1" localSheetId="32">[5]!__tnt1</definedName>
    <definedName name="__tnt1" localSheetId="33">[5]!__tnt1</definedName>
    <definedName name="__tnt1" localSheetId="46">[5]!__tnt1</definedName>
    <definedName name="__tnt1" localSheetId="47">[5]!__tnt1</definedName>
    <definedName name="__tnt1" localSheetId="48">#REF!</definedName>
    <definedName name="__tnt1" localSheetId="50">[5]!__tnt1</definedName>
    <definedName name="__tnt1" localSheetId="56">[6]!__tnt1</definedName>
    <definedName name="__tnt1" localSheetId="57">[5]!__tnt1</definedName>
    <definedName name="__tnt1" localSheetId="68">[5]!__tnt1</definedName>
    <definedName name="__tnt1">[5]!__tnt1</definedName>
    <definedName name="__TOT58" localSheetId="16">[8]GROWTH!#REF!</definedName>
    <definedName name="__TOT58" localSheetId="18">[8]GROWTH!#REF!</definedName>
    <definedName name="__TOT58" localSheetId="19">[8]GROWTH!#REF!</definedName>
    <definedName name="__TOT58" localSheetId="24">#REF!</definedName>
    <definedName name="__TOT58" localSheetId="25">#REF!</definedName>
    <definedName name="__TOT58" localSheetId="27">#REF!</definedName>
    <definedName name="__TOT58" localSheetId="43">[8]GROWTH!#REF!</definedName>
    <definedName name="__TOT58" localSheetId="26">#REF!</definedName>
    <definedName name="__TOT58" localSheetId="28">[8]GROWTH!#REF!</definedName>
    <definedName name="__TOT58" localSheetId="30">#REF!</definedName>
    <definedName name="__TOT58" localSheetId="31">[8]GROWTH!#REF!</definedName>
    <definedName name="__TOT58" localSheetId="32">[8]GROWTH!#REF!</definedName>
    <definedName name="__TOT58" localSheetId="33">[8]GROWTH!#REF!</definedName>
    <definedName name="__TOT58" localSheetId="46">[8]GROWTH!#REF!</definedName>
    <definedName name="__TOT58" localSheetId="47">[8]GROWTH!#REF!</definedName>
    <definedName name="__TOT58" localSheetId="48">[8]GROWTH!#REF!</definedName>
    <definedName name="__TOT58" localSheetId="49">#REF!</definedName>
    <definedName name="__TOT58" localSheetId="50">[8]GROWTH!#REF!</definedName>
    <definedName name="__TOT58" localSheetId="56">#REF!</definedName>
    <definedName name="__TOT58" localSheetId="57">[8]GROWTH!#REF!</definedName>
    <definedName name="__TOT58" localSheetId="68">[8]GROWTH!#REF!</definedName>
    <definedName name="__TOT58" localSheetId="14">[8]GROWTH!#REF!</definedName>
    <definedName name="__TOT58" localSheetId="15">[8]GROWTH!#REF!</definedName>
    <definedName name="__TOT58" localSheetId="17">[8]GROWTH!#REF!</definedName>
    <definedName name="__TOT58" localSheetId="20">[8]GROWTH!#REF!</definedName>
    <definedName name="__TOT58">[8]GROWTH!#REF!</definedName>
    <definedName name="__WB2" localSheetId="16">#REF!</definedName>
    <definedName name="__WB2" localSheetId="18">#REF!</definedName>
    <definedName name="__WB2" localSheetId="24">#REF!</definedName>
    <definedName name="__WB2" localSheetId="25">#REF!</definedName>
    <definedName name="__WB2" localSheetId="27">#REF!</definedName>
    <definedName name="__WB2" localSheetId="39">#REF!</definedName>
    <definedName name="__WB2" localSheetId="12">#REF!</definedName>
    <definedName name="__WB2" localSheetId="43">#REF!</definedName>
    <definedName name="__WB2" localSheetId="26">#REF!</definedName>
    <definedName name="__WB2" localSheetId="28">#REF!</definedName>
    <definedName name="__WB2" localSheetId="30">#REF!</definedName>
    <definedName name="__WB2" localSheetId="31">#REF!</definedName>
    <definedName name="__WB2" localSheetId="32">#REF!</definedName>
    <definedName name="__WB2" localSheetId="33">#REF!</definedName>
    <definedName name="__WB2" localSheetId="35">#REF!</definedName>
    <definedName name="__WB2" localSheetId="46">#REF!</definedName>
    <definedName name="__WB2" localSheetId="47">#REF!</definedName>
    <definedName name="__WB2" localSheetId="48">#REF!</definedName>
    <definedName name="__WB2" localSheetId="49">#REF!</definedName>
    <definedName name="__WB2" localSheetId="50">#REF!</definedName>
    <definedName name="__WB2" localSheetId="56">#REF!</definedName>
    <definedName name="__WB2" localSheetId="57">'Tabla 36'!#REF!</definedName>
    <definedName name="__WB2" localSheetId="11">#REF!</definedName>
    <definedName name="__WB2" localSheetId="68">#REF!</definedName>
    <definedName name="__WB2" localSheetId="13">#REF!</definedName>
    <definedName name="__WB2" localSheetId="14">#REF!</definedName>
    <definedName name="__WB2" localSheetId="15">#REF!</definedName>
    <definedName name="__WB2" localSheetId="17">#REF!</definedName>
    <definedName name="__WB2" localSheetId="20">#REF!</definedName>
    <definedName name="__WB2">#REF!</definedName>
    <definedName name="__YR0110" localSheetId="24">#REF!</definedName>
    <definedName name="__YR0110" localSheetId="25">#REF!</definedName>
    <definedName name="__YR0110" localSheetId="27">#REF!</definedName>
    <definedName name="__YR0110" localSheetId="26">#REF!</definedName>
    <definedName name="__YR0110" localSheetId="30">#REF!</definedName>
    <definedName name="__YR0110" localSheetId="48">'[3]Imp:DSA output'!$O$9:$R$464</definedName>
    <definedName name="__YR0110" localSheetId="50">'[3]Imp:DSA output'!$O$9:$R$464</definedName>
    <definedName name="__YR0110" localSheetId="56">#REF!</definedName>
    <definedName name="__YR0110">'[3]Imp:DSA output'!$O$9:$R$464</definedName>
    <definedName name="__YR89" localSheetId="24">#REF!</definedName>
    <definedName name="__YR89" localSheetId="25">#REF!</definedName>
    <definedName name="__YR89" localSheetId="27">#REF!</definedName>
    <definedName name="__YR89" localSheetId="26">#REF!</definedName>
    <definedName name="__YR89" localSheetId="30">#REF!</definedName>
    <definedName name="__YR89" localSheetId="48">'[3]Imp:DSA output'!$C$9:$C$464</definedName>
    <definedName name="__YR89" localSheetId="50">'[3]Imp:DSA output'!$C$9:$C$464</definedName>
    <definedName name="__YR89" localSheetId="56">#REF!</definedName>
    <definedName name="__YR89">'[3]Imp:DSA output'!$C$9:$C$464</definedName>
    <definedName name="__YR90" localSheetId="24">#REF!</definedName>
    <definedName name="__YR90" localSheetId="25">#REF!</definedName>
    <definedName name="__YR90" localSheetId="27">#REF!</definedName>
    <definedName name="__YR90" localSheetId="26">#REF!</definedName>
    <definedName name="__YR90" localSheetId="30">#REF!</definedName>
    <definedName name="__YR90" localSheetId="48">'[3]Imp:DSA output'!$D$9:$D$464</definedName>
    <definedName name="__YR90" localSheetId="50">'[3]Imp:DSA output'!$D$9:$D$464</definedName>
    <definedName name="__YR90" localSheetId="56">#REF!</definedName>
    <definedName name="__YR90">'[3]Imp:DSA output'!$D$9:$D$464</definedName>
    <definedName name="__YR91" localSheetId="24">#REF!</definedName>
    <definedName name="__YR91" localSheetId="25">#REF!</definedName>
    <definedName name="__YR91" localSheetId="27">#REF!</definedName>
    <definedName name="__YR91" localSheetId="26">#REF!</definedName>
    <definedName name="__YR91" localSheetId="30">#REF!</definedName>
    <definedName name="__YR91" localSheetId="48">'[3]Imp:DSA output'!$E$9:$E$464</definedName>
    <definedName name="__YR91" localSheetId="50">'[3]Imp:DSA output'!$E$9:$E$464</definedName>
    <definedName name="__YR91" localSheetId="56">#REF!</definedName>
    <definedName name="__YR91">'[3]Imp:DSA output'!$E$9:$E$464</definedName>
    <definedName name="__YR92" localSheetId="24">#REF!</definedName>
    <definedName name="__YR92" localSheetId="25">#REF!</definedName>
    <definedName name="__YR92" localSheetId="27">#REF!</definedName>
    <definedName name="__YR92" localSheetId="26">#REF!</definedName>
    <definedName name="__YR92" localSheetId="30">#REF!</definedName>
    <definedName name="__YR92" localSheetId="48">'[3]Imp:DSA output'!$F$9:$F$464</definedName>
    <definedName name="__YR92" localSheetId="50">'[3]Imp:DSA output'!$F$9:$F$464</definedName>
    <definedName name="__YR92" localSheetId="56">#REF!</definedName>
    <definedName name="__YR92">'[3]Imp:DSA output'!$F$9:$F$464</definedName>
    <definedName name="__YR93" localSheetId="24">#REF!</definedName>
    <definedName name="__YR93" localSheetId="25">#REF!</definedName>
    <definedName name="__YR93" localSheetId="27">#REF!</definedName>
    <definedName name="__YR93" localSheetId="26">#REF!</definedName>
    <definedName name="__YR93" localSheetId="30">#REF!</definedName>
    <definedName name="__YR93" localSheetId="48">'[3]Imp:DSA output'!$G$9:$G$464</definedName>
    <definedName name="__YR93" localSheetId="50">'[3]Imp:DSA output'!$G$9:$G$464</definedName>
    <definedName name="__YR93" localSheetId="56">#REF!</definedName>
    <definedName name="__YR93">'[3]Imp:DSA output'!$G$9:$G$464</definedName>
    <definedName name="__YR94" localSheetId="24">#REF!</definedName>
    <definedName name="__YR94" localSheetId="25">#REF!</definedName>
    <definedName name="__YR94" localSheetId="27">#REF!</definedName>
    <definedName name="__YR94" localSheetId="26">#REF!</definedName>
    <definedName name="__YR94" localSheetId="30">#REF!</definedName>
    <definedName name="__YR94" localSheetId="48">'[3]Imp:DSA output'!$H$9:$H$464</definedName>
    <definedName name="__YR94" localSheetId="50">'[3]Imp:DSA output'!$H$9:$H$464</definedName>
    <definedName name="__YR94" localSheetId="56">#REF!</definedName>
    <definedName name="__YR94">'[3]Imp:DSA output'!$H$9:$H$464</definedName>
    <definedName name="__YR95" localSheetId="24">#REF!</definedName>
    <definedName name="__YR95" localSheetId="25">#REF!</definedName>
    <definedName name="__YR95" localSheetId="27">#REF!</definedName>
    <definedName name="__YR95" localSheetId="26">#REF!</definedName>
    <definedName name="__YR95" localSheetId="30">#REF!</definedName>
    <definedName name="__YR95" localSheetId="48">'[3]Imp:DSA output'!$I$9:$I$464</definedName>
    <definedName name="__YR95" localSheetId="50">'[3]Imp:DSA output'!$I$9:$I$464</definedName>
    <definedName name="__YR95" localSheetId="56">#REF!</definedName>
    <definedName name="__YR95">'[3]Imp:DSA output'!$I$9:$I$464</definedName>
    <definedName name="_1">#N/A</definedName>
    <definedName name="_10__123Graph_AWB_ADJ_PRJ" localSheetId="24" hidden="1">#REF!</definedName>
    <definedName name="_10__123Graph_AWB_ADJ_PRJ" localSheetId="25" hidden="1">#REF!</definedName>
    <definedName name="_10__123Graph_AWB_ADJ_PRJ" localSheetId="27" hidden="1">#REF!</definedName>
    <definedName name="_10__123Graph_AWB_ADJ_PRJ" localSheetId="30" hidden="1">#REF!</definedName>
    <definedName name="_10__123Graph_AWB_ADJ_PRJ" localSheetId="48" hidden="1">[23]WB!$Q$255:$AK$255</definedName>
    <definedName name="_10__123Graph_AWB_ADJ_PRJ" hidden="1">[23]WB!$Q$255:$AK$255</definedName>
    <definedName name="_10_0GRÁFICO_N_10.2" localSheetId="24">#REF!</definedName>
    <definedName name="_10_0GRÁFICO_N_10.2" localSheetId="25">#REF!</definedName>
    <definedName name="_10_0GRÁFICO_N_10.2" localSheetId="27">#REF!</definedName>
    <definedName name="_10_0GRÁFICO_N_10.2" localSheetId="43">[24]Afiliados!#REF!</definedName>
    <definedName name="_10_0GRÁFICO_N_10.2" localSheetId="28">[24]Afiliados!#REF!</definedName>
    <definedName name="_10_0GRÁFICO_N_10.2" localSheetId="30">#REF!</definedName>
    <definedName name="_10_0GRÁFICO_N_10.2" localSheetId="31">[24]Afiliados!#REF!</definedName>
    <definedName name="_10_0GRÁFICO_N_10.2" localSheetId="46">[24]Afiliados!#REF!</definedName>
    <definedName name="_10_0GRÁFICO_N_10.2" localSheetId="47">[24]Afiliados!#REF!</definedName>
    <definedName name="_10_0GRÁFICO_N_10.2" localSheetId="48">#REF!</definedName>
    <definedName name="_10_0GRÁFICO_N_10.2" localSheetId="50">[24]Afiliados!#REF!</definedName>
    <definedName name="_10_0GRÁFICO_N_10.2" localSheetId="56">[24]Afiliados!#REF!</definedName>
    <definedName name="_10_0GRÁFICO_N_10.2" localSheetId="68">[24]Afiliados!#REF!</definedName>
    <definedName name="_10_0GRÁFICO_N_10.2">[24]Afiliados!#REF!</definedName>
    <definedName name="_10FA_L" localSheetId="16">#REF!</definedName>
    <definedName name="_10FA_L" localSheetId="18">#REF!</definedName>
    <definedName name="_10FA_L" localSheetId="24">#REF!</definedName>
    <definedName name="_10FA_L" localSheetId="25">#REF!</definedName>
    <definedName name="_10FA_L" localSheetId="27">#REF!</definedName>
    <definedName name="_10FA_L" localSheetId="12">#REF!</definedName>
    <definedName name="_10FA_L" localSheetId="43">#REF!</definedName>
    <definedName name="_10FA_L" localSheetId="26">#REF!</definedName>
    <definedName name="_10FA_L" localSheetId="28">#REF!</definedName>
    <definedName name="_10FA_L" localSheetId="30">#REF!</definedName>
    <definedName name="_10FA_L" localSheetId="31">#REF!</definedName>
    <definedName name="_10FA_L" localSheetId="32">#REF!</definedName>
    <definedName name="_10FA_L" localSheetId="33">#REF!</definedName>
    <definedName name="_10FA_L" localSheetId="46">#REF!</definedName>
    <definedName name="_10FA_L" localSheetId="47">#REF!</definedName>
    <definedName name="_10FA_L" localSheetId="49">#REF!</definedName>
    <definedName name="_10FA_L" localSheetId="50">#REF!</definedName>
    <definedName name="_10FA_L" localSheetId="56">#REF!</definedName>
    <definedName name="_10FA_L" localSheetId="11">#REF!</definedName>
    <definedName name="_10FA_L" localSheetId="68">#REF!</definedName>
    <definedName name="_10FA_L" localSheetId="13">#REF!</definedName>
    <definedName name="_10FA_L" localSheetId="14">#REF!</definedName>
    <definedName name="_10FA_L" localSheetId="15">#REF!</definedName>
    <definedName name="_10FA_L" localSheetId="17">#REF!</definedName>
    <definedName name="_10FA_L" localSheetId="20">#REF!</definedName>
    <definedName name="_10FA_L">#REF!</definedName>
    <definedName name="_11__123Graph_AFIG_D" localSheetId="18" hidden="1">#REF!</definedName>
    <definedName name="_11__123Graph_AFIG_D" localSheetId="24" hidden="1">#REF!</definedName>
    <definedName name="_11__123Graph_AFIG_D" localSheetId="25" hidden="1">#REF!</definedName>
    <definedName name="_11__123Graph_AFIG_D" localSheetId="27" hidden="1">#REF!</definedName>
    <definedName name="_11__123Graph_AFIG_D" localSheetId="29" hidden="1">#REF!</definedName>
    <definedName name="_11__123Graph_AFIG_D" localSheetId="37" hidden="1">#REF!</definedName>
    <definedName name="_11__123Graph_AFIG_D" localSheetId="12" hidden="1">#REF!</definedName>
    <definedName name="_11__123Graph_AFIG_D" localSheetId="43" hidden="1">#REF!</definedName>
    <definedName name="_11__123Graph_AFIG_D" localSheetId="26" hidden="1">#REF!</definedName>
    <definedName name="_11__123Graph_AFIG_D" localSheetId="30" hidden="1">#REF!</definedName>
    <definedName name="_11__123Graph_AFIG_D" localSheetId="31" hidden="1">#REF!</definedName>
    <definedName name="_11__123Graph_AFIG_D" localSheetId="32" hidden="1">#REF!</definedName>
    <definedName name="_11__123Graph_AFIG_D" localSheetId="46" hidden="1">#REF!</definedName>
    <definedName name="_11__123Graph_AFIG_D" localSheetId="47" hidden="1">#REF!</definedName>
    <definedName name="_11__123Graph_AFIG_D" localSheetId="48" hidden="1">#REF!</definedName>
    <definedName name="_11__123Graph_AFIG_D" localSheetId="49" hidden="1">#REF!</definedName>
    <definedName name="_11__123Graph_AFIG_D" localSheetId="50" hidden="1">#REF!</definedName>
    <definedName name="_11__123Graph_AFIG_D" localSheetId="51" hidden="1">#REF!</definedName>
    <definedName name="_11__123Graph_AFIG_D" localSheetId="52" hidden="1">#REF!</definedName>
    <definedName name="_11__123Graph_AFIG_D" localSheetId="56" hidden="1">#REF!</definedName>
    <definedName name="_11__123Graph_AFIG_D" localSheetId="57" hidden="1">'Tabla 36'!#REF!</definedName>
    <definedName name="_11__123Graph_AFIG_D" localSheetId="68" hidden="1">#REF!</definedName>
    <definedName name="_11__123Graph_AFIG_D" localSheetId="13" hidden="1">#REF!</definedName>
    <definedName name="_11__123Graph_AFIG_D" hidden="1">#REF!</definedName>
    <definedName name="_11__123Graph_BCPI_ER_LOG" localSheetId="24" hidden="1">#REF!</definedName>
    <definedName name="_11__123Graph_BCPI_ER_LOG" localSheetId="25" hidden="1">#REF!</definedName>
    <definedName name="_11__123Graph_BCPI_ER_LOG" localSheetId="27" hidden="1">#REF!</definedName>
    <definedName name="_11__123Graph_BCPI_ER_LOG" localSheetId="46" hidden="1">[23]ER!#REF!</definedName>
    <definedName name="_11__123Graph_BCPI_ER_LOG" localSheetId="47" hidden="1">[23]ER!#REF!</definedName>
    <definedName name="_11__123Graph_BCPI_ER_LOG" localSheetId="48" hidden="1">[23]ER!#REF!</definedName>
    <definedName name="_11__123Graph_BCPI_ER_LOG" hidden="1">[23]ER!#REF!</definedName>
    <definedName name="_11absorc" localSheetId="24">#REF!</definedName>
    <definedName name="_11absorc" localSheetId="25">#REF!</definedName>
    <definedName name="_11absorc" localSheetId="27">#REF!</definedName>
    <definedName name="_11absorc" localSheetId="43">[25]Programa!#REF!</definedName>
    <definedName name="_11absorc" localSheetId="28">[25]Programa!#REF!</definedName>
    <definedName name="_11absorc" localSheetId="30">#REF!</definedName>
    <definedName name="_11absorc" localSheetId="31">[26]Programa!#REF!</definedName>
    <definedName name="_11absorc" localSheetId="32">[25]Programa!#REF!</definedName>
    <definedName name="_11absorc" localSheetId="33">[25]Programa!#REF!</definedName>
    <definedName name="_11absorc" localSheetId="46">[25]Programa!#REF!</definedName>
    <definedName name="_11absorc" localSheetId="47">[25]Programa!#REF!</definedName>
    <definedName name="_11absorc" localSheetId="48">[25]Programa!#REF!</definedName>
    <definedName name="_11absorc" localSheetId="50">[25]Programa!#REF!</definedName>
    <definedName name="_11absorc" localSheetId="56">[26]Programa!#REF!</definedName>
    <definedName name="_11absorc" localSheetId="57">[25]Programa!#REF!</definedName>
    <definedName name="_11absorc" localSheetId="68">[25]Programa!#REF!</definedName>
    <definedName name="_11absorc">[25]Programa!#REF!</definedName>
    <definedName name="_11GAZ_LIABS" localSheetId="16">#REF!</definedName>
    <definedName name="_11GAZ_LIABS" localSheetId="18">#REF!</definedName>
    <definedName name="_11GAZ_LIABS" localSheetId="19">#REF!</definedName>
    <definedName name="_11GAZ_LIABS" localSheetId="24">#REF!</definedName>
    <definedName name="_11GAZ_LIABS" localSheetId="25">#REF!</definedName>
    <definedName name="_11GAZ_LIABS" localSheetId="27">#REF!</definedName>
    <definedName name="_11GAZ_LIABS" localSheetId="12">#REF!</definedName>
    <definedName name="_11GAZ_LIABS" localSheetId="43">#REF!</definedName>
    <definedName name="_11GAZ_LIABS" localSheetId="28">#REF!</definedName>
    <definedName name="_11GAZ_LIABS" localSheetId="30">#REF!</definedName>
    <definedName name="_11GAZ_LIABS" localSheetId="31">#REF!</definedName>
    <definedName name="_11GAZ_LIABS" localSheetId="32">#REF!</definedName>
    <definedName name="_11GAZ_LIABS" localSheetId="33">#REF!</definedName>
    <definedName name="_11GAZ_LIABS" localSheetId="46">#REF!</definedName>
    <definedName name="_11GAZ_LIABS" localSheetId="47">#REF!</definedName>
    <definedName name="_11GAZ_LIABS" localSheetId="50">#REF!</definedName>
    <definedName name="_11GAZ_LIABS" localSheetId="56">#REF!</definedName>
    <definedName name="_11GAZ_LIABS" localSheetId="57">'Tabla 36'!#REF!</definedName>
    <definedName name="_11GAZ_LIABS" localSheetId="68">#REF!</definedName>
    <definedName name="_11GAZ_LIABS" localSheetId="13">#REF!</definedName>
    <definedName name="_11GAZ_LIABS" localSheetId="14">#REF!</definedName>
    <definedName name="_11GAZ_LIABS" localSheetId="15">#REF!</definedName>
    <definedName name="_11GAZ_LIABS" localSheetId="17">#REF!</definedName>
    <definedName name="_11GAZ_LIABS" localSheetId="20">#REF!</definedName>
    <definedName name="_11GAZ_LIABS">#REF!</definedName>
    <definedName name="_12__123Graph_AIBA_IBRD" localSheetId="24" hidden="1">#REF!</definedName>
    <definedName name="_12__123Graph_AIBA_IBRD" localSheetId="25" hidden="1">#REF!</definedName>
    <definedName name="_12__123Graph_AIBA_IBRD" localSheetId="27" hidden="1">#REF!</definedName>
    <definedName name="_12__123Graph_AIBA_IBRD" localSheetId="26" hidden="1">#REF!</definedName>
    <definedName name="_12__123Graph_AIBA_IBRD" localSheetId="30" hidden="1">#REF!</definedName>
    <definedName name="_12__123Graph_AIBA_IBRD" localSheetId="48" hidden="1">[23]WB!$Q$62:$AK$62</definedName>
    <definedName name="_12__123Graph_AIBA_IBRD" localSheetId="50" hidden="1">[23]WB!$Q$62:$AK$62</definedName>
    <definedName name="_12__123Graph_AIBA_IBRD" localSheetId="56" hidden="1">#REF!</definedName>
    <definedName name="_12__123Graph_AIBA_IBRD" hidden="1">[23]WB!$Q$62:$AK$62</definedName>
    <definedName name="_12__123Graph_BIBA_IBRD" localSheetId="24" hidden="1">#REF!</definedName>
    <definedName name="_12__123Graph_BIBA_IBRD" localSheetId="25" hidden="1">#REF!</definedName>
    <definedName name="_12__123Graph_BIBA_IBRD" localSheetId="27" hidden="1">#REF!</definedName>
    <definedName name="_12__123Graph_BIBA_IBRD" localSheetId="43" hidden="1">[23]WB!#REF!</definedName>
    <definedName name="_12__123Graph_BIBA_IBRD" localSheetId="28" hidden="1">[23]WB!#REF!</definedName>
    <definedName name="_12__123Graph_BIBA_IBRD" localSheetId="30" hidden="1">#REF!</definedName>
    <definedName name="_12__123Graph_BIBA_IBRD" localSheetId="31" hidden="1">[23]WB!#REF!</definedName>
    <definedName name="_12__123Graph_BIBA_IBRD" localSheetId="46" hidden="1">[23]WB!#REF!</definedName>
    <definedName name="_12__123Graph_BIBA_IBRD" localSheetId="47" hidden="1">[23]WB!#REF!</definedName>
    <definedName name="_12__123Graph_BIBA_IBRD" localSheetId="48" hidden="1">[23]WB!#REF!</definedName>
    <definedName name="_12__123Graph_BIBA_IBRD" localSheetId="50" hidden="1">[23]WB!#REF!</definedName>
    <definedName name="_12__123Graph_BIBA_IBRD" localSheetId="56" hidden="1">[23]WB!#REF!</definedName>
    <definedName name="_12__123Graph_BIBA_IBRD" localSheetId="68" hidden="1">[23]WB!#REF!</definedName>
    <definedName name="_12__123Graph_BIBA_IBRD" hidden="1">[23]WB!#REF!</definedName>
    <definedName name="_12c" localSheetId="24">#REF!</definedName>
    <definedName name="_12c" localSheetId="25">#REF!</definedName>
    <definedName name="_12c" localSheetId="27">#REF!</definedName>
    <definedName name="_12c" localSheetId="43">[25]Programa!#REF!</definedName>
    <definedName name="_12c" localSheetId="28">[25]Programa!#REF!</definedName>
    <definedName name="_12c" localSheetId="30">#REF!</definedName>
    <definedName name="_12c" localSheetId="31">[26]Programa!#REF!</definedName>
    <definedName name="_12c" localSheetId="32">[25]Programa!#REF!</definedName>
    <definedName name="_12c" localSheetId="33">[25]Programa!#REF!</definedName>
    <definedName name="_12c" localSheetId="46">[25]Programa!#REF!</definedName>
    <definedName name="_12c" localSheetId="47">[25]Programa!#REF!</definedName>
    <definedName name="_12c" localSheetId="48">[25]Programa!#REF!</definedName>
    <definedName name="_12c" localSheetId="50">[25]Programa!#REF!</definedName>
    <definedName name="_12c" localSheetId="56">[26]Programa!#REF!</definedName>
    <definedName name="_12c" localSheetId="57">[25]Programa!#REF!</definedName>
    <definedName name="_12c" localSheetId="68">[25]Programa!#REF!</definedName>
    <definedName name="_12c">[25]Programa!#REF!</definedName>
    <definedName name="_12INT_RESERVES" localSheetId="16">#REF!</definedName>
    <definedName name="_12INT_RESERVES" localSheetId="18">#REF!</definedName>
    <definedName name="_12INT_RESERVES" localSheetId="24">#REF!</definedName>
    <definedName name="_12INT_RESERVES" localSheetId="25">#REF!</definedName>
    <definedName name="_12INT_RESERVES" localSheetId="27">#REF!</definedName>
    <definedName name="_12INT_RESERVES" localSheetId="39">#REF!</definedName>
    <definedName name="_12INT_RESERVES" localSheetId="12">#REF!</definedName>
    <definedName name="_12INT_RESERVES" localSheetId="43">#REF!</definedName>
    <definedName name="_12INT_RESERVES" localSheetId="26">#REF!</definedName>
    <definedName name="_12INT_RESERVES" localSheetId="28">#REF!</definedName>
    <definedName name="_12INT_RESERVES" localSheetId="30">#REF!</definedName>
    <definedName name="_12INT_RESERVES" localSheetId="31">#REF!</definedName>
    <definedName name="_12INT_RESERVES" localSheetId="32">#REF!</definedName>
    <definedName name="_12INT_RESERVES" localSheetId="33">#REF!</definedName>
    <definedName name="_12INT_RESERVES" localSheetId="35">#REF!</definedName>
    <definedName name="_12INT_RESERVES" localSheetId="46">#REF!</definedName>
    <definedName name="_12INT_RESERVES" localSheetId="47">#REF!</definedName>
    <definedName name="_12INT_RESERVES" localSheetId="48">#REF!</definedName>
    <definedName name="_12INT_RESERVES" localSheetId="49">#REF!</definedName>
    <definedName name="_12INT_RESERVES" localSheetId="50">#REF!</definedName>
    <definedName name="_12INT_RESERVES" localSheetId="56">#REF!</definedName>
    <definedName name="_12INT_RESERVES" localSheetId="57">'Tabla 36'!#REF!</definedName>
    <definedName name="_12INT_RESERVES" localSheetId="11">#REF!</definedName>
    <definedName name="_12INT_RESERVES" localSheetId="68">#REF!</definedName>
    <definedName name="_12INT_RESERVES" localSheetId="13">#REF!</definedName>
    <definedName name="_12INT_RESERVES" localSheetId="14">#REF!</definedName>
    <definedName name="_12INT_RESERVES" localSheetId="15">#REF!</definedName>
    <definedName name="_12INT_RESERVES" localSheetId="17">#REF!</definedName>
    <definedName name="_12INT_RESERVES" localSheetId="20">#REF!</definedName>
    <definedName name="_12INT_RESERVES">#REF!</definedName>
    <definedName name="_15Macros_Import_.qbop" localSheetId="24">#REF!</definedName>
    <definedName name="_15Macros_Import_.qbop" localSheetId="25">#REF!</definedName>
    <definedName name="_15Macros_Import_.qbop" localSheetId="27">#REF!</definedName>
    <definedName name="_15Macros_Import_.qbop" localSheetId="37">[20]!'[Macros Import].qbop'</definedName>
    <definedName name="_15Macros_Import_.qbop" localSheetId="39">[20]!'[Macros Import].qbop'</definedName>
    <definedName name="_15Macros_Import_.qbop" localSheetId="8">#REF!</definedName>
    <definedName name="_15Macros_Import_.qbop" localSheetId="26">#REF!</definedName>
    <definedName name="_15Macros_Import_.qbop" localSheetId="30">#REF!</definedName>
    <definedName name="_15Macros_Import_.qbop" localSheetId="32">[20]!'[Macros Import].qbop'</definedName>
    <definedName name="_15Macros_Import_.qbop" localSheetId="33">[20]!'[Macros Import].qbop'</definedName>
    <definedName name="_15Macros_Import_.qbop" localSheetId="34">[20]!'[Macros Import].qbop'</definedName>
    <definedName name="_15Macros_Import_.qbop" localSheetId="36">[20]!'[Macros Import].qbop'</definedName>
    <definedName name="_15Macros_Import_.qbop" localSheetId="47">[20]!'[Macros Import].qbop'</definedName>
    <definedName name="_15Macros_Import_.qbop" localSheetId="48">[20]!'[Macros Import].qbop'</definedName>
    <definedName name="_15Macros_Import_.qbop" localSheetId="49">#REF!</definedName>
    <definedName name="_15Macros_Import_.qbop" localSheetId="50">[20]!'[Macros Import].qbop'</definedName>
    <definedName name="_15Macros_Import_.qbop" localSheetId="51">#REF!</definedName>
    <definedName name="_15Macros_Import_.qbop" localSheetId="56">#REF!</definedName>
    <definedName name="_15Macros_Import_.qbop" localSheetId="57">[20]!'[Macros Import].qbop'</definedName>
    <definedName name="_15Macros_Import_.qbop" localSheetId="67">[20]!'[Macros Import].qbop'</definedName>
    <definedName name="_15Macros_Import_.qbop" localSheetId="68">[20]!'[Macros Import].qbop'</definedName>
    <definedName name="_15Macros_Import_.qbop">[20]!'[Macros Import].qbop'</definedName>
    <definedName name="_16__123Graph_ATERMS_OF_TRADE" localSheetId="16" hidden="1">#REF!</definedName>
    <definedName name="_16__123Graph_ATERMS_OF_TRADE" localSheetId="18" hidden="1">#REF!</definedName>
    <definedName name="_16__123Graph_ATERMS_OF_TRADE" localSheetId="24" hidden="1">#REF!</definedName>
    <definedName name="_16__123Graph_ATERMS_OF_TRADE" localSheetId="25" hidden="1">#REF!</definedName>
    <definedName name="_16__123Graph_ATERMS_OF_TRADE" localSheetId="27" hidden="1">#REF!</definedName>
    <definedName name="_16__123Graph_ATERMS_OF_TRADE" localSheetId="29" hidden="1">#REF!</definedName>
    <definedName name="_16__123Graph_ATERMS_OF_TRADE" localSheetId="37" hidden="1">#REF!</definedName>
    <definedName name="_16__123Graph_ATERMS_OF_TRADE" localSheetId="39" hidden="1">#REF!</definedName>
    <definedName name="_16__123Graph_ATERMS_OF_TRADE" localSheetId="12" hidden="1">#REF!</definedName>
    <definedName name="_16__123Graph_ATERMS_OF_TRADE" localSheetId="43" hidden="1">#REF!</definedName>
    <definedName name="_16__123Graph_ATERMS_OF_TRADE" localSheetId="26" hidden="1">#REF!</definedName>
    <definedName name="_16__123Graph_ATERMS_OF_TRADE" localSheetId="28" hidden="1">#REF!</definedName>
    <definedName name="_16__123Graph_ATERMS_OF_TRADE" localSheetId="30" hidden="1">#REF!</definedName>
    <definedName name="_16__123Graph_ATERMS_OF_TRADE" localSheetId="31" hidden="1">#REF!</definedName>
    <definedName name="_16__123Graph_ATERMS_OF_TRADE" localSheetId="32" hidden="1">#REF!</definedName>
    <definedName name="_16__123Graph_ATERMS_OF_TRADE" localSheetId="33" hidden="1">#REF!</definedName>
    <definedName name="_16__123Graph_ATERMS_OF_TRADE" localSheetId="35" hidden="1">#REF!</definedName>
    <definedName name="_16__123Graph_ATERMS_OF_TRADE" localSheetId="46" hidden="1">#REF!</definedName>
    <definedName name="_16__123Graph_ATERMS_OF_TRADE" localSheetId="47" hidden="1">#REF!</definedName>
    <definedName name="_16__123Graph_ATERMS_OF_TRADE" localSheetId="48" hidden="1">#REF!</definedName>
    <definedName name="_16__123Graph_ATERMS_OF_TRADE" localSheetId="49" hidden="1">#REF!</definedName>
    <definedName name="_16__123Graph_ATERMS_OF_TRADE" localSheetId="50" hidden="1">#REF!</definedName>
    <definedName name="_16__123Graph_ATERMS_OF_TRADE" localSheetId="51" hidden="1">#REF!</definedName>
    <definedName name="_16__123Graph_ATERMS_OF_TRADE" localSheetId="52" hidden="1">#REF!</definedName>
    <definedName name="_16__123Graph_ATERMS_OF_TRADE" localSheetId="56" hidden="1">#REF!</definedName>
    <definedName name="_16__123Graph_ATERMS_OF_TRADE" localSheetId="57" hidden="1">'Tabla 36'!#REF!</definedName>
    <definedName name="_16__123Graph_ATERMS_OF_TRADE" localSheetId="11" hidden="1">#REF!</definedName>
    <definedName name="_16__123Graph_ATERMS_OF_TRADE" localSheetId="68" hidden="1">#REF!</definedName>
    <definedName name="_16__123Graph_ATERMS_OF_TRADE" localSheetId="13" hidden="1">#REF!</definedName>
    <definedName name="_16__123Graph_ATERMS_OF_TRADE" localSheetId="14" hidden="1">#REF!</definedName>
    <definedName name="_16__123Graph_ATERMS_OF_TRADE" localSheetId="15" hidden="1">#REF!</definedName>
    <definedName name="_16__123Graph_ATERMS_OF_TRADE" localSheetId="17" hidden="1">#REF!</definedName>
    <definedName name="_16__123Graph_ATERMS_OF_TRADE" localSheetId="20" hidden="1">#REF!</definedName>
    <definedName name="_16__123Graph_ATERMS_OF_TRADE" hidden="1">#REF!</definedName>
    <definedName name="_16__123Graph_BWB_ADJ_PRJ" localSheetId="24" hidden="1">#REF!</definedName>
    <definedName name="_16__123Graph_BWB_ADJ_PRJ" localSheetId="25" hidden="1">#REF!</definedName>
    <definedName name="_16__123Graph_BWB_ADJ_PRJ" localSheetId="27" hidden="1">#REF!</definedName>
    <definedName name="_16__123Graph_BWB_ADJ_PRJ" localSheetId="48" hidden="1">[23]WB!$Q$257:$AK$257</definedName>
    <definedName name="_16__123Graph_BWB_ADJ_PRJ" hidden="1">[23]WB!$Q$257:$AK$257</definedName>
    <definedName name="_17__123Graph_AWB_ADJ_PRJ" localSheetId="24" hidden="1">#REF!</definedName>
    <definedName name="_17__123Graph_AWB_ADJ_PRJ" localSheetId="25" hidden="1">#REF!</definedName>
    <definedName name="_17__123Graph_AWB_ADJ_PRJ" localSheetId="27" hidden="1">#REF!</definedName>
    <definedName name="_17__123Graph_AWB_ADJ_PRJ" localSheetId="26" hidden="1">#REF!</definedName>
    <definedName name="_17__123Graph_AWB_ADJ_PRJ" localSheetId="30" hidden="1">#REF!</definedName>
    <definedName name="_17__123Graph_AWB_ADJ_PRJ" localSheetId="48" hidden="1">[23]WB!$Q$255:$AK$255</definedName>
    <definedName name="_17__123Graph_AWB_ADJ_PRJ" localSheetId="50" hidden="1">[23]WB!$Q$255:$AK$255</definedName>
    <definedName name="_17__123Graph_AWB_ADJ_PRJ" localSheetId="56" hidden="1">#REF!</definedName>
    <definedName name="_17__123Graph_AWB_ADJ_PRJ" hidden="1">[23]WB!$Q$255:$AK$255</definedName>
    <definedName name="_19__123Graph_BCPI_ER_LOG" localSheetId="16" hidden="1">[23]ER!#REF!</definedName>
    <definedName name="_19__123Graph_BCPI_ER_LOG" localSheetId="18" hidden="1">[23]ER!#REF!</definedName>
    <definedName name="_19__123Graph_BCPI_ER_LOG" localSheetId="19" hidden="1">[23]ER!#REF!</definedName>
    <definedName name="_19__123Graph_BCPI_ER_LOG" localSheetId="24" hidden="1">#REF!</definedName>
    <definedName name="_19__123Graph_BCPI_ER_LOG" localSheetId="25" hidden="1">#REF!</definedName>
    <definedName name="_19__123Graph_BCPI_ER_LOG" localSheetId="27" hidden="1">#REF!</definedName>
    <definedName name="_19__123Graph_BCPI_ER_LOG" localSheetId="39" hidden="1">[23]ER!#REF!</definedName>
    <definedName name="_19__123Graph_BCPI_ER_LOG" localSheetId="12" hidden="1">[23]ER!#REF!</definedName>
    <definedName name="_19__123Graph_BCPI_ER_LOG" localSheetId="26" hidden="1">#REF!</definedName>
    <definedName name="_19__123Graph_BCPI_ER_LOG" localSheetId="28" hidden="1">[23]ER!#REF!</definedName>
    <definedName name="_19__123Graph_BCPI_ER_LOG" localSheetId="30" hidden="1">#REF!</definedName>
    <definedName name="_19__123Graph_BCPI_ER_LOG" localSheetId="31" hidden="1">[23]ER!#REF!</definedName>
    <definedName name="_19__123Graph_BCPI_ER_LOG" localSheetId="32" hidden="1">[23]ER!#REF!</definedName>
    <definedName name="_19__123Graph_BCPI_ER_LOG" localSheetId="33" hidden="1">[23]ER!#REF!</definedName>
    <definedName name="_19__123Graph_BCPI_ER_LOG" localSheetId="34" hidden="1">[23]ER!#REF!</definedName>
    <definedName name="_19__123Graph_BCPI_ER_LOG" localSheetId="35" hidden="1">[23]ER!#REF!</definedName>
    <definedName name="_19__123Graph_BCPI_ER_LOG" localSheetId="36" hidden="1">[23]ER!#REF!</definedName>
    <definedName name="_19__123Graph_BCPI_ER_LOG" localSheetId="38" hidden="1">[23]ER!#REF!</definedName>
    <definedName name="_19__123Graph_BCPI_ER_LOG" localSheetId="46" hidden="1">[23]ER!#REF!</definedName>
    <definedName name="_19__123Graph_BCPI_ER_LOG" localSheetId="47" hidden="1">[23]ER!#REF!</definedName>
    <definedName name="_19__123Graph_BCPI_ER_LOG" localSheetId="48" hidden="1">[23]ER!#REF!</definedName>
    <definedName name="_19__123Graph_BCPI_ER_LOG" localSheetId="49" hidden="1">#REF!</definedName>
    <definedName name="_19__123Graph_BCPI_ER_LOG" localSheetId="50" hidden="1">[23]ER!#REF!</definedName>
    <definedName name="_19__123Graph_BCPI_ER_LOG" localSheetId="56" hidden="1">#REF!</definedName>
    <definedName name="_19__123Graph_BCPI_ER_LOG" localSheetId="11" hidden="1">[23]ER!#REF!</definedName>
    <definedName name="_19__123Graph_BCPI_ER_LOG" localSheetId="68" hidden="1">[23]ER!#REF!</definedName>
    <definedName name="_19__123Graph_BCPI_ER_LOG" localSheetId="13" hidden="1">[23]ER!#REF!</definedName>
    <definedName name="_19__123Graph_BCPI_ER_LOG" localSheetId="14" hidden="1">[23]ER!#REF!</definedName>
    <definedName name="_19__123Graph_BCPI_ER_LOG" localSheetId="15" hidden="1">[23]ER!#REF!</definedName>
    <definedName name="_19__123Graph_BCPI_ER_LOG" localSheetId="17" hidden="1">[23]ER!#REF!</definedName>
    <definedName name="_19__123Graph_BCPI_ER_LOG" localSheetId="20" hidden="1">[23]ER!#REF!</definedName>
    <definedName name="_19__123Graph_BCPI_ER_LOG" hidden="1">[23]ER!#REF!</definedName>
    <definedName name="_1981" localSheetId="16">#REF!</definedName>
    <definedName name="_1981" localSheetId="18">#REF!</definedName>
    <definedName name="_1981" localSheetId="19">#REF!</definedName>
    <definedName name="_1981" localSheetId="24">#REF!</definedName>
    <definedName name="_1981" localSheetId="25">#REF!</definedName>
    <definedName name="_1981" localSheetId="27">#REF!</definedName>
    <definedName name="_1981" localSheetId="12">#REF!</definedName>
    <definedName name="_1981" localSheetId="43">#REF!</definedName>
    <definedName name="_1981" localSheetId="28">#REF!</definedName>
    <definedName name="_1981" localSheetId="30">#REF!</definedName>
    <definedName name="_1981" localSheetId="31">#REF!</definedName>
    <definedName name="_1981" localSheetId="32">#REF!</definedName>
    <definedName name="_1981" localSheetId="33">#REF!</definedName>
    <definedName name="_1981" localSheetId="46">#REF!</definedName>
    <definedName name="_1981" localSheetId="47">#REF!</definedName>
    <definedName name="_1981" localSheetId="48">#REF!</definedName>
    <definedName name="_1981" localSheetId="50">#REF!</definedName>
    <definedName name="_1981" localSheetId="56">#REF!</definedName>
    <definedName name="_1981" localSheetId="57">'Tabla 36'!#REF!</definedName>
    <definedName name="_1981" localSheetId="68">#REF!</definedName>
    <definedName name="_1981" localSheetId="13">#REF!</definedName>
    <definedName name="_1981" localSheetId="14">#REF!</definedName>
    <definedName name="_1981" localSheetId="15">#REF!</definedName>
    <definedName name="_1981" localSheetId="17">#REF!</definedName>
    <definedName name="_1981" localSheetId="20">#REF!</definedName>
    <definedName name="_1981">#REF!</definedName>
    <definedName name="_1982" localSheetId="16">#REF!</definedName>
    <definedName name="_1982" localSheetId="18">#REF!</definedName>
    <definedName name="_1982" localSheetId="19">#REF!</definedName>
    <definedName name="_1982" localSheetId="24">#REF!</definedName>
    <definedName name="_1982" localSheetId="25">#REF!</definedName>
    <definedName name="_1982" localSheetId="27">#REF!</definedName>
    <definedName name="_1982" localSheetId="12">#REF!</definedName>
    <definedName name="_1982" localSheetId="43">#REF!</definedName>
    <definedName name="_1982" localSheetId="28">#REF!</definedName>
    <definedName name="_1982" localSheetId="30">#REF!</definedName>
    <definedName name="_1982" localSheetId="31">#REF!</definedName>
    <definedName name="_1982" localSheetId="32">#REF!</definedName>
    <definedName name="_1982" localSheetId="33">#REF!</definedName>
    <definedName name="_1982" localSheetId="46">#REF!</definedName>
    <definedName name="_1982" localSheetId="47">#REF!</definedName>
    <definedName name="_1982" localSheetId="48">#REF!</definedName>
    <definedName name="_1982" localSheetId="50">#REF!</definedName>
    <definedName name="_1982" localSheetId="56">#REF!</definedName>
    <definedName name="_1982" localSheetId="57">'Tabla 36'!#REF!</definedName>
    <definedName name="_1982" localSheetId="68">#REF!</definedName>
    <definedName name="_1982" localSheetId="13">#REF!</definedName>
    <definedName name="_1982" localSheetId="14">#REF!</definedName>
    <definedName name="_1982" localSheetId="15">#REF!</definedName>
    <definedName name="_1982" localSheetId="17">#REF!</definedName>
    <definedName name="_1982" localSheetId="20">#REF!</definedName>
    <definedName name="_1982">#REF!</definedName>
    <definedName name="_1983" localSheetId="16">#REF!</definedName>
    <definedName name="_1983" localSheetId="18">#REF!</definedName>
    <definedName name="_1983" localSheetId="19">#REF!</definedName>
    <definedName name="_1983" localSheetId="24">#REF!</definedName>
    <definedName name="_1983" localSheetId="25">#REF!</definedName>
    <definedName name="_1983" localSheetId="27">#REF!</definedName>
    <definedName name="_1983" localSheetId="12">#REF!</definedName>
    <definedName name="_1983" localSheetId="43">#REF!</definedName>
    <definedName name="_1983" localSheetId="28">#REF!</definedName>
    <definedName name="_1983" localSheetId="30">#REF!</definedName>
    <definedName name="_1983" localSheetId="31">#REF!</definedName>
    <definedName name="_1983" localSheetId="32">#REF!</definedName>
    <definedName name="_1983" localSheetId="33">#REF!</definedName>
    <definedName name="_1983" localSheetId="46">#REF!</definedName>
    <definedName name="_1983" localSheetId="47">#REF!</definedName>
    <definedName name="_1983" localSheetId="48">#REF!</definedName>
    <definedName name="_1983" localSheetId="50">#REF!</definedName>
    <definedName name="_1983" localSheetId="56">#REF!</definedName>
    <definedName name="_1983" localSheetId="57">'Tabla 36'!#REF!</definedName>
    <definedName name="_1983" localSheetId="68">#REF!</definedName>
    <definedName name="_1983" localSheetId="13">#REF!</definedName>
    <definedName name="_1983" localSheetId="14">#REF!</definedName>
    <definedName name="_1983" localSheetId="15">#REF!</definedName>
    <definedName name="_1983" localSheetId="17">#REF!</definedName>
    <definedName name="_1983" localSheetId="20">#REF!</definedName>
    <definedName name="_1983">#REF!</definedName>
    <definedName name="_1984" localSheetId="12">#REF!</definedName>
    <definedName name="_1984" localSheetId="43">#REF!</definedName>
    <definedName name="_1984" localSheetId="30">#REF!</definedName>
    <definedName name="_1984" localSheetId="31">#REF!</definedName>
    <definedName name="_1984" localSheetId="46">#REF!</definedName>
    <definedName name="_1984" localSheetId="47">#REF!</definedName>
    <definedName name="_1984" localSheetId="50">#REF!</definedName>
    <definedName name="_1984" localSheetId="68">#REF!</definedName>
    <definedName name="_1984" localSheetId="13">#REF!</definedName>
    <definedName name="_1984">#REF!</definedName>
    <definedName name="_1985" localSheetId="12">#REF!</definedName>
    <definedName name="_1985" localSheetId="43">#REF!</definedName>
    <definedName name="_1985" localSheetId="30">#REF!</definedName>
    <definedName name="_1985" localSheetId="31">#REF!</definedName>
    <definedName name="_1985" localSheetId="46">#REF!</definedName>
    <definedName name="_1985" localSheetId="47">#REF!</definedName>
    <definedName name="_1985" localSheetId="50">#REF!</definedName>
    <definedName name="_1985" localSheetId="68">#REF!</definedName>
    <definedName name="_1985" localSheetId="13">#REF!</definedName>
    <definedName name="_1985">#REF!</definedName>
    <definedName name="_1986" localSheetId="12">#REF!</definedName>
    <definedName name="_1986" localSheetId="43">#REF!</definedName>
    <definedName name="_1986" localSheetId="30">#REF!</definedName>
    <definedName name="_1986" localSheetId="31">#REF!</definedName>
    <definedName name="_1986" localSheetId="46">#REF!</definedName>
    <definedName name="_1986" localSheetId="47">#REF!</definedName>
    <definedName name="_1986" localSheetId="50">#REF!</definedName>
    <definedName name="_1986" localSheetId="68">#REF!</definedName>
    <definedName name="_1986" localSheetId="13">#REF!</definedName>
    <definedName name="_1986">#REF!</definedName>
    <definedName name="_1987">#N/A</definedName>
    <definedName name="_1988" localSheetId="16">#REF!</definedName>
    <definedName name="_1988" localSheetId="18">#REF!</definedName>
    <definedName name="_1988" localSheetId="19">#REF!</definedName>
    <definedName name="_1988" localSheetId="24">#REF!</definedName>
    <definedName name="_1988" localSheetId="25">#REF!</definedName>
    <definedName name="_1988" localSheetId="27">#REF!</definedName>
    <definedName name="_1988" localSheetId="12">#REF!</definedName>
    <definedName name="_1988" localSheetId="43">#REF!</definedName>
    <definedName name="_1988" localSheetId="28">#REF!</definedName>
    <definedName name="_1988" localSheetId="30">#REF!</definedName>
    <definedName name="_1988" localSheetId="31">#REF!</definedName>
    <definedName name="_1988" localSheetId="46">#REF!</definedName>
    <definedName name="_1988" localSheetId="47">#REF!</definedName>
    <definedName name="_1988" localSheetId="50">#REF!</definedName>
    <definedName name="_1988" localSheetId="56">#REF!</definedName>
    <definedName name="_1988" localSheetId="68">#REF!</definedName>
    <definedName name="_1988" localSheetId="13">#REF!</definedName>
    <definedName name="_1988" localSheetId="14">#REF!</definedName>
    <definedName name="_1988" localSheetId="15">#REF!</definedName>
    <definedName name="_1988" localSheetId="17">#REF!</definedName>
    <definedName name="_1988" localSheetId="20">#REF!</definedName>
    <definedName name="_1988">#REF!</definedName>
    <definedName name="_1989" localSheetId="16">#REF!</definedName>
    <definedName name="_1989" localSheetId="18">#REF!</definedName>
    <definedName name="_1989" localSheetId="19">#REF!</definedName>
    <definedName name="_1989" localSheetId="24">#REF!</definedName>
    <definedName name="_1989" localSheetId="25">#REF!</definedName>
    <definedName name="_1989" localSheetId="27">#REF!</definedName>
    <definedName name="_1989" localSheetId="12">#REF!</definedName>
    <definedName name="_1989" localSheetId="43">#REF!</definedName>
    <definedName name="_1989" localSheetId="28">#REF!</definedName>
    <definedName name="_1989" localSheetId="30">#REF!</definedName>
    <definedName name="_1989" localSheetId="31">#REF!</definedName>
    <definedName name="_1989" localSheetId="46">#REF!</definedName>
    <definedName name="_1989" localSheetId="47">#REF!</definedName>
    <definedName name="_1989" localSheetId="50">#REF!</definedName>
    <definedName name="_1989" localSheetId="56">#REF!</definedName>
    <definedName name="_1989" localSheetId="68">#REF!</definedName>
    <definedName name="_1989" localSheetId="13">#REF!</definedName>
    <definedName name="_1989" localSheetId="14">#REF!</definedName>
    <definedName name="_1989" localSheetId="15">#REF!</definedName>
    <definedName name="_1989" localSheetId="17">#REF!</definedName>
    <definedName name="_1989" localSheetId="20">#REF!</definedName>
    <definedName name="_1989">#REF!</definedName>
    <definedName name="_1990" localSheetId="16">#REF!</definedName>
    <definedName name="_1990" localSheetId="18">#REF!</definedName>
    <definedName name="_1990" localSheetId="19">#REF!</definedName>
    <definedName name="_1990" localSheetId="24">#REF!</definedName>
    <definedName name="_1990" localSheetId="25">#REF!</definedName>
    <definedName name="_1990" localSheetId="27">#REF!</definedName>
    <definedName name="_1990" localSheetId="12">#REF!</definedName>
    <definedName name="_1990" localSheetId="43">#REF!</definedName>
    <definedName name="_1990" localSheetId="28">#REF!</definedName>
    <definedName name="_1990" localSheetId="30">#REF!</definedName>
    <definedName name="_1990" localSheetId="31">#REF!</definedName>
    <definedName name="_1990" localSheetId="46">#REF!</definedName>
    <definedName name="_1990" localSheetId="47">#REF!</definedName>
    <definedName name="_1990" localSheetId="50">#REF!</definedName>
    <definedName name="_1990" localSheetId="56">#REF!</definedName>
    <definedName name="_1990" localSheetId="68">#REF!</definedName>
    <definedName name="_1990" localSheetId="13">#REF!</definedName>
    <definedName name="_1990" localSheetId="14">#REF!</definedName>
    <definedName name="_1990" localSheetId="15">#REF!</definedName>
    <definedName name="_1990" localSheetId="17">#REF!</definedName>
    <definedName name="_1990" localSheetId="20">#REF!</definedName>
    <definedName name="_1990">#REF!</definedName>
    <definedName name="_1991" localSheetId="12">#REF!</definedName>
    <definedName name="_1991" localSheetId="43">#REF!</definedName>
    <definedName name="_1991" localSheetId="30">#REF!</definedName>
    <definedName name="_1991" localSheetId="31">#REF!</definedName>
    <definedName name="_1991" localSheetId="46">#REF!</definedName>
    <definedName name="_1991" localSheetId="47">#REF!</definedName>
    <definedName name="_1991" localSheetId="50">#REF!</definedName>
    <definedName name="_1991" localSheetId="68">#REF!</definedName>
    <definedName name="_1991" localSheetId="13">#REF!</definedName>
    <definedName name="_1991">#REF!</definedName>
    <definedName name="_1992" localSheetId="12">#REF!</definedName>
    <definedName name="_1992" localSheetId="43">#REF!</definedName>
    <definedName name="_1992" localSheetId="30">#REF!</definedName>
    <definedName name="_1992" localSheetId="31">#REF!</definedName>
    <definedName name="_1992" localSheetId="46">#REF!</definedName>
    <definedName name="_1992" localSheetId="47">#REF!</definedName>
    <definedName name="_1992" localSheetId="50">#REF!</definedName>
    <definedName name="_1992" localSheetId="68">#REF!</definedName>
    <definedName name="_1992" localSheetId="13">#REF!</definedName>
    <definedName name="_1992">#REF!</definedName>
    <definedName name="_1993" localSheetId="12">#REF!</definedName>
    <definedName name="_1993" localSheetId="43">#REF!</definedName>
    <definedName name="_1993" localSheetId="30">#REF!</definedName>
    <definedName name="_1993" localSheetId="31">#REF!</definedName>
    <definedName name="_1993" localSheetId="46">#REF!</definedName>
    <definedName name="_1993" localSheetId="47">#REF!</definedName>
    <definedName name="_1993" localSheetId="50">#REF!</definedName>
    <definedName name="_1993" localSheetId="68">#REF!</definedName>
    <definedName name="_1993" localSheetId="13">#REF!</definedName>
    <definedName name="_1993">#REF!</definedName>
    <definedName name="_1994" localSheetId="12">#REF!</definedName>
    <definedName name="_1994" localSheetId="43">#REF!</definedName>
    <definedName name="_1994" localSheetId="30">#REF!</definedName>
    <definedName name="_1994" localSheetId="31">#REF!</definedName>
    <definedName name="_1994" localSheetId="46">#REF!</definedName>
    <definedName name="_1994" localSheetId="47">#REF!</definedName>
    <definedName name="_1994" localSheetId="50">#REF!</definedName>
    <definedName name="_1994" localSheetId="68">#REF!</definedName>
    <definedName name="_1994" localSheetId="13">#REF!</definedName>
    <definedName name="_1994">#REF!</definedName>
    <definedName name="_1995" localSheetId="12">#REF!</definedName>
    <definedName name="_1995" localSheetId="43">#REF!</definedName>
    <definedName name="_1995" localSheetId="30">#REF!</definedName>
    <definedName name="_1995" localSheetId="31">#REF!</definedName>
    <definedName name="_1995" localSheetId="46">#REF!</definedName>
    <definedName name="_1995" localSheetId="47">#REF!</definedName>
    <definedName name="_1995" localSheetId="50">#REF!</definedName>
    <definedName name="_1995" localSheetId="68">#REF!</definedName>
    <definedName name="_1995" localSheetId="13">#REF!</definedName>
    <definedName name="_1995">#REF!</definedName>
    <definedName name="_1996" localSheetId="12">#REF!</definedName>
    <definedName name="_1996" localSheetId="43">#REF!</definedName>
    <definedName name="_1996" localSheetId="30">#REF!</definedName>
    <definedName name="_1996" localSheetId="31">#REF!</definedName>
    <definedName name="_1996" localSheetId="46">#REF!</definedName>
    <definedName name="_1996" localSheetId="47">#REF!</definedName>
    <definedName name="_1996" localSheetId="50">#REF!</definedName>
    <definedName name="_1996" localSheetId="68">#REF!</definedName>
    <definedName name="_1996" localSheetId="13">#REF!</definedName>
    <definedName name="_1996">#REF!</definedName>
    <definedName name="_1997" localSheetId="12">#REF!</definedName>
    <definedName name="_1997" localSheetId="43">#REF!</definedName>
    <definedName name="_1997" localSheetId="30">#REF!</definedName>
    <definedName name="_1997" localSheetId="31">#REF!</definedName>
    <definedName name="_1997" localSheetId="46">#REF!</definedName>
    <definedName name="_1997" localSheetId="47">#REF!</definedName>
    <definedName name="_1997" localSheetId="50">#REF!</definedName>
    <definedName name="_1997" localSheetId="68">#REF!</definedName>
    <definedName name="_1997" localSheetId="13">#REF!</definedName>
    <definedName name="_1997">#REF!</definedName>
    <definedName name="_1998" localSheetId="12">#REF!</definedName>
    <definedName name="_1998" localSheetId="43">#REF!</definedName>
    <definedName name="_1998" localSheetId="30">#REF!</definedName>
    <definedName name="_1998" localSheetId="31">#REF!</definedName>
    <definedName name="_1998" localSheetId="46">#REF!</definedName>
    <definedName name="_1998" localSheetId="47">#REF!</definedName>
    <definedName name="_1998" localSheetId="50">#REF!</definedName>
    <definedName name="_1998" localSheetId="68">#REF!</definedName>
    <definedName name="_1998" localSheetId="13">#REF!</definedName>
    <definedName name="_1998">#REF!</definedName>
    <definedName name="_1999" localSheetId="12">#REF!</definedName>
    <definedName name="_1999" localSheetId="43">#REF!</definedName>
    <definedName name="_1999" localSheetId="30">#REF!</definedName>
    <definedName name="_1999" localSheetId="31">#REF!</definedName>
    <definedName name="_1999" localSheetId="46">#REF!</definedName>
    <definedName name="_1999" localSheetId="47">#REF!</definedName>
    <definedName name="_1999" localSheetId="50">#REF!</definedName>
    <definedName name="_1999" localSheetId="68">#REF!</definedName>
    <definedName name="_1999" localSheetId="13">#REF!</definedName>
    <definedName name="_1999">#REF!</definedName>
    <definedName name="_1IMPRESION" localSheetId="16">#REF!</definedName>
    <definedName name="_1IMPRESION" localSheetId="18">#REF!</definedName>
    <definedName name="_1IMPRESION" localSheetId="24">#REF!</definedName>
    <definedName name="_1IMPRESION" localSheetId="25">#REF!</definedName>
    <definedName name="_1IMPRESION" localSheetId="27">#REF!</definedName>
    <definedName name="_1IMPRESION" localSheetId="39">#REF!</definedName>
    <definedName name="_1IMPRESION" localSheetId="12">#REF!</definedName>
    <definedName name="_1IMPRESION" localSheetId="43">#REF!</definedName>
    <definedName name="_1IMPRESION" localSheetId="26">#REF!</definedName>
    <definedName name="_1IMPRESION" localSheetId="30">#REF!</definedName>
    <definedName name="_1IMPRESION" localSheetId="31">#REF!</definedName>
    <definedName name="_1IMPRESION" localSheetId="32">#REF!</definedName>
    <definedName name="_1IMPRESION" localSheetId="35">#REF!</definedName>
    <definedName name="_1IMPRESION" localSheetId="46">#REF!</definedName>
    <definedName name="_1IMPRESION" localSheetId="47">#REF!</definedName>
    <definedName name="_1IMPRESION" localSheetId="49">#REF!</definedName>
    <definedName name="_1IMPRESION" localSheetId="50">#REF!</definedName>
    <definedName name="_1IMPRESION" localSheetId="56">#REF!</definedName>
    <definedName name="_1IMPRESION" localSheetId="57">'Tabla 36'!#REF!</definedName>
    <definedName name="_1IMPRESION" localSheetId="11">#REF!</definedName>
    <definedName name="_1IMPRESION" localSheetId="68">#REF!</definedName>
    <definedName name="_1IMPRESION" localSheetId="13">#REF!</definedName>
    <definedName name="_1IMPRESION" localSheetId="14">#REF!</definedName>
    <definedName name="_1IMPRESION" localSheetId="15">#REF!</definedName>
    <definedName name="_1IMPRESION" localSheetId="17">#REF!</definedName>
    <definedName name="_1IMPRESION" localSheetId="20">#REF!</definedName>
    <definedName name="_1IMPRESION">#REF!</definedName>
    <definedName name="_1Macros_Import_.qbop" localSheetId="18">[27]!'[Macros Import].qbop'</definedName>
    <definedName name="_1Macros_Import_.qbop" localSheetId="8">#REF!</definedName>
    <definedName name="_1Macros_Import_.qbop" localSheetId="30">#N/A</definedName>
    <definedName name="_1Macros_Import_.qbop" localSheetId="46">#N/A</definedName>
    <definedName name="_1Macros_Import_.qbop" localSheetId="47">#N/A</definedName>
    <definedName name="_1Macros_Import_.qbop" localSheetId="50">[27]!'[Macros Import].qbop'</definedName>
    <definedName name="_1Macros_Import_.qbop" localSheetId="57">[27]!'[Macros Import].qbop'</definedName>
    <definedName name="_1Macros_Import_.qbop" localSheetId="68">[27]!'[Macros Import].qbop'</definedName>
    <definedName name="_1Macros_Import_.qbop">#N/A</definedName>
    <definedName name="_1r" localSheetId="16">#REF!</definedName>
    <definedName name="_1r" localSheetId="18">#REF!</definedName>
    <definedName name="_1r" localSheetId="19">#REF!</definedName>
    <definedName name="_1r" localSheetId="24">#REF!</definedName>
    <definedName name="_1r" localSheetId="25">#REF!</definedName>
    <definedName name="_1r" localSheetId="27">#REF!</definedName>
    <definedName name="_1r" localSheetId="12">#REF!</definedName>
    <definedName name="_1r" localSheetId="43">#REF!</definedName>
    <definedName name="_1r" localSheetId="26">#REF!</definedName>
    <definedName name="_1r" localSheetId="28">#REF!</definedName>
    <definedName name="_1r" localSheetId="30">#REF!</definedName>
    <definedName name="_1r" localSheetId="31">#REF!</definedName>
    <definedName name="_1r" localSheetId="32">#REF!</definedName>
    <definedName name="_1r" localSheetId="33">#REF!</definedName>
    <definedName name="_1r" localSheetId="46">#REF!</definedName>
    <definedName name="_1r" localSheetId="47">#REF!</definedName>
    <definedName name="_1r" localSheetId="48">#REF!</definedName>
    <definedName name="_1r" localSheetId="49">#REF!</definedName>
    <definedName name="_1r" localSheetId="50">#REF!</definedName>
    <definedName name="_1r" localSheetId="56">#REF!</definedName>
    <definedName name="_1r" localSheetId="57">'Tabla 36'!#REF!</definedName>
    <definedName name="_1r" localSheetId="68">#REF!</definedName>
    <definedName name="_1r" localSheetId="13">#REF!</definedName>
    <definedName name="_1r" localSheetId="14">#REF!</definedName>
    <definedName name="_1r" localSheetId="15">#REF!</definedName>
    <definedName name="_1r" localSheetId="17">#REF!</definedName>
    <definedName name="_1r" localSheetId="20">#REF!</definedName>
    <definedName name="_1r">#REF!</definedName>
    <definedName name="_2">#N/A</definedName>
    <definedName name="_2__123Graph_ACPI_ER_LOG" localSheetId="16" hidden="1">[23]ER!#REF!</definedName>
    <definedName name="_2__123Graph_ACPI_ER_LOG" localSheetId="18" hidden="1">[23]ER!#REF!</definedName>
    <definedName name="_2__123Graph_ACPI_ER_LOG" localSheetId="19" hidden="1">[23]ER!#REF!</definedName>
    <definedName name="_2__123Graph_ACPI_ER_LOG" localSheetId="24" hidden="1">#REF!</definedName>
    <definedName name="_2__123Graph_ACPI_ER_LOG" localSheetId="25" hidden="1">#REF!</definedName>
    <definedName name="_2__123Graph_ACPI_ER_LOG" localSheetId="27" hidden="1">#REF!</definedName>
    <definedName name="_2__123Graph_ACPI_ER_LOG" localSheetId="12" hidden="1">[23]ER!#REF!</definedName>
    <definedName name="_2__123Graph_ACPI_ER_LOG" localSheetId="43" hidden="1">[23]ER!#REF!</definedName>
    <definedName name="_2__123Graph_ACPI_ER_LOG" localSheetId="28" hidden="1">[23]ER!#REF!</definedName>
    <definedName name="_2__123Graph_ACPI_ER_LOG" localSheetId="30" hidden="1">#REF!</definedName>
    <definedName name="_2__123Graph_ACPI_ER_LOG" localSheetId="31" hidden="1">[23]ER!#REF!</definedName>
    <definedName name="_2__123Graph_ACPI_ER_LOG" localSheetId="32" hidden="1">[23]ER!#REF!</definedName>
    <definedName name="_2__123Graph_ACPI_ER_LOG" localSheetId="33" hidden="1">[23]ER!#REF!</definedName>
    <definedName name="_2__123Graph_ACPI_ER_LOG" localSheetId="47" hidden="1">[23]ER!#REF!</definedName>
    <definedName name="_2__123Graph_ACPI_ER_LOG" localSheetId="48" hidden="1">[23]ER!#REF!</definedName>
    <definedName name="_2__123Graph_ACPI_ER_LOG" localSheetId="50" hidden="1">[23]ER!#REF!</definedName>
    <definedName name="_2__123Graph_ACPI_ER_LOG" localSheetId="57" hidden="1">[23]ER!#REF!</definedName>
    <definedName name="_2__123Graph_ACPI_ER_LOG" localSheetId="68" hidden="1">[23]ER!#REF!</definedName>
    <definedName name="_2__123Graph_ACPI_ER_LOG" localSheetId="13" hidden="1">[23]ER!#REF!</definedName>
    <definedName name="_2__123Graph_ACPI_ER_LOG" localSheetId="14" hidden="1">[23]ER!#REF!</definedName>
    <definedName name="_2__123Graph_ACPI_ER_LOG" localSheetId="15" hidden="1">[23]ER!#REF!</definedName>
    <definedName name="_2__123Graph_ACPI_ER_LOG" localSheetId="17" hidden="1">[23]ER!#REF!</definedName>
    <definedName name="_2__123Graph_ACPI_ER_LOG" localSheetId="20" hidden="1">[23]ER!#REF!</definedName>
    <definedName name="_2__123Graph_ACPI_ER_LOG" hidden="1">[23]ER!#REF!</definedName>
    <definedName name="_2__123Graph_AFIG_D" localSheetId="16" hidden="1">#REF!</definedName>
    <definedName name="_2__123Graph_AFIG_D" localSheetId="18" hidden="1">#REF!</definedName>
    <definedName name="_2__123Graph_AFIG_D" localSheetId="19" hidden="1">#REF!</definedName>
    <definedName name="_2__123Graph_AFIG_D" localSheetId="24" hidden="1">#REF!</definedName>
    <definedName name="_2__123Graph_AFIG_D" localSheetId="25" hidden="1">#REF!</definedName>
    <definedName name="_2__123Graph_AFIG_D" localSheetId="27" hidden="1">#REF!</definedName>
    <definedName name="_2__123Graph_AFIG_D" localSheetId="12" hidden="1">#REF!</definedName>
    <definedName name="_2__123Graph_AFIG_D" localSheetId="43" hidden="1">#REF!</definedName>
    <definedName name="_2__123Graph_AFIG_D" localSheetId="28" hidden="1">#REF!</definedName>
    <definedName name="_2__123Graph_AFIG_D" localSheetId="30" hidden="1">#REF!</definedName>
    <definedName name="_2__123Graph_AFIG_D" localSheetId="31" hidden="1">#REF!</definedName>
    <definedName name="_2__123Graph_AFIG_D" localSheetId="32" hidden="1">#REF!</definedName>
    <definedName name="_2__123Graph_AFIG_D" localSheetId="33" hidden="1">#REF!</definedName>
    <definedName name="_2__123Graph_AFIG_D" localSheetId="46" hidden="1">#REF!</definedName>
    <definedName name="_2__123Graph_AFIG_D" localSheetId="47" hidden="1">#REF!</definedName>
    <definedName name="_2__123Graph_AFIG_D" localSheetId="48" hidden="1">#REF!</definedName>
    <definedName name="_2__123Graph_AFIG_D" localSheetId="50" hidden="1">#REF!</definedName>
    <definedName name="_2__123Graph_AFIG_D" localSheetId="56" hidden="1">#REF!</definedName>
    <definedName name="_2__123Graph_AFIG_D" localSheetId="57" hidden="1">'Tabla 36'!#REF!</definedName>
    <definedName name="_2__123Graph_AFIG_D" localSheetId="68" hidden="1">#REF!</definedName>
    <definedName name="_2__123Graph_AFIG_D" localSheetId="13" hidden="1">#REF!</definedName>
    <definedName name="_2__123Graph_AFIG_D" localSheetId="14" hidden="1">#REF!</definedName>
    <definedName name="_2__123Graph_AFIG_D" localSheetId="15" hidden="1">#REF!</definedName>
    <definedName name="_2__123Graph_AFIG_D" localSheetId="17" hidden="1">#REF!</definedName>
    <definedName name="_2__123Graph_AFIG_D" localSheetId="20" hidden="1">#REF!</definedName>
    <definedName name="_2__123Graph_AFIG_D" hidden="1">#REF!</definedName>
    <definedName name="_20__123Graph_BIBA_IBRD" localSheetId="16" hidden="1">[23]WB!#REF!</definedName>
    <definedName name="_20__123Graph_BIBA_IBRD" localSheetId="18" hidden="1">[23]WB!#REF!</definedName>
    <definedName name="_20__123Graph_BIBA_IBRD" localSheetId="19" hidden="1">[23]WB!#REF!</definedName>
    <definedName name="_20__123Graph_BIBA_IBRD" localSheetId="24" hidden="1">#REF!</definedName>
    <definedName name="_20__123Graph_BIBA_IBRD" localSheetId="25" hidden="1">#REF!</definedName>
    <definedName name="_20__123Graph_BIBA_IBRD" localSheetId="27" hidden="1">#REF!</definedName>
    <definedName name="_20__123Graph_BIBA_IBRD" localSheetId="12" hidden="1">[23]WB!#REF!</definedName>
    <definedName name="_20__123Graph_BIBA_IBRD" localSheetId="26" hidden="1">#REF!</definedName>
    <definedName name="_20__123Graph_BIBA_IBRD" localSheetId="28" hidden="1">[23]WB!#REF!</definedName>
    <definedName name="_20__123Graph_BIBA_IBRD" localSheetId="30" hidden="1">#REF!</definedName>
    <definedName name="_20__123Graph_BIBA_IBRD" localSheetId="31" hidden="1">[23]WB!#REF!</definedName>
    <definedName name="_20__123Graph_BIBA_IBRD" localSheetId="32" hidden="1">[23]WB!#REF!</definedName>
    <definedName name="_20__123Graph_BIBA_IBRD" localSheetId="33" hidden="1">[23]WB!#REF!</definedName>
    <definedName name="_20__123Graph_BIBA_IBRD" localSheetId="47" hidden="1">[23]WB!#REF!</definedName>
    <definedName name="_20__123Graph_BIBA_IBRD" localSheetId="48" hidden="1">[23]WB!#REF!</definedName>
    <definedName name="_20__123Graph_BIBA_IBRD" localSheetId="49" hidden="1">#REF!</definedName>
    <definedName name="_20__123Graph_BIBA_IBRD" localSheetId="50" hidden="1">[23]WB!#REF!</definedName>
    <definedName name="_20__123Graph_BIBA_IBRD" localSheetId="56" hidden="1">#REF!</definedName>
    <definedName name="_20__123Graph_BIBA_IBRD" localSheetId="57" hidden="1">[23]WB!#REF!</definedName>
    <definedName name="_20__123Graph_BIBA_IBRD" localSheetId="68" hidden="1">[23]WB!#REF!</definedName>
    <definedName name="_20__123Graph_BIBA_IBRD" localSheetId="13" hidden="1">[23]WB!#REF!</definedName>
    <definedName name="_20__123Graph_BIBA_IBRD" localSheetId="14" hidden="1">[23]WB!#REF!</definedName>
    <definedName name="_20__123Graph_BIBA_IBRD" localSheetId="15" hidden="1">[23]WB!#REF!</definedName>
    <definedName name="_20__123Graph_BIBA_IBRD" localSheetId="17" hidden="1">[23]WB!#REF!</definedName>
    <definedName name="_20__123Graph_BIBA_IBRD" localSheetId="20" hidden="1">[23]WB!#REF!</definedName>
    <definedName name="_20__123Graph_BIBA_IBRD" hidden="1">[23]WB!#REF!</definedName>
    <definedName name="_20__123Graph_XREALEX_WAGE" localSheetId="16" hidden="1">[28]PRIVATE!#REF!</definedName>
    <definedName name="_20__123Graph_XREALEX_WAGE" localSheetId="18" hidden="1">[28]PRIVATE!#REF!</definedName>
    <definedName name="_20__123Graph_XREALEX_WAGE" localSheetId="19" hidden="1">[28]PRIVATE!#REF!</definedName>
    <definedName name="_20__123Graph_XREALEX_WAGE" localSheetId="24" hidden="1">#REF!</definedName>
    <definedName name="_20__123Graph_XREALEX_WAGE" localSheetId="25" hidden="1">#REF!</definedName>
    <definedName name="_20__123Graph_XREALEX_WAGE" localSheetId="27" hidden="1">#REF!</definedName>
    <definedName name="_20__123Graph_XREALEX_WAGE" localSheetId="12" hidden="1">[28]PRIVATE!#REF!</definedName>
    <definedName name="_20__123Graph_XREALEX_WAGE" localSheetId="43" hidden="1">[28]PRIVATE!#REF!</definedName>
    <definedName name="_20__123Graph_XREALEX_WAGE" localSheetId="28" hidden="1">[28]PRIVATE!#REF!</definedName>
    <definedName name="_20__123Graph_XREALEX_WAGE" localSheetId="30" hidden="1">#REF!</definedName>
    <definedName name="_20__123Graph_XREALEX_WAGE" localSheetId="31" hidden="1">[28]PRIVATE!#REF!</definedName>
    <definedName name="_20__123Graph_XREALEX_WAGE" localSheetId="32" hidden="1">[28]PRIVATE!#REF!</definedName>
    <definedName name="_20__123Graph_XREALEX_WAGE" localSheetId="33" hidden="1">[28]PRIVATE!#REF!</definedName>
    <definedName name="_20__123Graph_XREALEX_WAGE" localSheetId="47" hidden="1">[28]PRIVATE!#REF!</definedName>
    <definedName name="_20__123Graph_XREALEX_WAGE" localSheetId="48" hidden="1">[28]PRIVATE!#REF!</definedName>
    <definedName name="_20__123Graph_XREALEX_WAGE" localSheetId="50" hidden="1">[28]PRIVATE!#REF!</definedName>
    <definedName name="_20__123Graph_XREALEX_WAGE" localSheetId="68" hidden="1">[28]PRIVATE!#REF!</definedName>
    <definedName name="_20__123Graph_XREALEX_WAGE" localSheetId="13" hidden="1">[28]PRIVATE!#REF!</definedName>
    <definedName name="_20__123Graph_XREALEX_WAGE" localSheetId="14" hidden="1">[28]PRIVATE!#REF!</definedName>
    <definedName name="_20__123Graph_XREALEX_WAGE" localSheetId="15" hidden="1">[28]PRIVATE!#REF!</definedName>
    <definedName name="_20__123Graph_XREALEX_WAGE" localSheetId="17" hidden="1">[28]PRIVATE!#REF!</definedName>
    <definedName name="_20__123Graph_XREALEX_WAGE" localSheetId="20" hidden="1">[28]PRIVATE!#REF!</definedName>
    <definedName name="_20__123Graph_XREALEX_WAGE" hidden="1">[28]PRIVATE!#REF!</definedName>
    <definedName name="_2000" localSheetId="16">#REF!</definedName>
    <definedName name="_2000" localSheetId="18">#REF!</definedName>
    <definedName name="_2000" localSheetId="19">#REF!</definedName>
    <definedName name="_2000" localSheetId="24">#REF!</definedName>
    <definedName name="_2000" localSheetId="25">#REF!</definedName>
    <definedName name="_2000" localSheetId="27">#REF!</definedName>
    <definedName name="_2000" localSheetId="12">#REF!</definedName>
    <definedName name="_2000" localSheetId="43">#REF!</definedName>
    <definedName name="_2000" localSheetId="28">#REF!</definedName>
    <definedName name="_2000" localSheetId="30">#REF!</definedName>
    <definedName name="_2000" localSheetId="31">#REF!</definedName>
    <definedName name="_2000" localSheetId="32">#REF!</definedName>
    <definedName name="_2000" localSheetId="33">#REF!</definedName>
    <definedName name="_2000" localSheetId="46">#REF!</definedName>
    <definedName name="_2000" localSheetId="47">#REF!</definedName>
    <definedName name="_2000" localSheetId="48">#REF!</definedName>
    <definedName name="_2000" localSheetId="50">#REF!</definedName>
    <definedName name="_2000" localSheetId="56">#REF!</definedName>
    <definedName name="_2000" localSheetId="57">'Tabla 36'!#REF!</definedName>
    <definedName name="_2000" localSheetId="68">#REF!</definedName>
    <definedName name="_2000" localSheetId="13">#REF!</definedName>
    <definedName name="_2000" localSheetId="14">#REF!</definedName>
    <definedName name="_2000" localSheetId="15">#REF!</definedName>
    <definedName name="_2000" localSheetId="17">#REF!</definedName>
    <definedName name="_2000" localSheetId="20">#REF!</definedName>
    <definedName name="_2000">#REF!</definedName>
    <definedName name="_2001" localSheetId="16">#REF!</definedName>
    <definedName name="_2001" localSheetId="18">#REF!</definedName>
    <definedName name="_2001" localSheetId="19">#REF!</definedName>
    <definedName name="_2001" localSheetId="24">#REF!</definedName>
    <definedName name="_2001" localSheetId="25">#REF!</definedName>
    <definedName name="_2001" localSheetId="27">#REF!</definedName>
    <definedName name="_2001" localSheetId="12">#REF!</definedName>
    <definedName name="_2001" localSheetId="43">#REF!</definedName>
    <definedName name="_2001" localSheetId="28">#REF!</definedName>
    <definedName name="_2001" localSheetId="30">#REF!</definedName>
    <definedName name="_2001" localSheetId="31">#REF!</definedName>
    <definedName name="_2001" localSheetId="32">#REF!</definedName>
    <definedName name="_2001" localSheetId="33">#REF!</definedName>
    <definedName name="_2001" localSheetId="46">#REF!</definedName>
    <definedName name="_2001" localSheetId="47">#REF!</definedName>
    <definedName name="_2001" localSheetId="48">#REF!</definedName>
    <definedName name="_2001" localSheetId="50">#REF!</definedName>
    <definedName name="_2001" localSheetId="56">#REF!</definedName>
    <definedName name="_2001" localSheetId="57">'Tabla 36'!#REF!</definedName>
    <definedName name="_2001" localSheetId="68">#REF!</definedName>
    <definedName name="_2001" localSheetId="13">#REF!</definedName>
    <definedName name="_2001" localSheetId="14">#REF!</definedName>
    <definedName name="_2001" localSheetId="15">#REF!</definedName>
    <definedName name="_2001" localSheetId="17">#REF!</definedName>
    <definedName name="_2001" localSheetId="20">#REF!</definedName>
    <definedName name="_2001">#REF!</definedName>
    <definedName name="_2002" localSheetId="16">#REF!</definedName>
    <definedName name="_2002" localSheetId="18">#REF!</definedName>
    <definedName name="_2002" localSheetId="19">#REF!</definedName>
    <definedName name="_2002" localSheetId="24">#REF!</definedName>
    <definedName name="_2002" localSheetId="25">#REF!</definedName>
    <definedName name="_2002" localSheetId="27">#REF!</definedName>
    <definedName name="_2002" localSheetId="12">#REF!</definedName>
    <definedName name="_2002" localSheetId="43">#REF!</definedName>
    <definedName name="_2002" localSheetId="28">#REF!</definedName>
    <definedName name="_2002" localSheetId="30">#REF!</definedName>
    <definedName name="_2002" localSheetId="31">#REF!</definedName>
    <definedName name="_2002" localSheetId="32">#REF!</definedName>
    <definedName name="_2002" localSheetId="33">#REF!</definedName>
    <definedName name="_2002" localSheetId="46">#REF!</definedName>
    <definedName name="_2002" localSheetId="47">#REF!</definedName>
    <definedName name="_2002" localSheetId="48">#REF!</definedName>
    <definedName name="_2002" localSheetId="50">#REF!</definedName>
    <definedName name="_2002" localSheetId="56">#REF!</definedName>
    <definedName name="_2002" localSheetId="57">'Tabla 36'!#REF!</definedName>
    <definedName name="_2002" localSheetId="68">#REF!</definedName>
    <definedName name="_2002" localSheetId="13">#REF!</definedName>
    <definedName name="_2002" localSheetId="14">#REF!</definedName>
    <definedName name="_2002" localSheetId="15">#REF!</definedName>
    <definedName name="_2002" localSheetId="17">#REF!</definedName>
    <definedName name="_2002" localSheetId="20">#REF!</definedName>
    <definedName name="_2002">#REF!</definedName>
    <definedName name="_2003" localSheetId="12">#REF!</definedName>
    <definedName name="_2003" localSheetId="43">#REF!</definedName>
    <definedName name="_2003" localSheetId="30">#REF!</definedName>
    <definedName name="_2003" localSheetId="31">#REF!</definedName>
    <definedName name="_2003" localSheetId="46">#REF!</definedName>
    <definedName name="_2003" localSheetId="47">#REF!</definedName>
    <definedName name="_2003" localSheetId="50">#REF!</definedName>
    <definedName name="_2003" localSheetId="68">#REF!</definedName>
    <definedName name="_2003" localSheetId="13">#REF!</definedName>
    <definedName name="_2003">#REF!</definedName>
    <definedName name="_24__123Graph_BTERMS_OF_TRADE" localSheetId="16" hidden="1">#REF!</definedName>
    <definedName name="_24__123Graph_BTERMS_OF_TRADE" localSheetId="18" hidden="1">#REF!</definedName>
    <definedName name="_24__123Graph_BTERMS_OF_TRADE" localSheetId="24" hidden="1">#REF!</definedName>
    <definedName name="_24__123Graph_BTERMS_OF_TRADE" localSheetId="25" hidden="1">#REF!</definedName>
    <definedName name="_24__123Graph_BTERMS_OF_TRADE" localSheetId="27" hidden="1">#REF!</definedName>
    <definedName name="_24__123Graph_BTERMS_OF_TRADE" localSheetId="29" hidden="1">#REF!</definedName>
    <definedName name="_24__123Graph_BTERMS_OF_TRADE" localSheetId="37" hidden="1">#REF!</definedName>
    <definedName name="_24__123Graph_BTERMS_OF_TRADE" localSheetId="39" hidden="1">#REF!</definedName>
    <definedName name="_24__123Graph_BTERMS_OF_TRADE" localSheetId="12" hidden="1">#REF!</definedName>
    <definedName name="_24__123Graph_BTERMS_OF_TRADE" localSheetId="43" hidden="1">#REF!</definedName>
    <definedName name="_24__123Graph_BTERMS_OF_TRADE" localSheetId="26" hidden="1">#REF!</definedName>
    <definedName name="_24__123Graph_BTERMS_OF_TRADE" localSheetId="30" hidden="1">#REF!</definedName>
    <definedName name="_24__123Graph_BTERMS_OF_TRADE" localSheetId="31" hidden="1">#REF!</definedName>
    <definedName name="_24__123Graph_BTERMS_OF_TRADE" localSheetId="32" hidden="1">#REF!</definedName>
    <definedName name="_24__123Graph_BTERMS_OF_TRADE" localSheetId="35" hidden="1">#REF!</definedName>
    <definedName name="_24__123Graph_BTERMS_OF_TRADE" localSheetId="46" hidden="1">#REF!</definedName>
    <definedName name="_24__123Graph_BTERMS_OF_TRADE" localSheetId="47" hidden="1">#REF!</definedName>
    <definedName name="_24__123Graph_BTERMS_OF_TRADE" localSheetId="48" hidden="1">#REF!</definedName>
    <definedName name="_24__123Graph_BTERMS_OF_TRADE" localSheetId="49" hidden="1">#REF!</definedName>
    <definedName name="_24__123Graph_BTERMS_OF_TRADE" localSheetId="50" hidden="1">#REF!</definedName>
    <definedName name="_24__123Graph_BTERMS_OF_TRADE" localSheetId="51" hidden="1">#REF!</definedName>
    <definedName name="_24__123Graph_BTERMS_OF_TRADE" localSheetId="52" hidden="1">#REF!</definedName>
    <definedName name="_24__123Graph_BTERMS_OF_TRADE" localSheetId="56" hidden="1">#REF!</definedName>
    <definedName name="_24__123Graph_BTERMS_OF_TRADE" localSheetId="57" hidden="1">'Tabla 36'!#REF!</definedName>
    <definedName name="_24__123Graph_BTERMS_OF_TRADE" localSheetId="11" hidden="1">#REF!</definedName>
    <definedName name="_24__123Graph_BTERMS_OF_TRADE" localSheetId="68" hidden="1">#REF!</definedName>
    <definedName name="_24__123Graph_BTERMS_OF_TRADE" localSheetId="13" hidden="1">#REF!</definedName>
    <definedName name="_24__123Graph_BTERMS_OF_TRADE" localSheetId="14" hidden="1">#REF!</definedName>
    <definedName name="_24__123Graph_BTERMS_OF_TRADE" localSheetId="15" hidden="1">#REF!</definedName>
    <definedName name="_24__123Graph_BTERMS_OF_TRADE" localSheetId="17" hidden="1">#REF!</definedName>
    <definedName name="_24__123Graph_BTERMS_OF_TRADE" localSheetId="20" hidden="1">#REF!</definedName>
    <definedName name="_24__123Graph_BTERMS_OF_TRADE" hidden="1">#REF!</definedName>
    <definedName name="_24Macros_Import_.qbop" localSheetId="24">#REF!</definedName>
    <definedName name="_24Macros_Import_.qbop" localSheetId="25">#REF!</definedName>
    <definedName name="_24Macros_Import_.qbop" localSheetId="27">#REF!</definedName>
    <definedName name="_24Macros_Import_.qbop" localSheetId="37">[29]!'[Macros Import].qbop'</definedName>
    <definedName name="_24Macros_Import_.qbop" localSheetId="39">[29]!'[Macros Import].qbop'</definedName>
    <definedName name="_24Macros_Import_.qbop" localSheetId="8">#REF!</definedName>
    <definedName name="_24Macros_Import_.qbop" localSheetId="26">#REF!</definedName>
    <definedName name="_24Macros_Import_.qbop" localSheetId="30">#REF!</definedName>
    <definedName name="_24Macros_Import_.qbop" localSheetId="32">[29]!'[Macros Import].qbop'</definedName>
    <definedName name="_24Macros_Import_.qbop" localSheetId="33">[29]!'[Macros Import].qbop'</definedName>
    <definedName name="_24Macros_Import_.qbop" localSheetId="34">[29]!'[Macros Import].qbop'</definedName>
    <definedName name="_24Macros_Import_.qbop" localSheetId="36">[29]!'[Macros Import].qbop'</definedName>
    <definedName name="_24Macros_Import_.qbop" localSheetId="47">[29]!'[Macros Import].qbop'</definedName>
    <definedName name="_24Macros_Import_.qbop" localSheetId="48">[29]!'[Macros Import].qbop'</definedName>
    <definedName name="_24Macros_Import_.qbop" localSheetId="49">#REF!</definedName>
    <definedName name="_24Macros_Import_.qbop" localSheetId="50">[29]!'[Macros Import].qbop'</definedName>
    <definedName name="_24Macros_Import_.qbop" localSheetId="51">#REF!</definedName>
    <definedName name="_24Macros_Import_.qbop" localSheetId="56">#REF!</definedName>
    <definedName name="_24Macros_Import_.qbop" localSheetId="57">[29]!'[Macros Import].qbop'</definedName>
    <definedName name="_24Macros_Import_.qbop" localSheetId="67">[29]!'[Macros Import].qbop'</definedName>
    <definedName name="_24Macros_Import_.qbop" localSheetId="68">[29]!'[Macros Import].qbop'</definedName>
    <definedName name="_24Macros_Import_.qbop">[29]!'[Macros Import].qbop'</definedName>
    <definedName name="_25__123Graph_ACPI_ER_LOG" localSheetId="16" hidden="1">[30]ER!#REF!</definedName>
    <definedName name="_25__123Graph_ACPI_ER_LOG" localSheetId="18" hidden="1">[30]ER!#REF!</definedName>
    <definedName name="_25__123Graph_ACPI_ER_LOG" localSheetId="19" hidden="1">[30]ER!#REF!</definedName>
    <definedName name="_25__123Graph_ACPI_ER_LOG" localSheetId="24" hidden="1">#REF!</definedName>
    <definedName name="_25__123Graph_ACPI_ER_LOG" localSheetId="25" hidden="1">#REF!</definedName>
    <definedName name="_25__123Graph_ACPI_ER_LOG" localSheetId="27" hidden="1">#REF!</definedName>
    <definedName name="_25__123Graph_ACPI_ER_LOG" localSheetId="39" hidden="1">[30]ER!#REF!</definedName>
    <definedName name="_25__123Graph_ACPI_ER_LOG" localSheetId="12" hidden="1">[30]ER!#REF!</definedName>
    <definedName name="_25__123Graph_ACPI_ER_LOG" localSheetId="43" hidden="1">[30]ER!#REF!</definedName>
    <definedName name="_25__123Graph_ACPI_ER_LOG" localSheetId="26" hidden="1">#REF!</definedName>
    <definedName name="_25__123Graph_ACPI_ER_LOG" localSheetId="28" hidden="1">[30]ER!#REF!</definedName>
    <definedName name="_25__123Graph_ACPI_ER_LOG" localSheetId="30" hidden="1">#REF!</definedName>
    <definedName name="_25__123Graph_ACPI_ER_LOG" localSheetId="31" hidden="1">[30]ER!#REF!</definedName>
    <definedName name="_25__123Graph_ACPI_ER_LOG" localSheetId="32" hidden="1">[30]ER!#REF!</definedName>
    <definedName name="_25__123Graph_ACPI_ER_LOG" localSheetId="33" hidden="1">[30]ER!#REF!</definedName>
    <definedName name="_25__123Graph_ACPI_ER_LOG" localSheetId="34" hidden="1">[30]ER!#REF!</definedName>
    <definedName name="_25__123Graph_ACPI_ER_LOG" localSheetId="35" hidden="1">[30]ER!#REF!</definedName>
    <definedName name="_25__123Graph_ACPI_ER_LOG" localSheetId="36" hidden="1">[30]ER!#REF!</definedName>
    <definedName name="_25__123Graph_ACPI_ER_LOG" localSheetId="38" hidden="1">[30]ER!#REF!</definedName>
    <definedName name="_25__123Graph_ACPI_ER_LOG" localSheetId="46" hidden="1">[30]ER!#REF!</definedName>
    <definedName name="_25__123Graph_ACPI_ER_LOG" localSheetId="47" hidden="1">[30]ER!#REF!</definedName>
    <definedName name="_25__123Graph_ACPI_ER_LOG" localSheetId="48" hidden="1">[30]ER!#REF!</definedName>
    <definedName name="_25__123Graph_ACPI_ER_LOG" localSheetId="49" hidden="1">#REF!</definedName>
    <definedName name="_25__123Graph_ACPI_ER_LOG" localSheetId="50" hidden="1">[30]ER!#REF!</definedName>
    <definedName name="_25__123Graph_ACPI_ER_LOG" localSheetId="56" hidden="1">#REF!</definedName>
    <definedName name="_25__123Graph_ACPI_ER_LOG" localSheetId="57" hidden="1">[30]ER!#REF!</definedName>
    <definedName name="_25__123Graph_ACPI_ER_LOG" localSheetId="11" hidden="1">[30]ER!#REF!</definedName>
    <definedName name="_25__123Graph_ACPI_ER_LOG" localSheetId="68" hidden="1">[30]ER!#REF!</definedName>
    <definedName name="_25__123Graph_ACPI_ER_LOG" localSheetId="13" hidden="1">[30]ER!#REF!</definedName>
    <definedName name="_25__123Graph_ACPI_ER_LOG" localSheetId="14" hidden="1">[30]ER!#REF!</definedName>
    <definedName name="_25__123Graph_ACPI_ER_LOG" localSheetId="15" hidden="1">[30]ER!#REF!</definedName>
    <definedName name="_25__123Graph_ACPI_ER_LOG" localSheetId="17" hidden="1">[30]ER!#REF!</definedName>
    <definedName name="_25__123Graph_ACPI_ER_LOG" localSheetId="20" hidden="1">[30]ER!#REF!</definedName>
    <definedName name="_25__123Graph_ACPI_ER_LOG" hidden="1">[30]ER!#REF!</definedName>
    <definedName name="_25__123Graph_BWB_ADJ_PRJ" localSheetId="24" hidden="1">#REF!</definedName>
    <definedName name="_25__123Graph_BWB_ADJ_PRJ" localSheetId="25" hidden="1">#REF!</definedName>
    <definedName name="_25__123Graph_BWB_ADJ_PRJ" localSheetId="27" hidden="1">#REF!</definedName>
    <definedName name="_25__123Graph_BWB_ADJ_PRJ" localSheetId="26" hidden="1">#REF!</definedName>
    <definedName name="_25__123Graph_BWB_ADJ_PRJ" localSheetId="30" hidden="1">#REF!</definedName>
    <definedName name="_25__123Graph_BWB_ADJ_PRJ" localSheetId="48" hidden="1">[23]WB!$Q$257:$AK$257</definedName>
    <definedName name="_25__123Graph_BWB_ADJ_PRJ" localSheetId="50" hidden="1">[23]WB!$Q$257:$AK$257</definedName>
    <definedName name="_25__123Graph_BWB_ADJ_PRJ" localSheetId="56" hidden="1">#REF!</definedName>
    <definedName name="_25__123Graph_BWB_ADJ_PRJ" hidden="1">[23]WB!$Q$257:$AK$257</definedName>
    <definedName name="_26__123Graph_BCPI_ER_LOG" localSheetId="16" hidden="1">[30]ER!#REF!</definedName>
    <definedName name="_26__123Graph_BCPI_ER_LOG" localSheetId="18" hidden="1">[30]ER!#REF!</definedName>
    <definedName name="_26__123Graph_BCPI_ER_LOG" localSheetId="19" hidden="1">[30]ER!#REF!</definedName>
    <definedName name="_26__123Graph_BCPI_ER_LOG" localSheetId="24" hidden="1">#REF!</definedName>
    <definedName name="_26__123Graph_BCPI_ER_LOG" localSheetId="25" hidden="1">#REF!</definedName>
    <definedName name="_26__123Graph_BCPI_ER_LOG" localSheetId="27" hidden="1">#REF!</definedName>
    <definedName name="_26__123Graph_BCPI_ER_LOG" localSheetId="39" hidden="1">[30]ER!#REF!</definedName>
    <definedName name="_26__123Graph_BCPI_ER_LOG" localSheetId="12" hidden="1">[30]ER!#REF!</definedName>
    <definedName name="_26__123Graph_BCPI_ER_LOG" localSheetId="43" hidden="1">[30]ER!#REF!</definedName>
    <definedName name="_26__123Graph_BCPI_ER_LOG" localSheetId="26" hidden="1">#REF!</definedName>
    <definedName name="_26__123Graph_BCPI_ER_LOG" localSheetId="28" hidden="1">[30]ER!#REF!</definedName>
    <definedName name="_26__123Graph_BCPI_ER_LOG" localSheetId="30" hidden="1">#REF!</definedName>
    <definedName name="_26__123Graph_BCPI_ER_LOG" localSheetId="31" hidden="1">[30]ER!#REF!</definedName>
    <definedName name="_26__123Graph_BCPI_ER_LOG" localSheetId="32" hidden="1">[30]ER!#REF!</definedName>
    <definedName name="_26__123Graph_BCPI_ER_LOG" localSheetId="33" hidden="1">[30]ER!#REF!</definedName>
    <definedName name="_26__123Graph_BCPI_ER_LOG" localSheetId="34" hidden="1">[30]ER!#REF!</definedName>
    <definedName name="_26__123Graph_BCPI_ER_LOG" localSheetId="35" hidden="1">[30]ER!#REF!</definedName>
    <definedName name="_26__123Graph_BCPI_ER_LOG" localSheetId="36" hidden="1">[30]ER!#REF!</definedName>
    <definedName name="_26__123Graph_BCPI_ER_LOG" localSheetId="38" hidden="1">[30]ER!#REF!</definedName>
    <definedName name="_26__123Graph_BCPI_ER_LOG" localSheetId="46" hidden="1">[30]ER!#REF!</definedName>
    <definedName name="_26__123Graph_BCPI_ER_LOG" localSheetId="47" hidden="1">[30]ER!#REF!</definedName>
    <definedName name="_26__123Graph_BCPI_ER_LOG" localSheetId="48" hidden="1">[30]ER!#REF!</definedName>
    <definedName name="_26__123Graph_BCPI_ER_LOG" localSheetId="49" hidden="1">#REF!</definedName>
    <definedName name="_26__123Graph_BCPI_ER_LOG" localSheetId="50" hidden="1">[30]ER!#REF!</definedName>
    <definedName name="_26__123Graph_BCPI_ER_LOG" localSheetId="56" hidden="1">#REF!</definedName>
    <definedName name="_26__123Graph_BCPI_ER_LOG" localSheetId="57" hidden="1">[30]ER!#REF!</definedName>
    <definedName name="_26__123Graph_BCPI_ER_LOG" localSheetId="11" hidden="1">[30]ER!#REF!</definedName>
    <definedName name="_26__123Graph_BCPI_ER_LOG" localSheetId="68" hidden="1">[30]ER!#REF!</definedName>
    <definedName name="_26__123Graph_BCPI_ER_LOG" localSheetId="13" hidden="1">[30]ER!#REF!</definedName>
    <definedName name="_26__123Graph_BCPI_ER_LOG" localSheetId="14" hidden="1">[30]ER!#REF!</definedName>
    <definedName name="_26__123Graph_BCPI_ER_LOG" localSheetId="15" hidden="1">[30]ER!#REF!</definedName>
    <definedName name="_26__123Graph_BCPI_ER_LOG" localSheetId="17" hidden="1">[30]ER!#REF!</definedName>
    <definedName name="_26__123Graph_BCPI_ER_LOG" localSheetId="20" hidden="1">[30]ER!#REF!</definedName>
    <definedName name="_26__123Graph_BCPI_ER_LOG" hidden="1">[30]ER!#REF!</definedName>
    <definedName name="_27__123Graph_ACPI_ER_LOG" localSheetId="16" hidden="1">[15]ER!#REF!</definedName>
    <definedName name="_27__123Graph_ACPI_ER_LOG" localSheetId="18" hidden="1">[15]ER!#REF!</definedName>
    <definedName name="_27__123Graph_ACPI_ER_LOG" localSheetId="24" hidden="1">#REF!</definedName>
    <definedName name="_27__123Graph_ACPI_ER_LOG" localSheetId="25" hidden="1">#REF!</definedName>
    <definedName name="_27__123Graph_ACPI_ER_LOG" localSheetId="27" hidden="1">#REF!</definedName>
    <definedName name="_27__123Graph_ACPI_ER_LOG" localSheetId="39" hidden="1">[15]ER!#REF!</definedName>
    <definedName name="_27__123Graph_ACPI_ER_LOG" localSheetId="12" hidden="1">[15]ER!#REF!</definedName>
    <definedName name="_27__123Graph_ACPI_ER_LOG" localSheetId="26" hidden="1">#REF!</definedName>
    <definedName name="_27__123Graph_ACPI_ER_LOG" localSheetId="28" hidden="1">[15]ER!#REF!</definedName>
    <definedName name="_27__123Graph_ACPI_ER_LOG" localSheetId="30" hidden="1">#REF!</definedName>
    <definedName name="_27__123Graph_ACPI_ER_LOG" localSheetId="31" hidden="1">[15]ER!#REF!</definedName>
    <definedName name="_27__123Graph_ACPI_ER_LOG" localSheetId="32" hidden="1">[15]ER!#REF!</definedName>
    <definedName name="_27__123Graph_ACPI_ER_LOG" localSheetId="33" hidden="1">[15]ER!#REF!</definedName>
    <definedName name="_27__123Graph_ACPI_ER_LOG" localSheetId="34" hidden="1">[15]ER!#REF!</definedName>
    <definedName name="_27__123Graph_ACPI_ER_LOG" localSheetId="35" hidden="1">[15]ER!#REF!</definedName>
    <definedName name="_27__123Graph_ACPI_ER_LOG" localSheetId="36" hidden="1">[15]ER!#REF!</definedName>
    <definedName name="_27__123Graph_ACPI_ER_LOG" localSheetId="38" hidden="1">[15]ER!#REF!</definedName>
    <definedName name="_27__123Graph_ACPI_ER_LOG" localSheetId="46" hidden="1">[15]ER!#REF!</definedName>
    <definedName name="_27__123Graph_ACPI_ER_LOG" localSheetId="47" hidden="1">[15]ER!#REF!</definedName>
    <definedName name="_27__123Graph_ACPI_ER_LOG" localSheetId="48" hidden="1">[15]ER!#REF!</definedName>
    <definedName name="_27__123Graph_ACPI_ER_LOG" localSheetId="49" hidden="1">#REF!</definedName>
    <definedName name="_27__123Graph_ACPI_ER_LOG" localSheetId="50" hidden="1">[15]ER!#REF!</definedName>
    <definedName name="_27__123Graph_ACPI_ER_LOG" localSheetId="56" hidden="1">#REF!</definedName>
    <definedName name="_27__123Graph_ACPI_ER_LOG" localSheetId="57" hidden="1">[15]ER!#REF!</definedName>
    <definedName name="_27__123Graph_ACPI_ER_LOG" localSheetId="11" hidden="1">[15]ER!#REF!</definedName>
    <definedName name="_27__123Graph_ACPI_ER_LOG" localSheetId="68" hidden="1">[15]ER!#REF!</definedName>
    <definedName name="_27__123Graph_ACPI_ER_LOG" localSheetId="13" hidden="1">[15]ER!#REF!</definedName>
    <definedName name="_27__123Graph_ACPI_ER_LOG" localSheetId="14" hidden="1">[15]ER!#REF!</definedName>
    <definedName name="_27__123Graph_ACPI_ER_LOG" localSheetId="15" hidden="1">[15]ER!#REF!</definedName>
    <definedName name="_27__123Graph_ACPI_ER_LOG" localSheetId="17" hidden="1">[15]ER!#REF!</definedName>
    <definedName name="_27__123Graph_ACPI_ER_LOG" localSheetId="20" hidden="1">[15]ER!#REF!</definedName>
    <definedName name="_27__123Graph_ACPI_ER_LOG" hidden="1">[15]ER!#REF!</definedName>
    <definedName name="_27__123Graph_BIBA_IBRD" localSheetId="18" hidden="1">[30]WB!#REF!</definedName>
    <definedName name="_27__123Graph_BIBA_IBRD" localSheetId="24" hidden="1">#REF!</definedName>
    <definedName name="_27__123Graph_BIBA_IBRD" localSheetId="25" hidden="1">#REF!</definedName>
    <definedName name="_27__123Graph_BIBA_IBRD" localSheetId="27" hidden="1">#REF!</definedName>
    <definedName name="_27__123Graph_BIBA_IBRD" localSheetId="39" hidden="1">[30]WB!#REF!</definedName>
    <definedName name="_27__123Graph_BIBA_IBRD" localSheetId="26" hidden="1">#REF!</definedName>
    <definedName name="_27__123Graph_BIBA_IBRD" localSheetId="28" hidden="1">[30]WB!#REF!</definedName>
    <definedName name="_27__123Graph_BIBA_IBRD" localSheetId="30" hidden="1">#REF!</definedName>
    <definedName name="_27__123Graph_BIBA_IBRD" localSheetId="31" hidden="1">[30]WB!#REF!</definedName>
    <definedName name="_27__123Graph_BIBA_IBRD" localSheetId="32" hidden="1">[30]WB!#REF!</definedName>
    <definedName name="_27__123Graph_BIBA_IBRD" localSheetId="33" hidden="1">[30]WB!#REF!</definedName>
    <definedName name="_27__123Graph_BIBA_IBRD" localSheetId="35" hidden="1">[30]WB!#REF!</definedName>
    <definedName name="_27__123Graph_BIBA_IBRD" localSheetId="46" hidden="1">[30]WB!#REF!</definedName>
    <definedName name="_27__123Graph_BIBA_IBRD" localSheetId="47" hidden="1">[30]WB!#REF!</definedName>
    <definedName name="_27__123Graph_BIBA_IBRD" localSheetId="48" hidden="1">[30]WB!#REF!</definedName>
    <definedName name="_27__123Graph_BIBA_IBRD" localSheetId="49" hidden="1">#REF!</definedName>
    <definedName name="_27__123Graph_BIBA_IBRD" localSheetId="50" hidden="1">[30]WB!#REF!</definedName>
    <definedName name="_27__123Graph_BIBA_IBRD" localSheetId="56" hidden="1">#REF!</definedName>
    <definedName name="_27__123Graph_BIBA_IBRD" localSheetId="57" hidden="1">[30]WB!#REF!</definedName>
    <definedName name="_27__123Graph_BIBA_IBRD" localSheetId="68" hidden="1">[30]WB!#REF!</definedName>
    <definedName name="_27__123Graph_BIBA_IBRD" hidden="1">[30]WB!#REF!</definedName>
    <definedName name="_27_0CUADRO_N__4." localSheetId="24">#REF!</definedName>
    <definedName name="_27_0CUADRO_N__4." localSheetId="25">#REF!</definedName>
    <definedName name="_27_0CUADRO_N__4." localSheetId="27">#REF!</definedName>
    <definedName name="_27_0CUADRO_N__4." localSheetId="43">[31]monthly!#REF!</definedName>
    <definedName name="_27_0CUADRO_N__4." localSheetId="28">[31]monthly!#REF!</definedName>
    <definedName name="_27_0CUADRO_N__4." localSheetId="30">#REF!</definedName>
    <definedName name="_27_0CUADRO_N__4." localSheetId="31">[31]monthly!#REF!</definedName>
    <definedName name="_27_0CUADRO_N__4." localSheetId="32">[31]monthly!#REF!</definedName>
    <definedName name="_27_0CUADRO_N__4." localSheetId="33">[31]monthly!#REF!</definedName>
    <definedName name="_27_0CUADRO_N__4." localSheetId="46">[32]monthly!#REF!</definedName>
    <definedName name="_27_0CUADRO_N__4." localSheetId="47">[32]monthly!#REF!</definedName>
    <definedName name="_27_0CUADRO_N__4." localSheetId="48">[31]monthly!#REF!</definedName>
    <definedName name="_27_0CUADRO_N__4." localSheetId="50">[31]monthly!#REF!</definedName>
    <definedName name="_27_0CUADRO_N__4." localSheetId="56">[31]monthly!#REF!</definedName>
    <definedName name="_27_0CUADRO_N__4." localSheetId="57">[31]monthly!#REF!</definedName>
    <definedName name="_27_0CUADRO_N__4." localSheetId="68">[31]monthly!#REF!</definedName>
    <definedName name="_27_0CUADRO_N__4.">[31]monthly!#REF!</definedName>
    <definedName name="_28B.2_B.3" localSheetId="16">#REF!</definedName>
    <definedName name="_28B.2_B.3" localSheetId="18">#REF!</definedName>
    <definedName name="_28B.2_B.3" localSheetId="24">#REF!</definedName>
    <definedName name="_28B.2_B.3" localSheetId="25">#REF!</definedName>
    <definedName name="_28B.2_B.3" localSheetId="27">#REF!</definedName>
    <definedName name="_28B.2_B.3" localSheetId="39">#REF!</definedName>
    <definedName name="_28B.2_B.3" localSheetId="12">#REF!</definedName>
    <definedName name="_28B.2_B.3" localSheetId="43">#REF!</definedName>
    <definedName name="_28B.2_B.3" localSheetId="26">#REF!</definedName>
    <definedName name="_28B.2_B.3" localSheetId="28">#REF!</definedName>
    <definedName name="_28B.2_B.3" localSheetId="30">#REF!</definedName>
    <definedName name="_28B.2_B.3" localSheetId="31">#REF!</definedName>
    <definedName name="_28B.2_B.3" localSheetId="32">#REF!</definedName>
    <definedName name="_28B.2_B.3" localSheetId="33">#REF!</definedName>
    <definedName name="_28B.2_B.3" localSheetId="35">#REF!</definedName>
    <definedName name="_28B.2_B.3" localSheetId="46">#REF!</definedName>
    <definedName name="_28B.2_B.3" localSheetId="47">#REF!</definedName>
    <definedName name="_28B.2_B.3" localSheetId="48">#REF!</definedName>
    <definedName name="_28B.2_B.3" localSheetId="49">#REF!</definedName>
    <definedName name="_28B.2_B.3" localSheetId="50">#REF!</definedName>
    <definedName name="_28B.2_B.3" localSheetId="56">#REF!</definedName>
    <definedName name="_28B.2_B.3" localSheetId="57">'Tabla 36'!#REF!</definedName>
    <definedName name="_28B.2_B.3" localSheetId="11">#REF!</definedName>
    <definedName name="_28B.2_B.3" localSheetId="68">#REF!</definedName>
    <definedName name="_28B.2_B.3" localSheetId="13">#REF!</definedName>
    <definedName name="_28B.2_B.3" localSheetId="14">#REF!</definedName>
    <definedName name="_28B.2_B.3" localSheetId="15">#REF!</definedName>
    <definedName name="_28B.2_B.3" localSheetId="17">#REF!</definedName>
    <definedName name="_28B.2_B.3" localSheetId="20">#REF!</definedName>
    <definedName name="_28B.2_B.3">#REF!</definedName>
    <definedName name="_29__123Graph_XFIG_D" localSheetId="18" hidden="1">#REF!</definedName>
    <definedName name="_29__123Graph_XFIG_D" localSheetId="24" hidden="1">#REF!</definedName>
    <definedName name="_29__123Graph_XFIG_D" localSheetId="25" hidden="1">#REF!</definedName>
    <definedName name="_29__123Graph_XFIG_D" localSheetId="27" hidden="1">#REF!</definedName>
    <definedName name="_29__123Graph_XFIG_D" localSheetId="29" hidden="1">#REF!</definedName>
    <definedName name="_29__123Graph_XFIG_D" localSheetId="37" hidden="1">#REF!</definedName>
    <definedName name="_29__123Graph_XFIG_D" localSheetId="12" hidden="1">#REF!</definedName>
    <definedName name="_29__123Graph_XFIG_D" localSheetId="43" hidden="1">#REF!</definedName>
    <definedName name="_29__123Graph_XFIG_D" localSheetId="26" hidden="1">#REF!</definedName>
    <definedName name="_29__123Graph_XFIG_D" localSheetId="30" hidden="1">#REF!</definedName>
    <definedName name="_29__123Graph_XFIG_D" localSheetId="31" hidden="1">#REF!</definedName>
    <definedName name="_29__123Graph_XFIG_D" localSheetId="32" hidden="1">#REF!</definedName>
    <definedName name="_29__123Graph_XFIG_D" localSheetId="46" hidden="1">#REF!</definedName>
    <definedName name="_29__123Graph_XFIG_D" localSheetId="47" hidden="1">#REF!</definedName>
    <definedName name="_29__123Graph_XFIG_D" localSheetId="48" hidden="1">#REF!</definedName>
    <definedName name="_29__123Graph_XFIG_D" localSheetId="49" hidden="1">#REF!</definedName>
    <definedName name="_29__123Graph_XFIG_D" localSheetId="50" hidden="1">#REF!</definedName>
    <definedName name="_29__123Graph_XFIG_D" localSheetId="51" hidden="1">#REF!</definedName>
    <definedName name="_29__123Graph_XFIG_D" localSheetId="52" hidden="1">#REF!</definedName>
    <definedName name="_29__123Graph_XFIG_D" localSheetId="56" hidden="1">#REF!</definedName>
    <definedName name="_29__123Graph_XFIG_D" localSheetId="57" hidden="1">'Tabla 36'!#REF!</definedName>
    <definedName name="_29__123Graph_XFIG_D" localSheetId="68" hidden="1">#REF!</definedName>
    <definedName name="_29__123Graph_XFIG_D" localSheetId="13" hidden="1">#REF!</definedName>
    <definedName name="_29__123Graph_XFIG_D" hidden="1">#REF!</definedName>
    <definedName name="_29B.4___5" localSheetId="18">#REF!</definedName>
    <definedName name="_29B.4___5" localSheetId="24">#REF!</definedName>
    <definedName name="_29B.4___5" localSheetId="27">#REF!</definedName>
    <definedName name="_29B.4___5" localSheetId="12">#REF!</definedName>
    <definedName name="_29B.4___5" localSheetId="43">#REF!</definedName>
    <definedName name="_29B.4___5" localSheetId="30">#REF!</definedName>
    <definedName name="_29B.4___5" localSheetId="31">#REF!</definedName>
    <definedName name="_29B.4___5" localSheetId="32">#REF!</definedName>
    <definedName name="_29B.4___5" localSheetId="46">#REF!</definedName>
    <definedName name="_29B.4___5" localSheetId="47">#REF!</definedName>
    <definedName name="_29B.4___5" localSheetId="50">#REF!</definedName>
    <definedName name="_29B.4___5" localSheetId="57">'Tabla 36'!#REF!</definedName>
    <definedName name="_29B.4___5" localSheetId="68">#REF!</definedName>
    <definedName name="_29B.4___5" localSheetId="13">#REF!</definedName>
    <definedName name="_29B.4___5">#REF!</definedName>
    <definedName name="_2IMPRESION" localSheetId="18">#REF!</definedName>
    <definedName name="_2IMPRESION" localSheetId="24">#REF!</definedName>
    <definedName name="_2IMPRESION" localSheetId="12">#REF!</definedName>
    <definedName name="_2IMPRESION" localSheetId="43">#REF!</definedName>
    <definedName name="_2IMPRESION" localSheetId="30">#REF!</definedName>
    <definedName name="_2IMPRESION" localSheetId="31">#REF!</definedName>
    <definedName name="_2IMPRESION" localSheetId="32">#REF!</definedName>
    <definedName name="_2IMPRESION" localSheetId="46">#REF!</definedName>
    <definedName name="_2IMPRESION" localSheetId="47">#REF!</definedName>
    <definedName name="_2IMPRESION" localSheetId="50">#REF!</definedName>
    <definedName name="_2IMPRESION" localSheetId="57">'Tabla 36'!#REF!</definedName>
    <definedName name="_2IMPRESION" localSheetId="68">#REF!</definedName>
    <definedName name="_2IMPRESION" localSheetId="13">#REF!</definedName>
    <definedName name="_2IMPRESION">#REF!</definedName>
    <definedName name="_2Macros_Import_.qbop" localSheetId="24">#REF!</definedName>
    <definedName name="_2Macros_Import_.qbop" localSheetId="25">#REF!</definedName>
    <definedName name="_2Macros_Import_.qbop" localSheetId="27">#REF!</definedName>
    <definedName name="_2Macros_Import_.qbop" localSheetId="37">[33]!'[Macros Import].qbop'</definedName>
    <definedName name="_2Macros_Import_.qbop" localSheetId="39">[33]!'[Macros Import].qbop'</definedName>
    <definedName name="_2Macros_Import_.qbop" localSheetId="8">#REF!</definedName>
    <definedName name="_2Macros_Import_.qbop" localSheetId="26">#REF!</definedName>
    <definedName name="_2Macros_Import_.qbop" localSheetId="30">#REF!</definedName>
    <definedName name="_2Macros_Import_.qbop" localSheetId="32">[33]!'[Macros Import].qbop'</definedName>
    <definedName name="_2Macros_Import_.qbop" localSheetId="33">[33]!'[Macros Import].qbop'</definedName>
    <definedName name="_2Macros_Import_.qbop" localSheetId="34">[33]!'[Macros Import].qbop'</definedName>
    <definedName name="_2Macros_Import_.qbop" localSheetId="36">[33]!'[Macros Import].qbop'</definedName>
    <definedName name="_2Macros_Import_.qbop" localSheetId="47">[33]!'[Macros Import].qbop'</definedName>
    <definedName name="_2Macros_Import_.qbop" localSheetId="48">[33]!'[Macros Import].qbop'</definedName>
    <definedName name="_2Macros_Import_.qbop" localSheetId="49">#REF!</definedName>
    <definedName name="_2Macros_Import_.qbop" localSheetId="50">[33]!'[Macros Import].qbop'</definedName>
    <definedName name="_2Macros_Import_.qbop" localSheetId="51">#REF!</definedName>
    <definedName name="_2Macros_Import_.qbop" localSheetId="56">#REF!</definedName>
    <definedName name="_2Macros_Import_.qbop" localSheetId="57">[33]!'[Macros Import].qbop'</definedName>
    <definedName name="_2Macros_Import_.qbop" localSheetId="67">[33]!'[Macros Import].qbop'</definedName>
    <definedName name="_2Macros_Import_.qbop" localSheetId="68">[33]!'[Macros Import].qbop'</definedName>
    <definedName name="_2Macros_Import_.qbop">[33]!'[Macros Import].qbop'</definedName>
    <definedName name="_3">#N/A</definedName>
    <definedName name="_3.__No_club_de_París__Después_del_30_Jun_84" localSheetId="16">#REF!</definedName>
    <definedName name="_3.__No_club_de_París__Después_del_30_Jun_84" localSheetId="18">#REF!</definedName>
    <definedName name="_3.__No_club_de_París__Después_del_30_Jun_84" localSheetId="24">#REF!</definedName>
    <definedName name="_3.__No_club_de_París__Después_del_30_Jun_84" localSheetId="25">#REF!</definedName>
    <definedName name="_3.__No_club_de_París__Después_del_30_Jun_84" localSheetId="27">#REF!</definedName>
    <definedName name="_3.__No_club_de_París__Después_del_30_Jun_84" localSheetId="29">#REF!</definedName>
    <definedName name="_3.__No_club_de_París__Después_del_30_Jun_84" localSheetId="37">#REF!</definedName>
    <definedName name="_3.__No_club_de_París__Después_del_30_Jun_84" localSheetId="39">#REF!</definedName>
    <definedName name="_3.__No_club_de_París__Después_del_30_Jun_84" localSheetId="12">#REF!</definedName>
    <definedName name="_3.__No_club_de_París__Después_del_30_Jun_84" localSheetId="43">#REF!</definedName>
    <definedName name="_3.__No_club_de_París__Después_del_30_Jun_84" localSheetId="26">#REF!</definedName>
    <definedName name="_3.__No_club_de_París__Después_del_30_Jun_84" localSheetId="28">#REF!</definedName>
    <definedName name="_3.__No_club_de_París__Después_del_30_Jun_84" localSheetId="30">#REF!</definedName>
    <definedName name="_3.__No_club_de_París__Después_del_30_Jun_84" localSheetId="31">#REF!</definedName>
    <definedName name="_3.__No_club_de_París__Después_del_30_Jun_84" localSheetId="32">#REF!</definedName>
    <definedName name="_3.__No_club_de_París__Después_del_30_Jun_84" localSheetId="33">#REF!</definedName>
    <definedName name="_3.__No_club_de_París__Después_del_30_Jun_84" localSheetId="35">#REF!</definedName>
    <definedName name="_3.__No_club_de_París__Después_del_30_Jun_84" localSheetId="44">#N/A</definedName>
    <definedName name="_3.__No_club_de_París__Después_del_30_Jun_84" localSheetId="45">#N/A</definedName>
    <definedName name="_3.__No_club_de_París__Después_del_30_Jun_84" localSheetId="46">#REF!</definedName>
    <definedName name="_3.__No_club_de_París__Después_del_30_Jun_84" localSheetId="47">#REF!</definedName>
    <definedName name="_3.__No_club_de_París__Después_del_30_Jun_84" localSheetId="48">#REF!</definedName>
    <definedName name="_3.__No_club_de_París__Después_del_30_Jun_84" localSheetId="49">#REF!</definedName>
    <definedName name="_3.__No_club_de_París__Después_del_30_Jun_84" localSheetId="50">#REF!</definedName>
    <definedName name="_3.__No_club_de_París__Después_del_30_Jun_84" localSheetId="51">#REF!</definedName>
    <definedName name="_3.__No_club_de_París__Después_del_30_Jun_84" localSheetId="52">#REF!</definedName>
    <definedName name="_3.__No_club_de_París__Después_del_30_Jun_84" localSheetId="56">#REF!</definedName>
    <definedName name="_3.__No_club_de_París__Después_del_30_Jun_84" localSheetId="57">'Tabla 36'!#REF!</definedName>
    <definedName name="_3.__No_club_de_París__Después_del_30_Jun_84" localSheetId="11">#REF!</definedName>
    <definedName name="_3.__No_club_de_París__Después_del_30_Jun_84" localSheetId="68">#REF!</definedName>
    <definedName name="_3.__No_club_de_París__Después_del_30_Jun_84" localSheetId="13">#REF!</definedName>
    <definedName name="_3.__No_club_de_París__Después_del_30_Jun_84" localSheetId="14">#REF!</definedName>
    <definedName name="_3.__No_club_de_París__Después_del_30_Jun_84" localSheetId="15">#REF!</definedName>
    <definedName name="_3.__No_club_de_París__Después_del_30_Jun_84" localSheetId="17">#REF!</definedName>
    <definedName name="_3.__No_club_de_París__Después_del_30_Jun_84" localSheetId="20">#REF!</definedName>
    <definedName name="_3.__No_club_de_París__Después_del_30_Jun_84">#REF!</definedName>
    <definedName name="_3__123Graph_ACPI_ER_LOG" localSheetId="16" hidden="1">[15]ER!#REF!</definedName>
    <definedName name="_3__123Graph_ACPI_ER_LOG" localSheetId="18" hidden="1">[15]ER!#REF!</definedName>
    <definedName name="_3__123Graph_ACPI_ER_LOG" localSheetId="24" hidden="1">#REF!</definedName>
    <definedName name="_3__123Graph_ACPI_ER_LOG" localSheetId="25" hidden="1">#REF!</definedName>
    <definedName name="_3__123Graph_ACPI_ER_LOG" localSheetId="27" hidden="1">#REF!</definedName>
    <definedName name="_3__123Graph_ACPI_ER_LOG" localSheetId="39" hidden="1">[15]ER!#REF!</definedName>
    <definedName name="_3__123Graph_ACPI_ER_LOG" localSheetId="12" hidden="1">[15]ER!#REF!</definedName>
    <definedName name="_3__123Graph_ACPI_ER_LOG" localSheetId="26" hidden="1">#REF!</definedName>
    <definedName name="_3__123Graph_ACPI_ER_LOG" localSheetId="28" hidden="1">[15]ER!#REF!</definedName>
    <definedName name="_3__123Graph_ACPI_ER_LOG" localSheetId="30" hidden="1">#REF!</definedName>
    <definedName name="_3__123Graph_ACPI_ER_LOG" localSheetId="31" hidden="1">[15]ER!#REF!</definedName>
    <definedName name="_3__123Graph_ACPI_ER_LOG" localSheetId="32" hidden="1">[15]ER!#REF!</definedName>
    <definedName name="_3__123Graph_ACPI_ER_LOG" localSheetId="33" hidden="1">[15]ER!#REF!</definedName>
    <definedName name="_3__123Graph_ACPI_ER_LOG" localSheetId="35" hidden="1">[15]ER!#REF!</definedName>
    <definedName name="_3__123Graph_ACPI_ER_LOG" localSheetId="46" hidden="1">[15]ER!#REF!</definedName>
    <definedName name="_3__123Graph_ACPI_ER_LOG" localSheetId="47" hidden="1">[15]ER!#REF!</definedName>
    <definedName name="_3__123Graph_ACPI_ER_LOG" localSheetId="48" hidden="1">[15]ER!#REF!</definedName>
    <definedName name="_3__123Graph_ACPI_ER_LOG" localSheetId="49" hidden="1">#REF!</definedName>
    <definedName name="_3__123Graph_ACPI_ER_LOG" localSheetId="50" hidden="1">[15]ER!#REF!</definedName>
    <definedName name="_3__123Graph_ACPI_ER_LOG" localSheetId="56" hidden="1">#REF!</definedName>
    <definedName name="_3__123Graph_ACPI_ER_LOG" localSheetId="57" hidden="1">[15]ER!#REF!</definedName>
    <definedName name="_3__123Graph_ACPI_ER_LOG" localSheetId="11" hidden="1">[15]ER!#REF!</definedName>
    <definedName name="_3__123Graph_ACPI_ER_LOG" localSheetId="68" hidden="1">[15]ER!#REF!</definedName>
    <definedName name="_3__123Graph_ACPI_ER_LOG" localSheetId="13" hidden="1">[15]ER!#REF!</definedName>
    <definedName name="_3__123Graph_ACPI_ER_LOG" localSheetId="14" hidden="1">[15]ER!#REF!</definedName>
    <definedName name="_3__123Graph_ACPI_ER_LOG" localSheetId="15" hidden="1">[15]ER!#REF!</definedName>
    <definedName name="_3__123Graph_ACPI_ER_LOG" localSheetId="17" hidden="1">[15]ER!#REF!</definedName>
    <definedName name="_3__123Graph_ACPI_ER_LOG" localSheetId="20" hidden="1">[15]ER!#REF!</definedName>
    <definedName name="_3__123Graph_ACPI_ER_LOG" hidden="1">[15]ER!#REF!</definedName>
    <definedName name="_3__123Graph_ATERMS_OF_TRADE" localSheetId="16" hidden="1">#REF!</definedName>
    <definedName name="_3__123Graph_ATERMS_OF_TRADE" localSheetId="18" hidden="1">#REF!</definedName>
    <definedName name="_3__123Graph_ATERMS_OF_TRADE" localSheetId="19" hidden="1">#REF!</definedName>
    <definedName name="_3__123Graph_ATERMS_OF_TRADE" localSheetId="24" hidden="1">#REF!</definedName>
    <definedName name="_3__123Graph_ATERMS_OF_TRADE" localSheetId="25" hidden="1">#REF!</definedName>
    <definedName name="_3__123Graph_ATERMS_OF_TRADE" localSheetId="27" hidden="1">#REF!</definedName>
    <definedName name="_3__123Graph_ATERMS_OF_TRADE" localSheetId="12" hidden="1">#REF!</definedName>
    <definedName name="_3__123Graph_ATERMS_OF_TRADE" localSheetId="43" hidden="1">#REF!</definedName>
    <definedName name="_3__123Graph_ATERMS_OF_TRADE" localSheetId="28" hidden="1">#REF!</definedName>
    <definedName name="_3__123Graph_ATERMS_OF_TRADE" localSheetId="30" hidden="1">#REF!</definedName>
    <definedName name="_3__123Graph_ATERMS_OF_TRADE" localSheetId="31" hidden="1">#REF!</definedName>
    <definedName name="_3__123Graph_ATERMS_OF_TRADE" localSheetId="32" hidden="1">#REF!</definedName>
    <definedName name="_3__123Graph_ATERMS_OF_TRADE" localSheetId="33" hidden="1">#REF!</definedName>
    <definedName name="_3__123Graph_ATERMS_OF_TRADE" localSheetId="46" hidden="1">#REF!</definedName>
    <definedName name="_3__123Graph_ATERMS_OF_TRADE" localSheetId="47" hidden="1">#REF!</definedName>
    <definedName name="_3__123Graph_ATERMS_OF_TRADE" localSheetId="48" hidden="1">#REF!</definedName>
    <definedName name="_3__123Graph_ATERMS_OF_TRADE" localSheetId="50" hidden="1">#REF!</definedName>
    <definedName name="_3__123Graph_ATERMS_OF_TRADE" localSheetId="56" hidden="1">#REF!</definedName>
    <definedName name="_3__123Graph_ATERMS_OF_TRADE" localSheetId="57" hidden="1">'Tabla 36'!#REF!</definedName>
    <definedName name="_3__123Graph_ATERMS_OF_TRADE" localSheetId="68" hidden="1">#REF!</definedName>
    <definedName name="_3__123Graph_ATERMS_OF_TRADE" localSheetId="13" hidden="1">#REF!</definedName>
    <definedName name="_3__123Graph_ATERMS_OF_TRADE" localSheetId="14" hidden="1">#REF!</definedName>
    <definedName name="_3__123Graph_ATERMS_OF_TRADE" localSheetId="15" hidden="1">#REF!</definedName>
    <definedName name="_3__123Graph_ATERMS_OF_TRADE" localSheetId="17" hidden="1">#REF!</definedName>
    <definedName name="_3__123Graph_ATERMS_OF_TRADE" localSheetId="20" hidden="1">#REF!</definedName>
    <definedName name="_3__123Graph_ATERMS_OF_TRADE" hidden="1">#REF!</definedName>
    <definedName name="_30__123Graph_XREALEX_WAGE" localSheetId="16" hidden="1">[28]PRIVATE!#REF!</definedName>
    <definedName name="_30__123Graph_XREALEX_WAGE" localSheetId="18" hidden="1">[28]PRIVATE!#REF!</definedName>
    <definedName name="_30__123Graph_XREALEX_WAGE" localSheetId="19" hidden="1">[28]PRIVATE!#REF!</definedName>
    <definedName name="_30__123Graph_XREALEX_WAGE" localSheetId="24" hidden="1">#REF!</definedName>
    <definedName name="_30__123Graph_XREALEX_WAGE" localSheetId="25" hidden="1">#REF!</definedName>
    <definedName name="_30__123Graph_XREALEX_WAGE" localSheetId="27" hidden="1">#REF!</definedName>
    <definedName name="_30__123Graph_XREALEX_WAGE" localSheetId="39" hidden="1">[28]PRIVATE!#REF!</definedName>
    <definedName name="_30__123Graph_XREALEX_WAGE" localSheetId="12" hidden="1">[28]PRIVATE!#REF!</definedName>
    <definedName name="_30__123Graph_XREALEX_WAGE" localSheetId="26" hidden="1">#REF!</definedName>
    <definedName name="_30__123Graph_XREALEX_WAGE" localSheetId="28" hidden="1">[28]PRIVATE!#REF!</definedName>
    <definedName name="_30__123Graph_XREALEX_WAGE" localSheetId="30" hidden="1">#REF!</definedName>
    <definedName name="_30__123Graph_XREALEX_WAGE" localSheetId="31" hidden="1">[28]PRIVATE!#REF!</definedName>
    <definedName name="_30__123Graph_XREALEX_WAGE" localSheetId="32" hidden="1">[28]PRIVATE!#REF!</definedName>
    <definedName name="_30__123Graph_XREALEX_WAGE" localSheetId="33" hidden="1">[28]PRIVATE!#REF!</definedName>
    <definedName name="_30__123Graph_XREALEX_WAGE" localSheetId="35" hidden="1">[28]PRIVATE!#REF!</definedName>
    <definedName name="_30__123Graph_XREALEX_WAGE" localSheetId="46" hidden="1">[28]PRIVATE!#REF!</definedName>
    <definedName name="_30__123Graph_XREALEX_WAGE" localSheetId="47" hidden="1">[28]PRIVATE!#REF!</definedName>
    <definedName name="_30__123Graph_XREALEX_WAGE" localSheetId="48" hidden="1">[28]PRIVATE!#REF!</definedName>
    <definedName name="_30__123Graph_XREALEX_WAGE" localSheetId="49" hidden="1">#REF!</definedName>
    <definedName name="_30__123Graph_XREALEX_WAGE" localSheetId="50" hidden="1">[28]PRIVATE!#REF!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6" hidden="1">#REF!</definedName>
    <definedName name="_30__123Graph_XREALEX_WAGE" localSheetId="11" hidden="1">[28]PRIVATE!#REF!</definedName>
    <definedName name="_30__123Graph_XREALEX_WAGE" localSheetId="68" hidden="1">[28]PRIVATE!#REF!</definedName>
    <definedName name="_30__123Graph_XREALEX_WAGE" localSheetId="13" hidden="1">[28]PRIVATE!#REF!</definedName>
    <definedName name="_30__123Graph_XREALEX_WAGE" localSheetId="14" hidden="1">[28]PRIVATE!#REF!</definedName>
    <definedName name="_30__123Graph_XREALEX_WAGE" localSheetId="15" hidden="1">[28]PRIVATE!#REF!</definedName>
    <definedName name="_30__123Graph_XREALEX_WAGE" localSheetId="17" hidden="1">[28]PRIVATE!#REF!</definedName>
    <definedName name="_30__123Graph_XREALEX_WAGE" localSheetId="20" hidden="1">[28]PRIVATE!#REF!</definedName>
    <definedName name="_30__123Graph_XREALEX_WAGE" hidden="1">[28]PRIVATE!#REF!</definedName>
    <definedName name="_30CONSOL_B2" localSheetId="16">#REF!</definedName>
    <definedName name="_30CONSOL_B2" localSheetId="18">#REF!</definedName>
    <definedName name="_30CONSOL_B2" localSheetId="24">#REF!</definedName>
    <definedName name="_30CONSOL_B2" localSheetId="25">#REF!</definedName>
    <definedName name="_30CONSOL_B2" localSheetId="27">#REF!</definedName>
    <definedName name="_30CONSOL_B2" localSheetId="39">#REF!</definedName>
    <definedName name="_30CONSOL_B2" localSheetId="12">#REF!</definedName>
    <definedName name="_30CONSOL_B2" localSheetId="43">#REF!</definedName>
    <definedName name="_30CONSOL_B2" localSheetId="26">#REF!</definedName>
    <definedName name="_30CONSOL_B2" localSheetId="28">#REF!</definedName>
    <definedName name="_30CONSOL_B2" localSheetId="30">#REF!</definedName>
    <definedName name="_30CONSOL_B2" localSheetId="31">#REF!</definedName>
    <definedName name="_30CONSOL_B2" localSheetId="32">#REF!</definedName>
    <definedName name="_30CONSOL_B2" localSheetId="33">#REF!</definedName>
    <definedName name="_30CONSOL_B2" localSheetId="35">#REF!</definedName>
    <definedName name="_30CONSOL_B2" localSheetId="46">#REF!</definedName>
    <definedName name="_30CONSOL_B2" localSheetId="47">#REF!</definedName>
    <definedName name="_30CONSOL_B2" localSheetId="48">#REF!</definedName>
    <definedName name="_30CONSOL_B2" localSheetId="49">#REF!</definedName>
    <definedName name="_30CONSOL_B2" localSheetId="50">#REF!</definedName>
    <definedName name="_30CONSOL_B2" localSheetId="56">#REF!</definedName>
    <definedName name="_30CONSOL_B2" localSheetId="57">'Tabla 36'!#REF!</definedName>
    <definedName name="_30CONSOL_B2" localSheetId="11">#REF!</definedName>
    <definedName name="_30CONSOL_B2" localSheetId="68">#REF!</definedName>
    <definedName name="_30CONSOL_B2" localSheetId="13">#REF!</definedName>
    <definedName name="_30CONSOL_B2" localSheetId="14">#REF!</definedName>
    <definedName name="_30CONSOL_B2" localSheetId="15">#REF!</definedName>
    <definedName name="_30CONSOL_B2" localSheetId="17">#REF!</definedName>
    <definedName name="_30CONSOL_B2" localSheetId="20">#REF!</definedName>
    <definedName name="_30CONSOL_B2">#REF!</definedName>
    <definedName name="_31_0GRÁFICO_N_10.2" localSheetId="24">#REF!</definedName>
    <definedName name="_31_0GRÁFICO_N_10.2" localSheetId="25">#REF!</definedName>
    <definedName name="_31_0GRÁFICO_N_10.2" localSheetId="27">#REF!</definedName>
    <definedName name="_31_0GRÁFICO_N_10.2" localSheetId="28">[31]monthly!#REF!</definedName>
    <definedName name="_31_0GRÁFICO_N_10.2" localSheetId="31">[31]monthly!#REF!</definedName>
    <definedName name="_31_0GRÁFICO_N_10.2" localSheetId="32">[31]monthly!#REF!</definedName>
    <definedName name="_31_0GRÁFICO_N_10.2" localSheetId="33">[31]monthly!#REF!</definedName>
    <definedName name="_31_0GRÁFICO_N_10.2" localSheetId="46">[32]monthly!#REF!</definedName>
    <definedName name="_31_0GRÁFICO_N_10.2" localSheetId="47">[32]monthly!#REF!</definedName>
    <definedName name="_31_0GRÁFICO_N_10.2" localSheetId="48">[31]monthly!#REF!</definedName>
    <definedName name="_31_0GRÁFICO_N_10.2" localSheetId="50">[31]monthly!#REF!</definedName>
    <definedName name="_31_0GRÁFICO_N_10.2" localSheetId="56">[31]monthly!#REF!</definedName>
    <definedName name="_31_0GRÁFICO_N_10.2" localSheetId="57">[31]monthly!#REF!</definedName>
    <definedName name="_31_0GRÁFICO_N_10.2" localSheetId="68">[31]monthly!#REF!</definedName>
    <definedName name="_31_0GRÁFICO_N_10.2">[31]monthly!#REF!</definedName>
    <definedName name="_31CONSOL_DEPOSITS" localSheetId="16">'[34]A 11'!#REF!</definedName>
    <definedName name="_31CONSOL_DEPOSITS" localSheetId="18">'[34]A 11'!#REF!</definedName>
    <definedName name="_31CONSOL_DEPOSITS" localSheetId="24">#REF!</definedName>
    <definedName name="_31CONSOL_DEPOSITS" localSheetId="25">#REF!</definedName>
    <definedName name="_31CONSOL_DEPOSITS" localSheetId="27">#REF!</definedName>
    <definedName name="_31CONSOL_DEPOSITS" localSheetId="39">'[34]A 11'!#REF!</definedName>
    <definedName name="_31CONSOL_DEPOSITS" localSheetId="12">'[34]A 11'!#REF!</definedName>
    <definedName name="_31CONSOL_DEPOSITS" localSheetId="26">#REF!</definedName>
    <definedName name="_31CONSOL_DEPOSITS" localSheetId="28">'[34]A 11'!#REF!</definedName>
    <definedName name="_31CONSOL_DEPOSITS" localSheetId="30">#REF!</definedName>
    <definedName name="_31CONSOL_DEPOSITS" localSheetId="31">'[34]A 11'!#REF!</definedName>
    <definedName name="_31CONSOL_DEPOSITS" localSheetId="32">'[34]A 11'!#REF!</definedName>
    <definedName name="_31CONSOL_DEPOSITS" localSheetId="33">'[34]A 11'!#REF!</definedName>
    <definedName name="_31CONSOL_DEPOSITS" localSheetId="35">'[34]A 11'!#REF!</definedName>
    <definedName name="_31CONSOL_DEPOSITS" localSheetId="46">'[34]A 11'!#REF!</definedName>
    <definedName name="_31CONSOL_DEPOSITS" localSheetId="47">'[34]A 11'!#REF!</definedName>
    <definedName name="_31CONSOL_DEPOSITS" localSheetId="48">'[34]A 11'!#REF!</definedName>
    <definedName name="_31CONSOL_DEPOSITS" localSheetId="49">#REF!</definedName>
    <definedName name="_31CONSOL_DEPOSITS" localSheetId="50">'[34]A 11'!#REF!</definedName>
    <definedName name="_31CONSOL_DEPOSITS" localSheetId="56">#REF!</definedName>
    <definedName name="_31CONSOL_DEPOSITS" localSheetId="57">'[34]A 11'!#REF!</definedName>
    <definedName name="_31CONSOL_DEPOSITS" localSheetId="11">'[34]A 11'!#REF!</definedName>
    <definedName name="_31CONSOL_DEPOSITS" localSheetId="68">'[34]A 11'!#REF!</definedName>
    <definedName name="_31CONSOL_DEPOSITS" localSheetId="13">'[34]A 11'!#REF!</definedName>
    <definedName name="_31CONSOL_DEPOSITS" localSheetId="14">'[34]A 11'!#REF!</definedName>
    <definedName name="_31CONSOL_DEPOSITS" localSheetId="15">'[34]A 11'!#REF!</definedName>
    <definedName name="_31CONSOL_DEPOSITS" localSheetId="17">'[34]A 11'!#REF!</definedName>
    <definedName name="_31CONSOL_DEPOSITS" localSheetId="20">'[34]A 11'!#REF!</definedName>
    <definedName name="_31CONSOL_DEPOSITS">'[34]A 11'!#REF!</definedName>
    <definedName name="_32FA_L" localSheetId="16">#REF!</definedName>
    <definedName name="_32FA_L" localSheetId="18">#REF!</definedName>
    <definedName name="_32FA_L" localSheetId="24">#REF!</definedName>
    <definedName name="_32FA_L" localSheetId="25">#REF!</definedName>
    <definedName name="_32FA_L" localSheetId="27">#REF!</definedName>
    <definedName name="_32FA_L" localSheetId="39">#REF!</definedName>
    <definedName name="_32FA_L" localSheetId="12">#REF!</definedName>
    <definedName name="_32FA_L" localSheetId="43">#REF!</definedName>
    <definedName name="_32FA_L" localSheetId="26">#REF!</definedName>
    <definedName name="_32FA_L" localSheetId="28">#REF!</definedName>
    <definedName name="_32FA_L" localSheetId="30">#REF!</definedName>
    <definedName name="_32FA_L" localSheetId="31">#REF!</definedName>
    <definedName name="_32FA_L" localSheetId="32">#REF!</definedName>
    <definedName name="_32FA_L" localSheetId="33">#REF!</definedName>
    <definedName name="_32FA_L" localSheetId="35">#REF!</definedName>
    <definedName name="_32FA_L" localSheetId="46">#REF!</definedName>
    <definedName name="_32FA_L" localSheetId="47">#REF!</definedName>
    <definedName name="_32FA_L" localSheetId="48">#REF!</definedName>
    <definedName name="_32FA_L" localSheetId="49">#REF!</definedName>
    <definedName name="_32FA_L" localSheetId="50">#REF!</definedName>
    <definedName name="_32FA_L" localSheetId="56">#REF!</definedName>
    <definedName name="_32FA_L" localSheetId="57">'Tabla 36'!#REF!</definedName>
    <definedName name="_32FA_L" localSheetId="11">#REF!</definedName>
    <definedName name="_32FA_L" localSheetId="68">#REF!</definedName>
    <definedName name="_32FA_L" localSheetId="13">#REF!</definedName>
    <definedName name="_32FA_L" localSheetId="14">#REF!</definedName>
    <definedName name="_32FA_L" localSheetId="15">#REF!</definedName>
    <definedName name="_32FA_L" localSheetId="17">#REF!</definedName>
    <definedName name="_32FA_L" localSheetId="20">#REF!</definedName>
    <definedName name="_32FA_L">#REF!</definedName>
    <definedName name="_33GAZ_LIABS" localSheetId="18">#REF!</definedName>
    <definedName name="_33GAZ_LIABS" localSheetId="24">#REF!</definedName>
    <definedName name="_33GAZ_LIABS" localSheetId="25">#REF!</definedName>
    <definedName name="_33GAZ_LIABS" localSheetId="27">#REF!</definedName>
    <definedName name="_33GAZ_LIABS" localSheetId="12">#REF!</definedName>
    <definedName name="_33GAZ_LIABS" localSheetId="43">#REF!</definedName>
    <definedName name="_33GAZ_LIABS" localSheetId="26">#REF!</definedName>
    <definedName name="_33GAZ_LIABS" localSheetId="30">#REF!</definedName>
    <definedName name="_33GAZ_LIABS" localSheetId="31">#REF!</definedName>
    <definedName name="_33GAZ_LIABS" localSheetId="32">#REF!</definedName>
    <definedName name="_33GAZ_LIABS" localSheetId="46">#REF!</definedName>
    <definedName name="_33GAZ_LIABS" localSheetId="47">#REF!</definedName>
    <definedName name="_33GAZ_LIABS" localSheetId="48">#REF!</definedName>
    <definedName name="_33GAZ_LIABS" localSheetId="49">#REF!</definedName>
    <definedName name="_33GAZ_LIABS" localSheetId="50">#REF!</definedName>
    <definedName name="_33GAZ_LIABS" localSheetId="56">#REF!</definedName>
    <definedName name="_33GAZ_LIABS" localSheetId="57">'Tabla 36'!#REF!</definedName>
    <definedName name="_33GAZ_LIABS" localSheetId="68">#REF!</definedName>
    <definedName name="_33GAZ_LIABS" localSheetId="13">#REF!</definedName>
    <definedName name="_33GAZ_LIABS">#REF!</definedName>
    <definedName name="_34__123Graph_XTERMS_OF_TRADE" localSheetId="18" hidden="1">#REF!</definedName>
    <definedName name="_34__123Graph_XTERMS_OF_TRADE" localSheetId="24" hidden="1">#REF!</definedName>
    <definedName name="_34__123Graph_XTERMS_OF_TRADE" localSheetId="27" hidden="1">#REF!</definedName>
    <definedName name="_34__123Graph_XTERMS_OF_TRADE" localSheetId="29" hidden="1">#REF!</definedName>
    <definedName name="_34__123Graph_XTERMS_OF_TRADE" localSheetId="37" hidden="1">#REF!</definedName>
    <definedName name="_34__123Graph_XTERMS_OF_TRADE" localSheetId="12" hidden="1">#REF!</definedName>
    <definedName name="_34__123Graph_XTERMS_OF_TRADE" localSheetId="43" hidden="1">#REF!</definedName>
    <definedName name="_34__123Graph_XTERMS_OF_TRADE" localSheetId="26" hidden="1">#REF!</definedName>
    <definedName name="_34__123Graph_XTERMS_OF_TRADE" localSheetId="30" hidden="1">#REF!</definedName>
    <definedName name="_34__123Graph_XTERMS_OF_TRADE" localSheetId="31" hidden="1">#REF!</definedName>
    <definedName name="_34__123Graph_XTERMS_OF_TRADE" localSheetId="32" hidden="1">#REF!</definedName>
    <definedName name="_34__123Graph_XTERMS_OF_TRADE" localSheetId="46" hidden="1">#REF!</definedName>
    <definedName name="_34__123Graph_XTERMS_OF_TRADE" localSheetId="47" hidden="1">#REF!</definedName>
    <definedName name="_34__123Graph_XTERMS_OF_TRADE" localSheetId="48" hidden="1">#REF!</definedName>
    <definedName name="_34__123Graph_XTERMS_OF_TRADE" localSheetId="49" hidden="1">#REF!</definedName>
    <definedName name="_34__123Graph_XTERMS_OF_TRADE" localSheetId="50" hidden="1">#REF!</definedName>
    <definedName name="_34__123Graph_XTERMS_OF_TRADE" localSheetId="51" hidden="1">#REF!</definedName>
    <definedName name="_34__123Graph_XTERMS_OF_TRADE" localSheetId="52" hidden="1">#REF!</definedName>
    <definedName name="_34__123Graph_XTERMS_OF_TRADE" localSheetId="56" hidden="1">#REF!</definedName>
    <definedName name="_34__123Graph_XTERMS_OF_TRADE" localSheetId="57" hidden="1">'Tabla 36'!#REF!</definedName>
    <definedName name="_34__123Graph_XTERMS_OF_TRADE" localSheetId="68" hidden="1">#REF!</definedName>
    <definedName name="_34__123Graph_XTERMS_OF_TRADE" localSheetId="13" hidden="1">#REF!</definedName>
    <definedName name="_34__123Graph_XTERMS_OF_TRADE" hidden="1">#REF!</definedName>
    <definedName name="_34INT_RESERVES" localSheetId="18">#REF!</definedName>
    <definedName name="_34INT_RESERVES" localSheetId="24">#REF!</definedName>
    <definedName name="_34INT_RESERVES" localSheetId="12">#REF!</definedName>
    <definedName name="_34INT_RESERVES" localSheetId="43">#REF!</definedName>
    <definedName name="_34INT_RESERVES" localSheetId="30">#REF!</definedName>
    <definedName name="_34INT_RESERVES" localSheetId="31">#REF!</definedName>
    <definedName name="_34INT_RESERVES" localSheetId="32">#REF!</definedName>
    <definedName name="_34INT_RESERVES" localSheetId="46">#REF!</definedName>
    <definedName name="_34INT_RESERVES" localSheetId="47">#REF!</definedName>
    <definedName name="_34INT_RESERVES" localSheetId="50">#REF!</definedName>
    <definedName name="_34INT_RESERVES" localSheetId="57">'Tabla 36'!#REF!</definedName>
    <definedName name="_34INT_RESERVES" localSheetId="68">#REF!</definedName>
    <definedName name="_34INT_RESERVES" localSheetId="13">#REF!</definedName>
    <definedName name="_34INT_RESERVES">#REF!</definedName>
    <definedName name="_39__123Graph_BCPI_ER_LOG" localSheetId="24" hidden="1">#REF!</definedName>
    <definedName name="_39__123Graph_BCPI_ER_LOG" localSheetId="25" hidden="1">#REF!</definedName>
    <definedName name="_39__123Graph_BCPI_ER_LOG" localSheetId="27" hidden="1">#REF!</definedName>
    <definedName name="_39__123Graph_BCPI_ER_LOG" localSheetId="26" hidden="1">#REF!</definedName>
    <definedName name="_39__123Graph_BCPI_ER_LOG" localSheetId="28" hidden="1">[15]ER!#REF!</definedName>
    <definedName name="_39__123Graph_BCPI_ER_LOG" localSheetId="30" hidden="1">#REF!</definedName>
    <definedName name="_39__123Graph_BCPI_ER_LOG" localSheetId="31" hidden="1">[15]ER!#REF!</definedName>
    <definedName name="_39__123Graph_BCPI_ER_LOG" localSheetId="32" hidden="1">[15]ER!#REF!</definedName>
    <definedName name="_39__123Graph_BCPI_ER_LOG" localSheetId="33" hidden="1">[15]ER!#REF!</definedName>
    <definedName name="_39__123Graph_BCPI_ER_LOG" localSheetId="48" hidden="1">[15]ER!#REF!</definedName>
    <definedName name="_39__123Graph_BCPI_ER_LOG" localSheetId="50" hidden="1">[15]ER!#REF!</definedName>
    <definedName name="_39__123Graph_BCPI_ER_LOG" localSheetId="56" hidden="1">#REF!</definedName>
    <definedName name="_39__123Graph_BCPI_ER_LOG" localSheetId="57" hidden="1">[15]ER!#REF!</definedName>
    <definedName name="_39__123Graph_BCPI_ER_LOG" localSheetId="68" hidden="1">[15]ER!#REF!</definedName>
    <definedName name="_39__123Graph_BCPI_ER_LOG" hidden="1">[15]ER!#REF!</definedName>
    <definedName name="_4">#N/A</definedName>
    <definedName name="_4__123Graph_BCPI_ER_LOG" localSheetId="24" hidden="1">#REF!</definedName>
    <definedName name="_4__123Graph_BCPI_ER_LOG" localSheetId="25" hidden="1">#REF!</definedName>
    <definedName name="_4__123Graph_BCPI_ER_LOG" localSheetId="27" hidden="1">#REF!</definedName>
    <definedName name="_4__123Graph_BCPI_ER_LOG" localSheetId="26" hidden="1">#REF!</definedName>
    <definedName name="_4__123Graph_BCPI_ER_LOG" localSheetId="28" hidden="1">[15]ER!#REF!</definedName>
    <definedName name="_4__123Graph_BCPI_ER_LOG" localSheetId="30" hidden="1">#REF!</definedName>
    <definedName name="_4__123Graph_BCPI_ER_LOG" localSheetId="31" hidden="1">[15]ER!#REF!</definedName>
    <definedName name="_4__123Graph_BCPI_ER_LOG" localSheetId="32" hidden="1">[15]ER!#REF!</definedName>
    <definedName name="_4__123Graph_BCPI_ER_LOG" localSheetId="33" hidden="1">[15]ER!#REF!</definedName>
    <definedName name="_4__123Graph_BCPI_ER_LOG" localSheetId="48" hidden="1">[15]ER!#REF!</definedName>
    <definedName name="_4__123Graph_BCPI_ER_LOG" localSheetId="50" hidden="1">[15]ER!#REF!</definedName>
    <definedName name="_4__123Graph_BCPI_ER_LOG" localSheetId="56" hidden="1">#REF!</definedName>
    <definedName name="_4__123Graph_BCPI_ER_LOG" localSheetId="57" hidden="1">[15]ER!#REF!</definedName>
    <definedName name="_4__123Graph_BCPI_ER_LOG" localSheetId="68" hidden="1">[15]ER!#REF!</definedName>
    <definedName name="_4__123Graph_BCPI_ER_LOG" hidden="1">[15]ER!#REF!</definedName>
    <definedName name="_4__123Graph_BTERMS_OF_TRADE" localSheetId="16" hidden="1">#REF!</definedName>
    <definedName name="_4__123Graph_BTERMS_OF_TRADE" localSheetId="18" hidden="1">#REF!</definedName>
    <definedName name="_4__123Graph_BTERMS_OF_TRADE" localSheetId="19" hidden="1">#REF!</definedName>
    <definedName name="_4__123Graph_BTERMS_OF_TRADE" localSheetId="24" hidden="1">#REF!</definedName>
    <definedName name="_4__123Graph_BTERMS_OF_TRADE" localSheetId="25" hidden="1">#REF!</definedName>
    <definedName name="_4__123Graph_BTERMS_OF_TRADE" localSheetId="27" hidden="1">#REF!</definedName>
    <definedName name="_4__123Graph_BTERMS_OF_TRADE" localSheetId="12" hidden="1">#REF!</definedName>
    <definedName name="_4__123Graph_BTERMS_OF_TRADE" localSheetId="43" hidden="1">#REF!</definedName>
    <definedName name="_4__123Graph_BTERMS_OF_TRADE" localSheetId="28" hidden="1">#REF!</definedName>
    <definedName name="_4__123Graph_BTERMS_OF_TRADE" localSheetId="30" hidden="1">#REF!</definedName>
    <definedName name="_4__123Graph_BTERMS_OF_TRADE" localSheetId="31" hidden="1">#REF!</definedName>
    <definedName name="_4__123Graph_BTERMS_OF_TRADE" localSheetId="32" hidden="1">#REF!</definedName>
    <definedName name="_4__123Graph_BTERMS_OF_TRADE" localSheetId="33" hidden="1">#REF!</definedName>
    <definedName name="_4__123Graph_BTERMS_OF_TRADE" localSheetId="46" hidden="1">#REF!</definedName>
    <definedName name="_4__123Graph_BTERMS_OF_TRADE" localSheetId="47" hidden="1">#REF!</definedName>
    <definedName name="_4__123Graph_BTERMS_OF_TRADE" localSheetId="48" hidden="1">#REF!</definedName>
    <definedName name="_4__123Graph_BTERMS_OF_TRADE" localSheetId="50" hidden="1">#REF!</definedName>
    <definedName name="_4__123Graph_BTERMS_OF_TRADE" localSheetId="56" hidden="1">#REF!</definedName>
    <definedName name="_4__123Graph_BTERMS_OF_TRADE" localSheetId="57" hidden="1">'Tabla 36'!#REF!</definedName>
    <definedName name="_4__123Graph_BTERMS_OF_TRADE" localSheetId="68" hidden="1">#REF!</definedName>
    <definedName name="_4__123Graph_BTERMS_OF_TRADE" localSheetId="13" hidden="1">#REF!</definedName>
    <definedName name="_4__123Graph_BTERMS_OF_TRADE" localSheetId="14" hidden="1">#REF!</definedName>
    <definedName name="_4__123Graph_BTERMS_OF_TRADE" localSheetId="15" hidden="1">#REF!</definedName>
    <definedName name="_4__123Graph_BTERMS_OF_TRADE" localSheetId="17" hidden="1">#REF!</definedName>
    <definedName name="_4__123Graph_BTERMS_OF_TRADE" localSheetId="20" hidden="1">#REF!</definedName>
    <definedName name="_4__123Graph_BTERMS_OF_TRADE" hidden="1">#REF!</definedName>
    <definedName name="_5">#N/A</definedName>
    <definedName name="_5__123Graph_BIBA_IBRD" localSheetId="16" hidden="1">[15]WB!#REF!</definedName>
    <definedName name="_5__123Graph_BIBA_IBRD" localSheetId="18" hidden="1">[15]WB!#REF!</definedName>
    <definedName name="_5__123Graph_BIBA_IBRD" localSheetId="19" hidden="1">[15]WB!#REF!</definedName>
    <definedName name="_5__123Graph_BIBA_IBRD" localSheetId="24" hidden="1">#REF!</definedName>
    <definedName name="_5__123Graph_BIBA_IBRD" localSheetId="25" hidden="1">#REF!</definedName>
    <definedName name="_5__123Graph_BIBA_IBRD" localSheetId="27" hidden="1">#REF!</definedName>
    <definedName name="_5__123Graph_BIBA_IBRD" localSheetId="26" hidden="1">#REF!</definedName>
    <definedName name="_5__123Graph_BIBA_IBRD" localSheetId="28" hidden="1">[15]WB!#REF!</definedName>
    <definedName name="_5__123Graph_BIBA_IBRD" localSheetId="30" hidden="1">#REF!</definedName>
    <definedName name="_5__123Graph_BIBA_IBRD" localSheetId="31" hidden="1">[15]WB!#REF!</definedName>
    <definedName name="_5__123Graph_BIBA_IBRD" localSheetId="48" hidden="1">[15]WB!#REF!</definedName>
    <definedName name="_5__123Graph_BIBA_IBRD" localSheetId="49" hidden="1">#REF!</definedName>
    <definedName name="_5__123Graph_BIBA_IBRD" localSheetId="50" hidden="1">[15]WB!#REF!</definedName>
    <definedName name="_5__123Graph_BIBA_IBRD" localSheetId="56" hidden="1">#REF!</definedName>
    <definedName name="_5__123Graph_BIBA_IBRD" localSheetId="57" hidden="1">[15]WB!#REF!</definedName>
    <definedName name="_5__123Graph_BIBA_IBRD" localSheetId="68" hidden="1">[15]WB!#REF!</definedName>
    <definedName name="_5__123Graph_BIBA_IBRD" localSheetId="14" hidden="1">[15]WB!#REF!</definedName>
    <definedName name="_5__123Graph_BIBA_IBRD" localSheetId="15" hidden="1">[15]WB!#REF!</definedName>
    <definedName name="_5__123Graph_BIBA_IBRD" localSheetId="17" hidden="1">[15]WB!#REF!</definedName>
    <definedName name="_5__123Graph_BIBA_IBRD" localSheetId="20" hidden="1">[15]WB!#REF!</definedName>
    <definedName name="_5__123Graph_BIBA_IBRD" hidden="1">[15]WB!#REF!</definedName>
    <definedName name="_5__123Graph_XFIG_D" localSheetId="16" hidden="1">#REF!</definedName>
    <definedName name="_5__123Graph_XFIG_D" localSheetId="18" hidden="1">#REF!</definedName>
    <definedName name="_5__123Graph_XFIG_D" localSheetId="19" hidden="1">#REF!</definedName>
    <definedName name="_5__123Graph_XFIG_D" localSheetId="24" hidden="1">#REF!</definedName>
    <definedName name="_5__123Graph_XFIG_D" localSheetId="25" hidden="1">#REF!</definedName>
    <definedName name="_5__123Graph_XFIG_D" localSheetId="27" hidden="1">#REF!</definedName>
    <definedName name="_5__123Graph_XFIG_D" localSheetId="12" hidden="1">#REF!</definedName>
    <definedName name="_5__123Graph_XFIG_D" localSheetId="43" hidden="1">#REF!</definedName>
    <definedName name="_5__123Graph_XFIG_D" localSheetId="28" hidden="1">#REF!</definedName>
    <definedName name="_5__123Graph_XFIG_D" localSheetId="30" hidden="1">#REF!</definedName>
    <definedName name="_5__123Graph_XFIG_D" localSheetId="31" hidden="1">#REF!</definedName>
    <definedName name="_5__123Graph_XFIG_D" localSheetId="32" hidden="1">#REF!</definedName>
    <definedName name="_5__123Graph_XFIG_D" localSheetId="33" hidden="1">#REF!</definedName>
    <definedName name="_5__123Graph_XFIG_D" localSheetId="46" hidden="1">#REF!</definedName>
    <definedName name="_5__123Graph_XFIG_D" localSheetId="47" hidden="1">#REF!</definedName>
    <definedName name="_5__123Graph_XFIG_D" localSheetId="48" hidden="1">#REF!</definedName>
    <definedName name="_5__123Graph_XFIG_D" localSheetId="50" hidden="1">#REF!</definedName>
    <definedName name="_5__123Graph_XFIG_D" localSheetId="56" hidden="1">#REF!</definedName>
    <definedName name="_5__123Graph_XFIG_D" localSheetId="57" hidden="1">'Tabla 36'!#REF!</definedName>
    <definedName name="_5__123Graph_XFIG_D" localSheetId="68" hidden="1">#REF!</definedName>
    <definedName name="_5__123Graph_XFIG_D" localSheetId="13" hidden="1">#REF!</definedName>
    <definedName name="_5__123Graph_XFIG_D" localSheetId="14" hidden="1">#REF!</definedName>
    <definedName name="_5__123Graph_XFIG_D" localSheetId="15" hidden="1">#REF!</definedName>
    <definedName name="_5__123Graph_XFIG_D" localSheetId="17" hidden="1">#REF!</definedName>
    <definedName name="_5__123Graph_XFIG_D" localSheetId="20" hidden="1">#REF!</definedName>
    <definedName name="_5__123Graph_XFIG_D" hidden="1">#REF!</definedName>
    <definedName name="_51__123Graph_BIBA_IBRD" localSheetId="16" hidden="1">[15]WB!#REF!</definedName>
    <definedName name="_51__123Graph_BIBA_IBRD" localSheetId="18" hidden="1">[15]WB!#REF!</definedName>
    <definedName name="_51__123Graph_BIBA_IBRD" localSheetId="19" hidden="1">[15]WB!#REF!</definedName>
    <definedName name="_51__123Graph_BIBA_IBRD" localSheetId="24" hidden="1">#REF!</definedName>
    <definedName name="_51__123Graph_BIBA_IBRD" localSheetId="25" hidden="1">#REF!</definedName>
    <definedName name="_51__123Graph_BIBA_IBRD" localSheetId="27" hidden="1">#REF!</definedName>
    <definedName name="_51__123Graph_BIBA_IBRD" localSheetId="26" hidden="1">#REF!</definedName>
    <definedName name="_51__123Graph_BIBA_IBRD" localSheetId="28" hidden="1">[15]WB!#REF!</definedName>
    <definedName name="_51__123Graph_BIBA_IBRD" localSheetId="30" hidden="1">#REF!</definedName>
    <definedName name="_51__123Graph_BIBA_IBRD" localSheetId="31" hidden="1">[15]WB!#REF!</definedName>
    <definedName name="_51__123Graph_BIBA_IBRD" localSheetId="48" hidden="1">[15]WB!#REF!</definedName>
    <definedName name="_51__123Graph_BIBA_IBRD" localSheetId="49" hidden="1">#REF!</definedName>
    <definedName name="_51__123Graph_BIBA_IBRD" localSheetId="50" hidden="1">[15]WB!#REF!</definedName>
    <definedName name="_51__123Graph_BIBA_IBRD" localSheetId="56" hidden="1">#REF!</definedName>
    <definedName name="_51__123Graph_BIBA_IBRD" localSheetId="57" hidden="1">[15]WB!#REF!</definedName>
    <definedName name="_51__123Graph_BIBA_IBRD" localSheetId="68" hidden="1">[15]WB!#REF!</definedName>
    <definedName name="_51__123Graph_BIBA_IBRD" localSheetId="14" hidden="1">[15]WB!#REF!</definedName>
    <definedName name="_51__123Graph_BIBA_IBRD" localSheetId="15" hidden="1">[15]WB!#REF!</definedName>
    <definedName name="_51__123Graph_BIBA_IBRD" localSheetId="17" hidden="1">[15]WB!#REF!</definedName>
    <definedName name="_51__123Graph_BIBA_IBRD" localSheetId="20" hidden="1">[15]WB!#REF!</definedName>
    <definedName name="_51__123Graph_BIBA_IBRD" hidden="1">[15]WB!#REF!</definedName>
    <definedName name="_518" localSheetId="16">#REF!</definedName>
    <definedName name="_518" localSheetId="18">#REF!</definedName>
    <definedName name="_518" localSheetId="19">#REF!</definedName>
    <definedName name="_518" localSheetId="24">#REF!</definedName>
    <definedName name="_518" localSheetId="25">#REF!</definedName>
    <definedName name="_518" localSheetId="27">#REF!</definedName>
    <definedName name="_518" localSheetId="12">#REF!</definedName>
    <definedName name="_518" localSheetId="43">#REF!</definedName>
    <definedName name="_518" localSheetId="28">#REF!</definedName>
    <definedName name="_518" localSheetId="30">#REF!</definedName>
    <definedName name="_518" localSheetId="31">#REF!</definedName>
    <definedName name="_518" localSheetId="32">#REF!</definedName>
    <definedName name="_518" localSheetId="33">#REF!</definedName>
    <definedName name="_518" localSheetId="46">#REF!</definedName>
    <definedName name="_518" localSheetId="47">#REF!</definedName>
    <definedName name="_518" localSheetId="48">#REF!</definedName>
    <definedName name="_518" localSheetId="50">#REF!</definedName>
    <definedName name="_518" localSheetId="56">#REF!</definedName>
    <definedName name="_518" localSheetId="57">'Tabla 36'!#REF!</definedName>
    <definedName name="_518" localSheetId="68">#REF!</definedName>
    <definedName name="_518" localSheetId="13">#REF!</definedName>
    <definedName name="_518" localSheetId="14">#REF!</definedName>
    <definedName name="_518" localSheetId="15">#REF!</definedName>
    <definedName name="_518" localSheetId="17">#REF!</definedName>
    <definedName name="_518" localSheetId="20">#REF!</definedName>
    <definedName name="_518">#REF!</definedName>
    <definedName name="_52B.2_B.3" localSheetId="16">#REF!</definedName>
    <definedName name="_52B.2_B.3" localSheetId="18">#REF!</definedName>
    <definedName name="_52B.2_B.3" localSheetId="24">#REF!</definedName>
    <definedName name="_52B.2_B.3" localSheetId="25">#REF!</definedName>
    <definedName name="_52B.2_B.3" localSheetId="27">#REF!</definedName>
    <definedName name="_52B.2_B.3" localSheetId="39">#REF!</definedName>
    <definedName name="_52B.2_B.3" localSheetId="12">#REF!</definedName>
    <definedName name="_52B.2_B.3" localSheetId="43">#REF!</definedName>
    <definedName name="_52B.2_B.3" localSheetId="26">#REF!</definedName>
    <definedName name="_52B.2_B.3" localSheetId="28">#REF!</definedName>
    <definedName name="_52B.2_B.3" localSheetId="30">#REF!</definedName>
    <definedName name="_52B.2_B.3" localSheetId="31">#REF!</definedName>
    <definedName name="_52B.2_B.3" localSheetId="32">#REF!</definedName>
    <definedName name="_52B.2_B.3" localSheetId="35">#REF!</definedName>
    <definedName name="_52B.2_B.3" localSheetId="46">#REF!</definedName>
    <definedName name="_52B.2_B.3" localSheetId="47">#REF!</definedName>
    <definedName name="_52B.2_B.3" localSheetId="49">#REF!</definedName>
    <definedName name="_52B.2_B.3" localSheetId="50">#REF!</definedName>
    <definedName name="_52B.2_B.3" localSheetId="56">#REF!</definedName>
    <definedName name="_52B.2_B.3" localSheetId="57">'Tabla 36'!#REF!</definedName>
    <definedName name="_52B.2_B.3" localSheetId="11">#REF!</definedName>
    <definedName name="_52B.2_B.3" localSheetId="68">#REF!</definedName>
    <definedName name="_52B.2_B.3" localSheetId="13">#REF!</definedName>
    <definedName name="_52B.2_B.3" localSheetId="14">#REF!</definedName>
    <definedName name="_52B.2_B.3" localSheetId="15">#REF!</definedName>
    <definedName name="_52B.2_B.3" localSheetId="17">#REF!</definedName>
    <definedName name="_52B.2_B.3" localSheetId="20">#REF!</definedName>
    <definedName name="_52B.2_B.3">#REF!</definedName>
    <definedName name="_53B.4___5" localSheetId="18">#REF!</definedName>
    <definedName name="_53B.4___5" localSheetId="24">#REF!</definedName>
    <definedName name="_53B.4___5" localSheetId="25">#REF!</definedName>
    <definedName name="_53B.4___5" localSheetId="27">#REF!</definedName>
    <definedName name="_53B.4___5" localSheetId="12">#REF!</definedName>
    <definedName name="_53B.4___5" localSheetId="43">#REF!</definedName>
    <definedName name="_53B.4___5" localSheetId="26">#REF!</definedName>
    <definedName name="_53B.4___5" localSheetId="30">#REF!</definedName>
    <definedName name="_53B.4___5" localSheetId="31">#REF!</definedName>
    <definedName name="_53B.4___5" localSheetId="32">#REF!</definedName>
    <definedName name="_53B.4___5" localSheetId="46">#REF!</definedName>
    <definedName name="_53B.4___5" localSheetId="47">#REF!</definedName>
    <definedName name="_53B.4___5" localSheetId="49">#REF!</definedName>
    <definedName name="_53B.4___5" localSheetId="50">#REF!</definedName>
    <definedName name="_53B.4___5" localSheetId="56">#REF!</definedName>
    <definedName name="_53B.4___5" localSheetId="57">'Tabla 36'!#REF!</definedName>
    <definedName name="_53B.4___5" localSheetId="68">#REF!</definedName>
    <definedName name="_53B.4___5" localSheetId="13">#REF!</definedName>
    <definedName name="_53B.4___5">#REF!</definedName>
    <definedName name="_54CONSOL_B2" localSheetId="18">#REF!</definedName>
    <definedName name="_54CONSOL_B2" localSheetId="24">#REF!</definedName>
    <definedName name="_54CONSOL_B2" localSheetId="25">#REF!</definedName>
    <definedName name="_54CONSOL_B2" localSheetId="27">#REF!</definedName>
    <definedName name="_54CONSOL_B2" localSheetId="12">#REF!</definedName>
    <definedName name="_54CONSOL_B2" localSheetId="43">#REF!</definedName>
    <definedName name="_54CONSOL_B2" localSheetId="26">#REF!</definedName>
    <definedName name="_54CONSOL_B2" localSheetId="30">#REF!</definedName>
    <definedName name="_54CONSOL_B2" localSheetId="31">#REF!</definedName>
    <definedName name="_54CONSOL_B2" localSheetId="32">#REF!</definedName>
    <definedName name="_54CONSOL_B2" localSheetId="46">#REF!</definedName>
    <definedName name="_54CONSOL_B2" localSheetId="47">#REF!</definedName>
    <definedName name="_54CONSOL_B2" localSheetId="49">#REF!</definedName>
    <definedName name="_54CONSOL_B2" localSheetId="50">#REF!</definedName>
    <definedName name="_54CONSOL_B2" localSheetId="56">#REF!</definedName>
    <definedName name="_54CONSOL_B2" localSheetId="57">'Tabla 36'!#REF!</definedName>
    <definedName name="_54CONSOL_B2" localSheetId="68">#REF!</definedName>
    <definedName name="_54CONSOL_B2" localSheetId="13">#REF!</definedName>
    <definedName name="_54CONSOL_B2">#REF!</definedName>
    <definedName name="_6">#N/A</definedName>
    <definedName name="_6__123Graph_AIBA_IBRD" localSheetId="24" hidden="1">#REF!</definedName>
    <definedName name="_6__123Graph_AIBA_IBRD" localSheetId="25" hidden="1">#REF!</definedName>
    <definedName name="_6__123Graph_AIBA_IBRD" localSheetId="27" hidden="1">#REF!</definedName>
    <definedName name="_6__123Graph_AIBA_IBRD" localSheetId="48" hidden="1">[23]WB!$Q$62:$AK$62</definedName>
    <definedName name="_6__123Graph_AIBA_IBRD" hidden="1">[23]WB!$Q$62:$AK$62</definedName>
    <definedName name="_6__123Graph_XTERMS_OF_TRADE" localSheetId="16" hidden="1">#REF!</definedName>
    <definedName name="_6__123Graph_XTERMS_OF_TRADE" localSheetId="18" hidden="1">#REF!</definedName>
    <definedName name="_6__123Graph_XTERMS_OF_TRADE" localSheetId="19" hidden="1">#REF!</definedName>
    <definedName name="_6__123Graph_XTERMS_OF_TRADE" localSheetId="24" hidden="1">#REF!</definedName>
    <definedName name="_6__123Graph_XTERMS_OF_TRADE" localSheetId="25" hidden="1">#REF!</definedName>
    <definedName name="_6__123Graph_XTERMS_OF_TRADE" localSheetId="27" hidden="1">#REF!</definedName>
    <definedName name="_6__123Graph_XTERMS_OF_TRADE" localSheetId="12" hidden="1">#REF!</definedName>
    <definedName name="_6__123Graph_XTERMS_OF_TRADE" localSheetId="43" hidden="1">#REF!</definedName>
    <definedName name="_6__123Graph_XTERMS_OF_TRADE" localSheetId="28" hidden="1">#REF!</definedName>
    <definedName name="_6__123Graph_XTERMS_OF_TRADE" localSheetId="30" hidden="1">#REF!</definedName>
    <definedName name="_6__123Graph_XTERMS_OF_TRADE" localSheetId="31" hidden="1">#REF!</definedName>
    <definedName name="_6__123Graph_XTERMS_OF_TRADE" localSheetId="32" hidden="1">#REF!</definedName>
    <definedName name="_6__123Graph_XTERMS_OF_TRADE" localSheetId="33" hidden="1">#REF!</definedName>
    <definedName name="_6__123Graph_XTERMS_OF_TRADE" localSheetId="46" hidden="1">#REF!</definedName>
    <definedName name="_6__123Graph_XTERMS_OF_TRADE" localSheetId="47" hidden="1">#REF!</definedName>
    <definedName name="_6__123Graph_XTERMS_OF_TRADE" localSheetId="48" hidden="1">#REF!</definedName>
    <definedName name="_6__123Graph_XTERMS_OF_TRADE" localSheetId="50" hidden="1">#REF!</definedName>
    <definedName name="_6__123Graph_XTERMS_OF_TRADE" localSheetId="56" hidden="1">#REF!</definedName>
    <definedName name="_6__123Graph_XTERMS_OF_TRADE" localSheetId="57" hidden="1">'Tabla 36'!#REF!</definedName>
    <definedName name="_6__123Graph_XTERMS_OF_TRADE" localSheetId="68" hidden="1">#REF!</definedName>
    <definedName name="_6__123Graph_XTERMS_OF_TRADE" localSheetId="13" hidden="1">#REF!</definedName>
    <definedName name="_6__123Graph_XTERMS_OF_TRADE" localSheetId="14" hidden="1">#REF!</definedName>
    <definedName name="_6__123Graph_XTERMS_OF_TRADE" localSheetId="15" hidden="1">#REF!</definedName>
    <definedName name="_6__123Graph_XTERMS_OF_TRADE" localSheetId="17" hidden="1">#REF!</definedName>
    <definedName name="_6__123Graph_XTERMS_OF_TRADE" localSheetId="20" hidden="1">#REF!</definedName>
    <definedName name="_6__123Graph_XTERMS_OF_TRADE" hidden="1">#REF!</definedName>
    <definedName name="_617" localSheetId="16">#REF!</definedName>
    <definedName name="_617" localSheetId="18">#REF!</definedName>
    <definedName name="_617" localSheetId="19">#REF!</definedName>
    <definedName name="_617" localSheetId="24">#REF!</definedName>
    <definedName name="_617" localSheetId="25">#REF!</definedName>
    <definedName name="_617" localSheetId="27">#REF!</definedName>
    <definedName name="_617" localSheetId="12">#REF!</definedName>
    <definedName name="_617" localSheetId="43">#REF!</definedName>
    <definedName name="_617" localSheetId="28">#REF!</definedName>
    <definedName name="_617" localSheetId="30">#REF!</definedName>
    <definedName name="_617" localSheetId="31">#REF!</definedName>
    <definedName name="_617" localSheetId="32">#REF!</definedName>
    <definedName name="_617" localSheetId="33">#REF!</definedName>
    <definedName name="_617" localSheetId="46">#REF!</definedName>
    <definedName name="_617" localSheetId="47">#REF!</definedName>
    <definedName name="_617" localSheetId="48">#REF!</definedName>
    <definedName name="_617" localSheetId="50">#REF!</definedName>
    <definedName name="_617" localSheetId="56">#REF!</definedName>
    <definedName name="_617" localSheetId="57">'Tabla 36'!#REF!</definedName>
    <definedName name="_617" localSheetId="68">#REF!</definedName>
    <definedName name="_617" localSheetId="13">#REF!</definedName>
    <definedName name="_617" localSheetId="14">#REF!</definedName>
    <definedName name="_617" localSheetId="15">#REF!</definedName>
    <definedName name="_617" localSheetId="17">#REF!</definedName>
    <definedName name="_617" localSheetId="20">#REF!</definedName>
    <definedName name="_617">#REF!</definedName>
    <definedName name="_675" localSheetId="16">#REF!</definedName>
    <definedName name="_675" localSheetId="18">#REF!</definedName>
    <definedName name="_675" localSheetId="19">#REF!</definedName>
    <definedName name="_675" localSheetId="24">#REF!</definedName>
    <definedName name="_675" localSheetId="25">#REF!</definedName>
    <definedName name="_675" localSheetId="27">#REF!</definedName>
    <definedName name="_675" localSheetId="12">#REF!</definedName>
    <definedName name="_675" localSheetId="43">#REF!</definedName>
    <definedName name="_675" localSheetId="28">#REF!</definedName>
    <definedName name="_675" localSheetId="30">#REF!</definedName>
    <definedName name="_675" localSheetId="31">#REF!</definedName>
    <definedName name="_675" localSheetId="32">#REF!</definedName>
    <definedName name="_675" localSheetId="33">#REF!</definedName>
    <definedName name="_675" localSheetId="46">#REF!</definedName>
    <definedName name="_675" localSheetId="47">#REF!</definedName>
    <definedName name="_675" localSheetId="48">#REF!</definedName>
    <definedName name="_675" localSheetId="50">#REF!</definedName>
    <definedName name="_675" localSheetId="56">#REF!</definedName>
    <definedName name="_675" localSheetId="57">'Tabla 36'!#REF!</definedName>
    <definedName name="_675" localSheetId="68">#REF!</definedName>
    <definedName name="_675" localSheetId="13">#REF!</definedName>
    <definedName name="_675" localSheetId="14">#REF!</definedName>
    <definedName name="_675" localSheetId="15">#REF!</definedName>
    <definedName name="_675" localSheetId="17">#REF!</definedName>
    <definedName name="_675" localSheetId="20">#REF!</definedName>
    <definedName name="_675">#REF!</definedName>
    <definedName name="_681" localSheetId="12">#REF!</definedName>
    <definedName name="_681" localSheetId="43">#REF!</definedName>
    <definedName name="_681" localSheetId="30">#REF!</definedName>
    <definedName name="_681" localSheetId="31">#REF!</definedName>
    <definedName name="_681" localSheetId="46">#REF!</definedName>
    <definedName name="_681" localSheetId="47">#REF!</definedName>
    <definedName name="_681" localSheetId="50">#REF!</definedName>
    <definedName name="_681" localSheetId="68">#REF!</definedName>
    <definedName name="_681" localSheetId="13">#REF!</definedName>
    <definedName name="_681">#REF!</definedName>
    <definedName name="_68CONSOL_DEPOSITS" localSheetId="24">#REF!</definedName>
    <definedName name="_68CONSOL_DEPOSITS" localSheetId="25">#REF!</definedName>
    <definedName name="_68CONSOL_DEPOSITS" localSheetId="27">#REF!</definedName>
    <definedName name="_68CONSOL_DEPOSITS" localSheetId="26">#REF!</definedName>
    <definedName name="_68CONSOL_DEPOSITS" localSheetId="28">'[21]A 11'!#REF!</definedName>
    <definedName name="_68CONSOL_DEPOSITS" localSheetId="30">#REF!</definedName>
    <definedName name="_68CONSOL_DEPOSITS" localSheetId="31">'[21]A 11'!#REF!</definedName>
    <definedName name="_68CONSOL_DEPOSITS" localSheetId="32">'[21]A 11'!#REF!</definedName>
    <definedName name="_68CONSOL_DEPOSITS" localSheetId="47">'[21]A 11'!#REF!</definedName>
    <definedName name="_68CONSOL_DEPOSITS" localSheetId="48">'[21]A 11'!#REF!</definedName>
    <definedName name="_68CONSOL_DEPOSITS" localSheetId="49">#REF!</definedName>
    <definedName name="_68CONSOL_DEPOSITS" localSheetId="50">'[21]A 11'!#REF!</definedName>
    <definedName name="_68CONSOL_DEPOSITS" localSheetId="56">#REF!</definedName>
    <definedName name="_68CONSOL_DEPOSITS" localSheetId="57">'[21]A 11'!#REF!</definedName>
    <definedName name="_68CONSOL_DEPOSITS">'[21]A 11'!#REF!</definedName>
    <definedName name="_69FA_L" localSheetId="16">#REF!</definedName>
    <definedName name="_69FA_L" localSheetId="18">#REF!</definedName>
    <definedName name="_69FA_L" localSheetId="24">#REF!</definedName>
    <definedName name="_69FA_L" localSheetId="25">#REF!</definedName>
    <definedName name="_69FA_L" localSheetId="27">#REF!</definedName>
    <definedName name="_69FA_L" localSheetId="39">#REF!</definedName>
    <definedName name="_69FA_L" localSheetId="12">#REF!</definedName>
    <definedName name="_69FA_L" localSheetId="43">#REF!</definedName>
    <definedName name="_69FA_L" localSheetId="26">#REF!</definedName>
    <definedName name="_69FA_L" localSheetId="28">#REF!</definedName>
    <definedName name="_69FA_L" localSheetId="30">#REF!</definedName>
    <definedName name="_69FA_L" localSheetId="31">#REF!</definedName>
    <definedName name="_69FA_L" localSheetId="32">#REF!</definedName>
    <definedName name="_69FA_L" localSheetId="33">#REF!</definedName>
    <definedName name="_69FA_L" localSheetId="35">#REF!</definedName>
    <definedName name="_69FA_L" localSheetId="46">#REF!</definedName>
    <definedName name="_69FA_L" localSheetId="47">#REF!</definedName>
    <definedName name="_69FA_L" localSheetId="48">#REF!</definedName>
    <definedName name="_69FA_L" localSheetId="49">#REF!</definedName>
    <definedName name="_69FA_L" localSheetId="50">#REF!</definedName>
    <definedName name="_69FA_L" localSheetId="56">#REF!</definedName>
    <definedName name="_69FA_L" localSheetId="57">'Tabla 36'!#REF!</definedName>
    <definedName name="_69FA_L" localSheetId="11">#REF!</definedName>
    <definedName name="_69FA_L" localSheetId="68">#REF!</definedName>
    <definedName name="_69FA_L" localSheetId="13">#REF!</definedName>
    <definedName name="_69FA_L" localSheetId="14">#REF!</definedName>
    <definedName name="_69FA_L" localSheetId="15">#REF!</definedName>
    <definedName name="_69FA_L" localSheetId="17">#REF!</definedName>
    <definedName name="_69FA_L" localSheetId="20">#REF!</definedName>
    <definedName name="_69FA_L">#REF!</definedName>
    <definedName name="_6B.2_B.3" localSheetId="18">#REF!</definedName>
    <definedName name="_6B.2_B.3" localSheetId="24">#REF!</definedName>
    <definedName name="_6B.2_B.3" localSheetId="25">#REF!</definedName>
    <definedName name="_6B.2_B.3" localSheetId="27">#REF!</definedName>
    <definedName name="_6B.2_B.3" localSheetId="12">#REF!</definedName>
    <definedName name="_6B.2_B.3" localSheetId="43">#REF!</definedName>
    <definedName name="_6B.2_B.3" localSheetId="26">#REF!</definedName>
    <definedName name="_6B.2_B.3" localSheetId="30">#REF!</definedName>
    <definedName name="_6B.2_B.3" localSheetId="31">#REF!</definedName>
    <definedName name="_6B.2_B.3" localSheetId="32">#REF!</definedName>
    <definedName name="_6B.2_B.3" localSheetId="46">#REF!</definedName>
    <definedName name="_6B.2_B.3" localSheetId="47">#REF!</definedName>
    <definedName name="_6B.2_B.3" localSheetId="48">#REF!</definedName>
    <definedName name="_6B.2_B.3" localSheetId="49">#REF!</definedName>
    <definedName name="_6B.2_B.3" localSheetId="50">#REF!</definedName>
    <definedName name="_6B.2_B.3" localSheetId="56">#REF!</definedName>
    <definedName name="_6B.2_B.3" localSheetId="57">'Tabla 36'!#REF!</definedName>
    <definedName name="_6B.2_B.3" localSheetId="68">#REF!</definedName>
    <definedName name="_6B.2_B.3" localSheetId="13">#REF!</definedName>
    <definedName name="_6B.2_B.3">#REF!</definedName>
    <definedName name="_7">#N/A</definedName>
    <definedName name="_7__123Graph_ACPI_ER_LOG" localSheetId="18" hidden="1">[23]ER!#REF!</definedName>
    <definedName name="_7__123Graph_ACPI_ER_LOG" localSheetId="24" hidden="1">#REF!</definedName>
    <definedName name="_7__123Graph_ACPI_ER_LOG" localSheetId="25" hidden="1">#REF!</definedName>
    <definedName name="_7__123Graph_ACPI_ER_LOG" localSheetId="27" hidden="1">#REF!</definedName>
    <definedName name="_7__123Graph_ACPI_ER_LOG" localSheetId="26" hidden="1">#REF!</definedName>
    <definedName name="_7__123Graph_ACPI_ER_LOG" localSheetId="28" hidden="1">[23]ER!#REF!</definedName>
    <definedName name="_7__123Graph_ACPI_ER_LOG" localSheetId="30" hidden="1">#REF!</definedName>
    <definedName name="_7__123Graph_ACPI_ER_LOG" localSheetId="31" hidden="1">[23]ER!#REF!</definedName>
    <definedName name="_7__123Graph_ACPI_ER_LOG" localSheetId="32" hidden="1">[23]ER!#REF!</definedName>
    <definedName name="_7__123Graph_ACPI_ER_LOG" localSheetId="33" hidden="1">[23]ER!#REF!</definedName>
    <definedName name="_7__123Graph_ACPI_ER_LOG" localSheetId="46" hidden="1">[23]ER!#REF!</definedName>
    <definedName name="_7__123Graph_ACPI_ER_LOG" localSheetId="47" hidden="1">[23]ER!#REF!</definedName>
    <definedName name="_7__123Graph_ACPI_ER_LOG" localSheetId="48" hidden="1">[23]ER!#REF!</definedName>
    <definedName name="_7__123Graph_ACPI_ER_LOG" localSheetId="49" hidden="1">#REF!</definedName>
    <definedName name="_7__123Graph_ACPI_ER_LOG" localSheetId="50" hidden="1">[23]ER!#REF!</definedName>
    <definedName name="_7__123Graph_ACPI_ER_LOG" localSheetId="51" hidden="1">#REF!</definedName>
    <definedName name="_7__123Graph_ACPI_ER_LOG" localSheetId="52" hidden="1">#REF!</definedName>
    <definedName name="_7__123Graph_ACPI_ER_LOG" localSheetId="56" hidden="1">#REF!</definedName>
    <definedName name="_7__123Graph_ACPI_ER_LOG" localSheetId="57" hidden="1">[23]ER!#REF!</definedName>
    <definedName name="_7__123Graph_ACPI_ER_LOG" localSheetId="68" hidden="1">[23]ER!#REF!</definedName>
    <definedName name="_7__123Graph_ACPI_ER_LOG" hidden="1">[23]ER!#REF!</definedName>
    <definedName name="_7_0absorc" localSheetId="24">#REF!</definedName>
    <definedName name="_7_0absorc" localSheetId="25">#REF!</definedName>
    <definedName name="_7_0absorc" localSheetId="27">#REF!</definedName>
    <definedName name="_7_0absorc" localSheetId="43">[25]Programa!#REF!</definedName>
    <definedName name="_7_0absorc" localSheetId="28">[25]Programa!#REF!</definedName>
    <definedName name="_7_0absorc" localSheetId="30">#REF!</definedName>
    <definedName name="_7_0absorc" localSheetId="31">[26]Programa!#REF!</definedName>
    <definedName name="_7_0absorc" localSheetId="32">[25]Programa!#REF!</definedName>
    <definedName name="_7_0absorc" localSheetId="33">[25]Programa!#REF!</definedName>
    <definedName name="_7_0absorc" localSheetId="46">[25]Programa!#REF!</definedName>
    <definedName name="_7_0absorc" localSheetId="47">[25]Programa!#REF!</definedName>
    <definedName name="_7_0absorc" localSheetId="48">[25]Programa!#REF!</definedName>
    <definedName name="_7_0absorc" localSheetId="50">[25]Programa!#REF!</definedName>
    <definedName name="_7_0absorc" localSheetId="56">[26]Programa!#REF!</definedName>
    <definedName name="_7_0absorc" localSheetId="57">[25]Programa!#REF!</definedName>
    <definedName name="_7_0absorc" localSheetId="68">[25]Programa!#REF!</definedName>
    <definedName name="_7_0absorc">[25]Programa!#REF!</definedName>
    <definedName name="_70GAZ_LIABS" localSheetId="16">#REF!</definedName>
    <definedName name="_70GAZ_LIABS" localSheetId="18">#REF!</definedName>
    <definedName name="_70GAZ_LIABS" localSheetId="24">#REF!</definedName>
    <definedName name="_70GAZ_LIABS" localSheetId="25">#REF!</definedName>
    <definedName name="_70GAZ_LIABS" localSheetId="27">#REF!</definedName>
    <definedName name="_70GAZ_LIABS" localSheetId="39">#REF!</definedName>
    <definedName name="_70GAZ_LIABS" localSheetId="12">#REF!</definedName>
    <definedName name="_70GAZ_LIABS" localSheetId="43">#REF!</definedName>
    <definedName name="_70GAZ_LIABS" localSheetId="26">#REF!</definedName>
    <definedName name="_70GAZ_LIABS" localSheetId="28">#REF!</definedName>
    <definedName name="_70GAZ_LIABS" localSheetId="30">#REF!</definedName>
    <definedName name="_70GAZ_LIABS" localSheetId="31">#REF!</definedName>
    <definedName name="_70GAZ_LIABS" localSheetId="32">#REF!</definedName>
    <definedName name="_70GAZ_LIABS" localSheetId="33">#REF!</definedName>
    <definedName name="_70GAZ_LIABS" localSheetId="35">#REF!</definedName>
    <definedName name="_70GAZ_LIABS" localSheetId="46">#REF!</definedName>
    <definedName name="_70GAZ_LIABS" localSheetId="47">#REF!</definedName>
    <definedName name="_70GAZ_LIABS" localSheetId="48">#REF!</definedName>
    <definedName name="_70GAZ_LIABS" localSheetId="49">#REF!</definedName>
    <definedName name="_70GAZ_LIABS" localSheetId="50">#REF!</definedName>
    <definedName name="_70GAZ_LIABS" localSheetId="56">#REF!</definedName>
    <definedName name="_70GAZ_LIABS" localSheetId="57">'Tabla 36'!#REF!</definedName>
    <definedName name="_70GAZ_LIABS" localSheetId="11">#REF!</definedName>
    <definedName name="_70GAZ_LIABS" localSheetId="68">#REF!</definedName>
    <definedName name="_70GAZ_LIABS" localSheetId="13">#REF!</definedName>
    <definedName name="_70GAZ_LIABS" localSheetId="14">#REF!</definedName>
    <definedName name="_70GAZ_LIABS" localSheetId="15">#REF!</definedName>
    <definedName name="_70GAZ_LIABS" localSheetId="17">#REF!</definedName>
    <definedName name="_70GAZ_LIABS" localSheetId="20">#REF!</definedName>
    <definedName name="_70GAZ_LIABS">#REF!</definedName>
    <definedName name="_71INT_RESERVES" localSheetId="18">#REF!</definedName>
    <definedName name="_71INT_RESERVES" localSheetId="24">#REF!</definedName>
    <definedName name="_71INT_RESERVES" localSheetId="25">#REF!</definedName>
    <definedName name="_71INT_RESERVES" localSheetId="27">#REF!</definedName>
    <definedName name="_71INT_RESERVES" localSheetId="12">#REF!</definedName>
    <definedName name="_71INT_RESERVES" localSheetId="43">#REF!</definedName>
    <definedName name="_71INT_RESERVES" localSheetId="26">#REF!</definedName>
    <definedName name="_71INT_RESERVES" localSheetId="30">#REF!</definedName>
    <definedName name="_71INT_RESERVES" localSheetId="31">#REF!</definedName>
    <definedName name="_71INT_RESERVES" localSheetId="32">#REF!</definedName>
    <definedName name="_71INT_RESERVES" localSheetId="46">#REF!</definedName>
    <definedName name="_71INT_RESERVES" localSheetId="47">#REF!</definedName>
    <definedName name="_71INT_RESERVES" localSheetId="48">#REF!</definedName>
    <definedName name="_71INT_RESERVES" localSheetId="49">#REF!</definedName>
    <definedName name="_71INT_RESERVES" localSheetId="50">#REF!</definedName>
    <definedName name="_71INT_RESERVES" localSheetId="56">#REF!</definedName>
    <definedName name="_71INT_RESERVES" localSheetId="57">'Tabla 36'!#REF!</definedName>
    <definedName name="_71INT_RESERVES" localSheetId="68">#REF!</definedName>
    <definedName name="_71INT_RESERVES" localSheetId="13">#REF!</definedName>
    <definedName name="_71INT_RESERVES">#REF!</definedName>
    <definedName name="_7B.4___5" localSheetId="18">#REF!</definedName>
    <definedName name="_7B.4___5" localSheetId="24">#REF!</definedName>
    <definedName name="_7B.4___5" localSheetId="25">#REF!</definedName>
    <definedName name="_7B.4___5" localSheetId="27">#REF!</definedName>
    <definedName name="_7B.4___5" localSheetId="12">#REF!</definedName>
    <definedName name="_7B.4___5" localSheetId="43">#REF!</definedName>
    <definedName name="_7B.4___5" localSheetId="26">#REF!</definedName>
    <definedName name="_7B.4___5" localSheetId="30">#REF!</definedName>
    <definedName name="_7B.4___5" localSheetId="31">#REF!</definedName>
    <definedName name="_7B.4___5" localSheetId="32">#REF!</definedName>
    <definedName name="_7B.4___5" localSheetId="46">#REF!</definedName>
    <definedName name="_7B.4___5" localSheetId="47">#REF!</definedName>
    <definedName name="_7B.4___5" localSheetId="48">#REF!</definedName>
    <definedName name="_7B.4___5" localSheetId="49">#REF!</definedName>
    <definedName name="_7B.4___5" localSheetId="50">#REF!</definedName>
    <definedName name="_7B.4___5" localSheetId="56">#REF!</definedName>
    <definedName name="_7B.4___5" localSheetId="57">'Tabla 36'!#REF!</definedName>
    <definedName name="_7B.4___5" localSheetId="68">#REF!</definedName>
    <definedName name="_7B.4___5" localSheetId="13">#REF!</definedName>
    <definedName name="_7B.4___5">#REF!</definedName>
    <definedName name="_8">#N/A</definedName>
    <definedName name="_8_0c" localSheetId="24">#REF!</definedName>
    <definedName name="_8_0c" localSheetId="25">#REF!</definedName>
    <definedName name="_8_0c" localSheetId="27">#REF!</definedName>
    <definedName name="_8_0c" localSheetId="43">[25]Programa!#REF!</definedName>
    <definedName name="_8_0c" localSheetId="28">[25]Programa!#REF!</definedName>
    <definedName name="_8_0c" localSheetId="30">#REF!</definedName>
    <definedName name="_8_0c" localSheetId="31">[26]Programa!#REF!</definedName>
    <definedName name="_8_0c" localSheetId="32">[25]Programa!#REF!</definedName>
    <definedName name="_8_0c" localSheetId="33">[25]Programa!#REF!</definedName>
    <definedName name="_8_0c" localSheetId="46">[25]Programa!#REF!</definedName>
    <definedName name="_8_0c" localSheetId="47">[25]Programa!#REF!</definedName>
    <definedName name="_8_0c" localSheetId="48">[25]Programa!#REF!</definedName>
    <definedName name="_8_0c" localSheetId="50">[25]Programa!#REF!</definedName>
    <definedName name="_8_0c" localSheetId="56">[26]Programa!#REF!</definedName>
    <definedName name="_8_0c" localSheetId="57">[25]Programa!#REF!</definedName>
    <definedName name="_8_0c" localSheetId="68">[25]Programa!#REF!</definedName>
    <definedName name="_8_0c">[25]Programa!#REF!</definedName>
    <definedName name="_88" localSheetId="16">#REF!</definedName>
    <definedName name="_88" localSheetId="18">#REF!</definedName>
    <definedName name="_88" localSheetId="24">#REF!</definedName>
    <definedName name="_88" localSheetId="25">#REF!</definedName>
    <definedName name="_88" localSheetId="27">#REF!</definedName>
    <definedName name="_88" localSheetId="29">#REF!</definedName>
    <definedName name="_88" localSheetId="37">#REF!</definedName>
    <definedName name="_88" localSheetId="39">#REF!</definedName>
    <definedName name="_88" localSheetId="12">#REF!</definedName>
    <definedName name="_88" localSheetId="43">#REF!</definedName>
    <definedName name="_88" localSheetId="26">#REF!</definedName>
    <definedName name="_88" localSheetId="28">#REF!</definedName>
    <definedName name="_88" localSheetId="30">#REF!</definedName>
    <definedName name="_88" localSheetId="31">#REF!</definedName>
    <definedName name="_88" localSheetId="32">#REF!</definedName>
    <definedName name="_88" localSheetId="33">#REF!</definedName>
    <definedName name="_88" localSheetId="35">#REF!</definedName>
    <definedName name="_88" localSheetId="46">#REF!</definedName>
    <definedName name="_88" localSheetId="47">#REF!</definedName>
    <definedName name="_88" localSheetId="48">#REF!</definedName>
    <definedName name="_88" localSheetId="49">#REF!</definedName>
    <definedName name="_88" localSheetId="50">#REF!</definedName>
    <definedName name="_88" localSheetId="51">#REF!</definedName>
    <definedName name="_88" localSheetId="52">#REF!</definedName>
    <definedName name="_88" localSheetId="56">#REF!</definedName>
    <definedName name="_88" localSheetId="57">'Tabla 36'!#REF!</definedName>
    <definedName name="_88" localSheetId="11">#REF!</definedName>
    <definedName name="_88" localSheetId="68">#REF!</definedName>
    <definedName name="_88" localSheetId="13">#REF!</definedName>
    <definedName name="_88" localSheetId="14">#REF!</definedName>
    <definedName name="_88" localSheetId="15">#REF!</definedName>
    <definedName name="_88" localSheetId="17">#REF!</definedName>
    <definedName name="_88" localSheetId="20">#REF!</definedName>
    <definedName name="_88">#REF!</definedName>
    <definedName name="_89" localSheetId="18">#REF!</definedName>
    <definedName name="_89" localSheetId="24">#REF!</definedName>
    <definedName name="_89" localSheetId="27">#REF!</definedName>
    <definedName name="_89" localSheetId="29">#REF!</definedName>
    <definedName name="_89" localSheetId="37">#REF!</definedName>
    <definedName name="_89" localSheetId="12">#REF!</definedName>
    <definedName name="_89" localSheetId="43">#REF!</definedName>
    <definedName name="_89" localSheetId="26">#REF!</definedName>
    <definedName name="_89" localSheetId="30">#REF!</definedName>
    <definedName name="_89" localSheetId="31">#REF!</definedName>
    <definedName name="_89" localSheetId="32">#REF!</definedName>
    <definedName name="_89" localSheetId="46">#REF!</definedName>
    <definedName name="_89" localSheetId="47">#REF!</definedName>
    <definedName name="_89" localSheetId="48">#REF!</definedName>
    <definedName name="_89" localSheetId="49">#REF!</definedName>
    <definedName name="_89" localSheetId="50">#REF!</definedName>
    <definedName name="_89" localSheetId="51">#REF!</definedName>
    <definedName name="_89" localSheetId="52">#REF!</definedName>
    <definedName name="_89" localSheetId="56">#REF!</definedName>
    <definedName name="_89" localSheetId="57">'Tabla 36'!#REF!</definedName>
    <definedName name="_89" localSheetId="68">#REF!</definedName>
    <definedName name="_89" localSheetId="13">#REF!</definedName>
    <definedName name="_89">#REF!</definedName>
    <definedName name="_8CONSOL_B2" localSheetId="18">#REF!</definedName>
    <definedName name="_8CONSOL_B2" localSheetId="24">#REF!</definedName>
    <definedName name="_8CONSOL_B2" localSheetId="27">#REF!</definedName>
    <definedName name="_8CONSOL_B2" localSheetId="12">#REF!</definedName>
    <definedName name="_8CONSOL_B2" localSheetId="43">#REF!</definedName>
    <definedName name="_8CONSOL_B2" localSheetId="30">#REF!</definedName>
    <definedName name="_8CONSOL_B2" localSheetId="31">#REF!</definedName>
    <definedName name="_8CONSOL_B2" localSheetId="32">#REF!</definedName>
    <definedName name="_8CONSOL_B2" localSheetId="46">#REF!</definedName>
    <definedName name="_8CONSOL_B2" localSheetId="47">#REF!</definedName>
    <definedName name="_8CONSOL_B2" localSheetId="50">#REF!</definedName>
    <definedName name="_8CONSOL_B2" localSheetId="57">'Tabla 36'!#REF!</definedName>
    <definedName name="_8CONSOL_B2" localSheetId="68">#REF!</definedName>
    <definedName name="_8CONSOL_B2" localSheetId="13">#REF!</definedName>
    <definedName name="_8CONSOL_B2">#REF!</definedName>
    <definedName name="_9_0CUADRO_N__4." localSheetId="24">#REF!</definedName>
    <definedName name="_9_0CUADRO_N__4." localSheetId="25">#REF!</definedName>
    <definedName name="_9_0CUADRO_N__4." localSheetId="27">#REF!</definedName>
    <definedName name="_9_0CUADRO_N__4." localSheetId="30">#REF!</definedName>
    <definedName name="_9_0CUADRO_N__4." localSheetId="31">[24]Afiliados!#REF!</definedName>
    <definedName name="_9_0CUADRO_N__4." localSheetId="46">[24]Afiliados!#REF!</definedName>
    <definedName name="_9_0CUADRO_N__4." localSheetId="47">[24]Afiliados!#REF!</definedName>
    <definedName name="_9_0CUADRO_N__4." localSheetId="48">#REF!</definedName>
    <definedName name="_9_0CUADRO_N__4." localSheetId="50">[24]Afiliados!#REF!</definedName>
    <definedName name="_9_0CUADRO_N__4." localSheetId="56">[24]Afiliados!#REF!</definedName>
    <definedName name="_9_0CUADRO_N__4." localSheetId="68">[24]Afiliados!#REF!</definedName>
    <definedName name="_9_0CUADRO_N__4.">[24]Afiliados!#REF!</definedName>
    <definedName name="_9CONSOL_DEPOSITS" localSheetId="18">'[35]A 11'!#REF!</definedName>
    <definedName name="_9CONSOL_DEPOSITS" localSheetId="24">#REF!</definedName>
    <definedName name="_9CONSOL_DEPOSITS" localSheetId="25">#REF!</definedName>
    <definedName name="_9CONSOL_DEPOSITS" localSheetId="27">#REF!</definedName>
    <definedName name="_9CONSOL_DEPOSITS" localSheetId="26">#REF!</definedName>
    <definedName name="_9CONSOL_DEPOSITS" localSheetId="28">'[35]A 11'!#REF!</definedName>
    <definedName name="_9CONSOL_DEPOSITS" localSheetId="30">#REF!</definedName>
    <definedName name="_9CONSOL_DEPOSITS" localSheetId="31">'[35]A 11'!#REF!</definedName>
    <definedName name="_9CONSOL_DEPOSITS" localSheetId="32">'[35]A 11'!#REF!</definedName>
    <definedName name="_9CONSOL_DEPOSITS" localSheetId="33">'[35]A 11'!#REF!</definedName>
    <definedName name="_9CONSOL_DEPOSITS" localSheetId="46">'[35]A 11'!#REF!</definedName>
    <definedName name="_9CONSOL_DEPOSITS" localSheetId="47">'[35]A 11'!#REF!</definedName>
    <definedName name="_9CONSOL_DEPOSITS" localSheetId="48">'[35]A 11'!#REF!</definedName>
    <definedName name="_9CONSOL_DEPOSITS" localSheetId="50">'[35]A 11'!#REF!</definedName>
    <definedName name="_9CONSOL_DEPOSITS" localSheetId="56">#REF!</definedName>
    <definedName name="_9CONSOL_DEPOSITS" localSheetId="57">'[35]A 11'!#REF!</definedName>
    <definedName name="_9CONSOL_DEPOSITS" localSheetId="68">'[35]A 11'!#REF!</definedName>
    <definedName name="_9CONSOL_DEPOSITS">'[35]A 11'!#REF!</definedName>
    <definedName name="_aaV110" localSheetId="18">[36]QNEWLOR!#REF!</definedName>
    <definedName name="_aaV110" localSheetId="24">#REF!</definedName>
    <definedName name="_aaV110" localSheetId="25">#REF!</definedName>
    <definedName name="_aaV110" localSheetId="27">#REF!</definedName>
    <definedName name="_aaV110" localSheetId="26">#REF!</definedName>
    <definedName name="_aaV110" localSheetId="28">[36]QNEWLOR!#REF!</definedName>
    <definedName name="_aaV110" localSheetId="30">#REF!</definedName>
    <definedName name="_aaV110" localSheetId="31">[36]QNEWLOR!#REF!</definedName>
    <definedName name="_aaV110" localSheetId="32">[36]QNEWLOR!#REF!</definedName>
    <definedName name="_aaV110" localSheetId="33">[36]QNEWLOR!#REF!</definedName>
    <definedName name="_aaV110" localSheetId="46">[36]QNEWLOR!#REF!</definedName>
    <definedName name="_aaV110" localSheetId="47">[36]QNEWLOR!#REF!</definedName>
    <definedName name="_aaV110" localSheetId="48">#REF!</definedName>
    <definedName name="_aaV110" localSheetId="49">#REF!</definedName>
    <definedName name="_aaV110" localSheetId="50">[36]QNEWLOR!#REF!</definedName>
    <definedName name="_aaV110" localSheetId="51">#REF!</definedName>
    <definedName name="_aaV110" localSheetId="52">#REF!</definedName>
    <definedName name="_aaV110" localSheetId="56">#REF!</definedName>
    <definedName name="_aaV110" localSheetId="57">[36]QNEWLOR!#REF!</definedName>
    <definedName name="_aaV110" localSheetId="68">[36]QNEWLOR!#REF!</definedName>
    <definedName name="_aaV110">[36]QNEWLOR!#REF!</definedName>
    <definedName name="_aIV114" localSheetId="18">[36]QNEWLOR!#REF!</definedName>
    <definedName name="_aIV114" localSheetId="24">#REF!</definedName>
    <definedName name="_aIV114" localSheetId="25">#REF!</definedName>
    <definedName name="_aIV114" localSheetId="27">#REF!</definedName>
    <definedName name="_aIV114" localSheetId="26">#REF!</definedName>
    <definedName name="_aIV114" localSheetId="28">[36]QNEWLOR!#REF!</definedName>
    <definedName name="_aIV114" localSheetId="30">#REF!</definedName>
    <definedName name="_aIV114" localSheetId="31">[36]QNEWLOR!#REF!</definedName>
    <definedName name="_aIV114" localSheetId="32">[36]QNEWLOR!#REF!</definedName>
    <definedName name="_aIV114" localSheetId="33">[36]QNEWLOR!#REF!</definedName>
    <definedName name="_aIV114" localSheetId="46">[36]QNEWLOR!#REF!</definedName>
    <definedName name="_aIV114" localSheetId="47">[36]QNEWLOR!#REF!</definedName>
    <definedName name="_aIV114" localSheetId="48">#REF!</definedName>
    <definedName name="_aIV114" localSheetId="49">#REF!</definedName>
    <definedName name="_aIV114" localSheetId="50">[36]QNEWLOR!#REF!</definedName>
    <definedName name="_aIV114" localSheetId="51">#REF!</definedName>
    <definedName name="_aIV114" localSheetId="52">#REF!</definedName>
    <definedName name="_aIV114" localSheetId="56">#REF!</definedName>
    <definedName name="_aIV114" localSheetId="57">[36]QNEWLOR!#REF!</definedName>
    <definedName name="_aIV114" localSheetId="68">[36]QNEWLOR!#REF!</definedName>
    <definedName name="_aIV114">[36]QNEWLOR!#REF!</definedName>
    <definedName name="_aIV190" localSheetId="24">#REF!</definedName>
    <definedName name="_aIV190" localSheetId="25">#REF!</definedName>
    <definedName name="_aIV190" localSheetId="27">#REF!</definedName>
    <definedName name="_aIV190" localSheetId="26">#REF!</definedName>
    <definedName name="_aIV190" localSheetId="28">[36]QNEWLOR!#REF!</definedName>
    <definedName name="_aIV190" localSheetId="30">#REF!</definedName>
    <definedName name="_aIV190" localSheetId="31">[36]QNEWLOR!#REF!</definedName>
    <definedName name="_aIV190" localSheetId="32">[36]QNEWLOR!#REF!</definedName>
    <definedName name="_aIV190" localSheetId="47">[36]QNEWLOR!#REF!</definedName>
    <definedName name="_aIV190" localSheetId="48">#REF!</definedName>
    <definedName name="_aIV190" localSheetId="50">[36]QNEWLOR!#REF!</definedName>
    <definedName name="_aIV190" localSheetId="56">#REF!</definedName>
    <definedName name="_aIV190" localSheetId="68">[36]QNEWLOR!#REF!</definedName>
    <definedName name="_aIV190">[36]QNEWLOR!#REF!</definedName>
    <definedName name="_AJU97" localSheetId="16">#REF!</definedName>
    <definedName name="_AJU97" localSheetId="18">#REF!</definedName>
    <definedName name="_AJU97" localSheetId="19">#REF!</definedName>
    <definedName name="_AJU97" localSheetId="24">#REF!</definedName>
    <definedName name="_AJU97" localSheetId="25">#REF!</definedName>
    <definedName name="_AJU97" localSheetId="27">#REF!</definedName>
    <definedName name="_AJU97" localSheetId="12">#REF!</definedName>
    <definedName name="_AJU97" localSheetId="43">#REF!</definedName>
    <definedName name="_AJU97" localSheetId="28">#REF!</definedName>
    <definedName name="_AJU97" localSheetId="30">#REF!</definedName>
    <definedName name="_AJU97" localSheetId="31">#REF!</definedName>
    <definedName name="_AJU97" localSheetId="32">#REF!</definedName>
    <definedName name="_AJU97" localSheetId="33">#REF!</definedName>
    <definedName name="_AJU97" localSheetId="46">#REF!</definedName>
    <definedName name="_AJU97" localSheetId="47">#REF!</definedName>
    <definedName name="_AJU97" localSheetId="48">#REF!</definedName>
    <definedName name="_AJU97" localSheetId="50">#REF!</definedName>
    <definedName name="_AJU97" localSheetId="56">#REF!</definedName>
    <definedName name="_AJU97" localSheetId="57">'Tabla 36'!#REF!</definedName>
    <definedName name="_AJU97" localSheetId="68">#REF!</definedName>
    <definedName name="_AJU97" localSheetId="13">#REF!</definedName>
    <definedName name="_AJU97" localSheetId="14">#REF!</definedName>
    <definedName name="_AJU97" localSheetId="15">#REF!</definedName>
    <definedName name="_AJU97" localSheetId="17">#REF!</definedName>
    <definedName name="_AJU97" localSheetId="20">#REF!</definedName>
    <definedName name="_AJU97">#REF!</definedName>
    <definedName name="_AJU98" localSheetId="16">#REF!</definedName>
    <definedName name="_AJU98" localSheetId="18">#REF!</definedName>
    <definedName name="_AJU98" localSheetId="19">#REF!</definedName>
    <definedName name="_AJU98" localSheetId="24">#REF!</definedName>
    <definedName name="_AJU98" localSheetId="25">#REF!</definedName>
    <definedName name="_AJU98" localSheetId="27">#REF!</definedName>
    <definedName name="_AJU98" localSheetId="12">#REF!</definedName>
    <definedName name="_AJU98" localSheetId="43">#REF!</definedName>
    <definedName name="_AJU98" localSheetId="28">#REF!</definedName>
    <definedName name="_AJU98" localSheetId="30">#REF!</definedName>
    <definedName name="_AJU98" localSheetId="31">#REF!</definedName>
    <definedName name="_AJU98" localSheetId="32">#REF!</definedName>
    <definedName name="_AJU98" localSheetId="33">#REF!</definedName>
    <definedName name="_AJU98" localSheetId="46">#REF!</definedName>
    <definedName name="_AJU98" localSheetId="47">#REF!</definedName>
    <definedName name="_AJU98" localSheetId="48">#REF!</definedName>
    <definedName name="_AJU98" localSheetId="50">#REF!</definedName>
    <definedName name="_AJU98" localSheetId="56">#REF!</definedName>
    <definedName name="_AJU98" localSheetId="57">'Tabla 36'!#REF!</definedName>
    <definedName name="_AJU98" localSheetId="68">#REF!</definedName>
    <definedName name="_AJU98" localSheetId="13">#REF!</definedName>
    <definedName name="_AJU98" localSheetId="14">#REF!</definedName>
    <definedName name="_AJU98" localSheetId="15">#REF!</definedName>
    <definedName name="_AJU98" localSheetId="17">#REF!</definedName>
    <definedName name="_AJU98" localSheetId="20">#REF!</definedName>
    <definedName name="_AJU98">#REF!</definedName>
    <definedName name="_AJU99" localSheetId="16">#REF!</definedName>
    <definedName name="_AJU99" localSheetId="18">#REF!</definedName>
    <definedName name="_AJU99" localSheetId="19">#REF!</definedName>
    <definedName name="_AJU99" localSheetId="24">#REF!</definedName>
    <definedName name="_AJU99" localSheetId="25">#REF!</definedName>
    <definedName name="_AJU99" localSheetId="27">#REF!</definedName>
    <definedName name="_AJU99" localSheetId="12">#REF!</definedName>
    <definedName name="_AJU99" localSheetId="43">#REF!</definedName>
    <definedName name="_AJU99" localSheetId="28">#REF!</definedName>
    <definedName name="_AJU99" localSheetId="30">#REF!</definedName>
    <definedName name="_AJU99" localSheetId="31">#REF!</definedName>
    <definedName name="_AJU99" localSheetId="32">#REF!</definedName>
    <definedName name="_AJU99" localSheetId="33">#REF!</definedName>
    <definedName name="_AJU99" localSheetId="46">#REF!</definedName>
    <definedName name="_AJU99" localSheetId="47">#REF!</definedName>
    <definedName name="_AJU99" localSheetId="48">#REF!</definedName>
    <definedName name="_AJU99" localSheetId="50">#REF!</definedName>
    <definedName name="_AJU99" localSheetId="56">#REF!</definedName>
    <definedName name="_AJU99" localSheetId="57">'Tabla 36'!#REF!</definedName>
    <definedName name="_AJU99" localSheetId="68">#REF!</definedName>
    <definedName name="_AJU99" localSheetId="13">#REF!</definedName>
    <definedName name="_AJU99" localSheetId="14">#REF!</definedName>
    <definedName name="_AJU99" localSheetId="15">#REF!</definedName>
    <definedName name="_AJU99" localSheetId="17">#REF!</definedName>
    <definedName name="_AJU99" localSheetId="20">#REF!</definedName>
    <definedName name="_AJU99">#REF!</definedName>
    <definedName name="_ANO97" localSheetId="12">#REF!</definedName>
    <definedName name="_ANO97" localSheetId="43">#REF!</definedName>
    <definedName name="_ANO97" localSheetId="30">#REF!</definedName>
    <definedName name="_ANO97" localSheetId="31">#REF!</definedName>
    <definedName name="_ANO97" localSheetId="46">#REF!</definedName>
    <definedName name="_ANO97" localSheetId="47">#REF!</definedName>
    <definedName name="_ANO97" localSheetId="50">#REF!</definedName>
    <definedName name="_ANO97" localSheetId="68">#REF!</definedName>
    <definedName name="_ANO97" localSheetId="13">#REF!</definedName>
    <definedName name="_ANO97">#REF!</definedName>
    <definedName name="_ANO98" localSheetId="12">#REF!</definedName>
    <definedName name="_ANO98" localSheetId="43">#REF!</definedName>
    <definedName name="_ANO98" localSheetId="30">#REF!</definedName>
    <definedName name="_ANO98" localSheetId="31">#REF!</definedName>
    <definedName name="_ANO98" localSheetId="46">#REF!</definedName>
    <definedName name="_ANO98" localSheetId="47">#REF!</definedName>
    <definedName name="_ANO98" localSheetId="50">#REF!</definedName>
    <definedName name="_ANO98" localSheetId="68">#REF!</definedName>
    <definedName name="_ANO98" localSheetId="13">#REF!</definedName>
    <definedName name="_ANO98">#REF!</definedName>
    <definedName name="_ANO99" localSheetId="12">#REF!</definedName>
    <definedName name="_ANO99" localSheetId="43">#REF!</definedName>
    <definedName name="_ANO99" localSheetId="30">#REF!</definedName>
    <definedName name="_ANO99" localSheetId="31">#REF!</definedName>
    <definedName name="_ANO99" localSheetId="46">#REF!</definedName>
    <definedName name="_ANO99" localSheetId="47">#REF!</definedName>
    <definedName name="_ANO99" localSheetId="50">#REF!</definedName>
    <definedName name="_ANO99" localSheetId="68">#REF!</definedName>
    <definedName name="_ANO99" localSheetId="13">#REF!</definedName>
    <definedName name="_ANO99">#REF!</definedName>
    <definedName name="_asd1">#N/A</definedName>
    <definedName name="_AUS1" localSheetId="16">#REF!</definedName>
    <definedName name="_AUS1" localSheetId="18">#REF!</definedName>
    <definedName name="_AUS1" localSheetId="24">#REF!</definedName>
    <definedName name="_AUS1" localSheetId="25">#REF!</definedName>
    <definedName name="_AUS1" localSheetId="27">#REF!</definedName>
    <definedName name="_AUS1" localSheetId="29">#REF!</definedName>
    <definedName name="_AUS1" localSheetId="37">#REF!</definedName>
    <definedName name="_AUS1" localSheetId="39">#REF!</definedName>
    <definedName name="_AUS1" localSheetId="12">#REF!</definedName>
    <definedName name="_AUS1" localSheetId="43">#REF!</definedName>
    <definedName name="_AUS1" localSheetId="26">#REF!</definedName>
    <definedName name="_AUS1" localSheetId="28">#REF!</definedName>
    <definedName name="_AUS1" localSheetId="30">#REF!</definedName>
    <definedName name="_AUS1" localSheetId="31">#REF!</definedName>
    <definedName name="_AUS1" localSheetId="32">#REF!</definedName>
    <definedName name="_AUS1" localSheetId="33">#REF!</definedName>
    <definedName name="_AUS1" localSheetId="35">#REF!</definedName>
    <definedName name="_AUS1" localSheetId="44">#N/A</definedName>
    <definedName name="_AUS1" localSheetId="45">#N/A</definedName>
    <definedName name="_AUS1" localSheetId="46">#REF!</definedName>
    <definedName name="_AUS1" localSheetId="47">#REF!</definedName>
    <definedName name="_AUS1" localSheetId="48">#REF!</definedName>
    <definedName name="_AUS1" localSheetId="49">#REF!</definedName>
    <definedName name="_AUS1" localSheetId="50">#REF!</definedName>
    <definedName name="_AUS1" localSheetId="51">#REF!</definedName>
    <definedName name="_AUS1" localSheetId="52">#REF!</definedName>
    <definedName name="_AUS1" localSheetId="56">#REF!</definedName>
    <definedName name="_AUS1" localSheetId="57">'Tabla 36'!#REF!</definedName>
    <definedName name="_AUS1" localSheetId="11">#REF!</definedName>
    <definedName name="_AUS1" localSheetId="68">#REF!</definedName>
    <definedName name="_AUS1" localSheetId="13">#REF!</definedName>
    <definedName name="_AUS1" localSheetId="14">#REF!</definedName>
    <definedName name="_AUS1" localSheetId="15">#REF!</definedName>
    <definedName name="_AUS1" localSheetId="17">#REF!</definedName>
    <definedName name="_AUS1" localSheetId="20">#REF!</definedName>
    <definedName name="_AUS1">#REF!</definedName>
    <definedName name="_bla2" localSheetId="18" hidden="1">#REF!</definedName>
    <definedName name="_bla2" localSheetId="24" hidden="1">#REF!</definedName>
    <definedName name="_bla2" localSheetId="27" hidden="1">#REF!</definedName>
    <definedName name="_bla2" localSheetId="29" hidden="1">#REF!</definedName>
    <definedName name="_bla2" localSheetId="37" hidden="1">#REF!</definedName>
    <definedName name="_bla2" localSheetId="12" hidden="1">#REF!</definedName>
    <definedName name="_bla2" localSheetId="43" hidden="1">#REF!</definedName>
    <definedName name="_bla2" localSheetId="26" hidden="1">#REF!</definedName>
    <definedName name="_bla2" localSheetId="30" hidden="1">#REF!</definedName>
    <definedName name="_bla2" localSheetId="31" hidden="1">#REF!</definedName>
    <definedName name="_bla2" localSheetId="32" hidden="1">#REF!</definedName>
    <definedName name="_bla2" localSheetId="46" hidden="1">#REF!</definedName>
    <definedName name="_bla2" localSheetId="47" hidden="1">#REF!</definedName>
    <definedName name="_bla2" localSheetId="48" hidden="1">#REF!</definedName>
    <definedName name="_bla2" localSheetId="49" hidden="1">#REF!</definedName>
    <definedName name="_bla2" localSheetId="50" hidden="1">#REF!</definedName>
    <definedName name="_bla2" localSheetId="51" hidden="1">#REF!</definedName>
    <definedName name="_bla2" localSheetId="52" hidden="1">#REF!</definedName>
    <definedName name="_bla2" localSheetId="56" hidden="1">#REF!</definedName>
    <definedName name="_bla2" localSheetId="57" hidden="1">'Tabla 36'!#REF!</definedName>
    <definedName name="_bla2" localSheetId="68" hidden="1">#REF!</definedName>
    <definedName name="_bla2" localSheetId="13" hidden="1">#REF!</definedName>
    <definedName name="_bla2" hidden="1">#REF!</definedName>
    <definedName name="_bla3" localSheetId="18" hidden="1">#REF!</definedName>
    <definedName name="_bla3" localSheetId="24" hidden="1">#REF!</definedName>
    <definedName name="_bla3" localSheetId="27" hidden="1">#REF!</definedName>
    <definedName name="_bla3" localSheetId="29" hidden="1">#REF!</definedName>
    <definedName name="_bla3" localSheetId="37" hidden="1">#REF!</definedName>
    <definedName name="_bla3" localSheetId="12" hidden="1">#REF!</definedName>
    <definedName name="_bla3" localSheetId="43" hidden="1">#REF!</definedName>
    <definedName name="_bla3" localSheetId="26" hidden="1">#REF!</definedName>
    <definedName name="_bla3" localSheetId="30" hidden="1">#REF!</definedName>
    <definedName name="_bla3" localSheetId="31" hidden="1">#REF!</definedName>
    <definedName name="_bla3" localSheetId="32" hidden="1">#REF!</definedName>
    <definedName name="_bla3" localSheetId="46" hidden="1">#REF!</definedName>
    <definedName name="_bla3" localSheetId="47" hidden="1">#REF!</definedName>
    <definedName name="_bla3" localSheetId="48" hidden="1">#REF!</definedName>
    <definedName name="_bla3" localSheetId="49" hidden="1">#REF!</definedName>
    <definedName name="_bla3" localSheetId="50" hidden="1">#REF!</definedName>
    <definedName name="_bla3" localSheetId="51" hidden="1">#REF!</definedName>
    <definedName name="_bla3" localSheetId="52" hidden="1">#REF!</definedName>
    <definedName name="_bla3" localSheetId="56" hidden="1">#REF!</definedName>
    <definedName name="_bla3" localSheetId="57" hidden="1">'Tabla 36'!#REF!</definedName>
    <definedName name="_bla3" localSheetId="68" hidden="1">#REF!</definedName>
    <definedName name="_bla3" localSheetId="13" hidden="1">#REF!</definedName>
    <definedName name="_bla3" hidden="1">#REF!</definedName>
    <definedName name="_bla4" localSheetId="18" hidden="1">#REF!</definedName>
    <definedName name="_bla4" localSheetId="24" hidden="1">#REF!</definedName>
    <definedName name="_bla4" localSheetId="29" hidden="1">#REF!</definedName>
    <definedName name="_bla4" localSheetId="37" hidden="1">#REF!</definedName>
    <definedName name="_bla4" localSheetId="12" hidden="1">#REF!</definedName>
    <definedName name="_bla4" localSheetId="43" hidden="1">#REF!</definedName>
    <definedName name="_bla4" localSheetId="26" hidden="1">#REF!</definedName>
    <definedName name="_bla4" localSheetId="30" hidden="1">#REF!</definedName>
    <definedName name="_bla4" localSheetId="31" hidden="1">#REF!</definedName>
    <definedName name="_bla4" localSheetId="32" hidden="1">#REF!</definedName>
    <definedName name="_bla4" localSheetId="46" hidden="1">#REF!</definedName>
    <definedName name="_bla4" localSheetId="47" hidden="1">#REF!</definedName>
    <definedName name="_bla4" localSheetId="48" hidden="1">#REF!</definedName>
    <definedName name="_bla4" localSheetId="49" hidden="1">#REF!</definedName>
    <definedName name="_bla4" localSheetId="50" hidden="1">#REF!</definedName>
    <definedName name="_bla4" localSheetId="51" hidden="1">#REF!</definedName>
    <definedName name="_bla4" localSheetId="52" hidden="1">#REF!</definedName>
    <definedName name="_bla4" localSheetId="56" hidden="1">#REF!</definedName>
    <definedName name="_bla4" localSheetId="57" hidden="1">'Tabla 36'!#REF!</definedName>
    <definedName name="_bla4" localSheetId="68" hidden="1">#REF!</definedName>
    <definedName name="_bla4" localSheetId="13" hidden="1">#REF!</definedName>
    <definedName name="_bla4" hidden="1">#REF!</definedName>
    <definedName name="_BOP1" localSheetId="12">#REF!</definedName>
    <definedName name="_BOP1" localSheetId="43">#REF!</definedName>
    <definedName name="_BOP1" localSheetId="30">#REF!</definedName>
    <definedName name="_BOP1" localSheetId="31">#REF!</definedName>
    <definedName name="_BOP1" localSheetId="46">#REF!</definedName>
    <definedName name="_BOP1" localSheetId="47">#REF!</definedName>
    <definedName name="_BOP1" localSheetId="50">#REF!</definedName>
    <definedName name="_BOP1" localSheetId="68">#REF!</definedName>
    <definedName name="_BOP1" localSheetId="13">#REF!</definedName>
    <definedName name="_BOP1">#REF!</definedName>
    <definedName name="_BOP2" localSheetId="24">#REF!</definedName>
    <definedName name="_BOP2" localSheetId="25">#REF!</definedName>
    <definedName name="_BOP2" localSheetId="27">#REF!</definedName>
    <definedName name="_BOP2" localSheetId="26">#REF!</definedName>
    <definedName name="_BOP2" localSheetId="28">[37]BoP!#REF!</definedName>
    <definedName name="_BOP2" localSheetId="30">#REF!</definedName>
    <definedName name="_BOP2" localSheetId="31">[37]BoP!#REF!</definedName>
    <definedName name="_BOP2" localSheetId="32">[37]BoP!#REF!</definedName>
    <definedName name="_BOP2" localSheetId="33">[37]BoP!#REF!</definedName>
    <definedName name="_BOP2" localSheetId="48">[37]BoP!#REF!</definedName>
    <definedName name="_BOP2" localSheetId="50">[37]BoP!#REF!</definedName>
    <definedName name="_BOP2" localSheetId="56">#REF!</definedName>
    <definedName name="_BOP2" localSheetId="57">[37]BoP!#REF!</definedName>
    <definedName name="_BOP2" localSheetId="68">[37]BoP!#REF!</definedName>
    <definedName name="_BOP2">[37]BoP!#REF!</definedName>
    <definedName name="_bop3" localSheetId="24">#REF!</definedName>
    <definedName name="_bop3" localSheetId="25">#REF!</definedName>
    <definedName name="_bop3" localSheetId="27">#REF!</definedName>
    <definedName name="_bop3" localSheetId="43">[38]BOP!#REF!</definedName>
    <definedName name="_bop3" localSheetId="30">#REF!</definedName>
    <definedName name="_bop3" localSheetId="31">[38]BOP!#REF!</definedName>
    <definedName name="_bop3" localSheetId="32">[38]BOP!#REF!</definedName>
    <definedName name="_bop3" localSheetId="33">[38]BOP!#REF!</definedName>
    <definedName name="_bop3" localSheetId="48">[38]BOP!#REF!</definedName>
    <definedName name="_bop3" localSheetId="50">[38]BOP!#REF!</definedName>
    <definedName name="_bop3" localSheetId="56">[38]BOP!#REF!</definedName>
    <definedName name="_bop3" localSheetId="57">[38]BOP!#REF!</definedName>
    <definedName name="_bop3" localSheetId="68">[38]BOP!#REF!</definedName>
    <definedName name="_bop3">[38]BOP!#REF!</definedName>
    <definedName name="_BTO2" localSheetId="16">#REF!</definedName>
    <definedName name="_BTO2" localSheetId="18">#REF!</definedName>
    <definedName name="_BTO2" localSheetId="19">#REF!</definedName>
    <definedName name="_BTO2" localSheetId="24">#REF!</definedName>
    <definedName name="_BTO2" localSheetId="25">#REF!</definedName>
    <definedName name="_BTO2" localSheetId="27">#REF!</definedName>
    <definedName name="_BTO2" localSheetId="12">#REF!</definedName>
    <definedName name="_BTO2" localSheetId="43">#REF!</definedName>
    <definedName name="_BTO2" localSheetId="28">#REF!</definedName>
    <definedName name="_BTO2" localSheetId="30">#REF!</definedName>
    <definedName name="_BTO2" localSheetId="31">#REF!</definedName>
    <definedName name="_BTO2" localSheetId="32">#REF!</definedName>
    <definedName name="_BTO2" localSheetId="33">#REF!</definedName>
    <definedName name="_BTO2" localSheetId="46">#REF!</definedName>
    <definedName name="_BTO2" localSheetId="47">#REF!</definedName>
    <definedName name="_BTO2" localSheetId="48">#REF!</definedName>
    <definedName name="_BTO2" localSheetId="50">#REF!</definedName>
    <definedName name="_BTO2" localSheetId="56">#REF!</definedName>
    <definedName name="_BTO2" localSheetId="57">'Tabla 36'!#REF!</definedName>
    <definedName name="_BTO2" localSheetId="68">#REF!</definedName>
    <definedName name="_BTO2" localSheetId="13">#REF!</definedName>
    <definedName name="_BTO2" localSheetId="14">#REF!</definedName>
    <definedName name="_BTO2" localSheetId="15">#REF!</definedName>
    <definedName name="_BTO2" localSheetId="17">#REF!</definedName>
    <definedName name="_BTO2" localSheetId="20">#REF!</definedName>
    <definedName name="_BTO2">#REF!</definedName>
    <definedName name="_CEL96" localSheetId="16">#REF!</definedName>
    <definedName name="_CEL96" localSheetId="18">#REF!</definedName>
    <definedName name="_CEL96" localSheetId="19">#REF!</definedName>
    <definedName name="_CEL96" localSheetId="24">#REF!</definedName>
    <definedName name="_CEL96" localSheetId="25">#REF!</definedName>
    <definedName name="_CEL96" localSheetId="27">#REF!</definedName>
    <definedName name="_CEL96" localSheetId="12">#REF!</definedName>
    <definedName name="_CEL96" localSheetId="43">#REF!</definedName>
    <definedName name="_CEL96" localSheetId="28">#REF!</definedName>
    <definedName name="_CEL96" localSheetId="30">#REF!</definedName>
    <definedName name="_CEL96" localSheetId="31">#REF!</definedName>
    <definedName name="_CEL96" localSheetId="32">#REF!</definedName>
    <definedName name="_CEL96" localSheetId="33">#REF!</definedName>
    <definedName name="_CEL96" localSheetId="46">#REF!</definedName>
    <definedName name="_CEL96" localSheetId="47">#REF!</definedName>
    <definedName name="_CEL96" localSheetId="48">#REF!</definedName>
    <definedName name="_CEL96" localSheetId="50">#REF!</definedName>
    <definedName name="_CEL96" localSheetId="56">#REF!</definedName>
    <definedName name="_CEL96" localSheetId="57">'Tabla 36'!#REF!</definedName>
    <definedName name="_CEL96" localSheetId="68">#REF!</definedName>
    <definedName name="_CEL96" localSheetId="13">#REF!</definedName>
    <definedName name="_CEL96" localSheetId="14">#REF!</definedName>
    <definedName name="_CEL96" localSheetId="15">#REF!</definedName>
    <definedName name="_CEL96" localSheetId="17">#REF!</definedName>
    <definedName name="_CEL96" localSheetId="20">#REF!</definedName>
    <definedName name="_CEL96">#REF!</definedName>
    <definedName name="_cud21" localSheetId="16">#REF!</definedName>
    <definedName name="_cud21" localSheetId="18">#REF!</definedName>
    <definedName name="_cud21" localSheetId="19">#REF!</definedName>
    <definedName name="_cud21" localSheetId="24">#REF!</definedName>
    <definedName name="_cud21" localSheetId="25">#REF!</definedName>
    <definedName name="_cud21" localSheetId="27">#REF!</definedName>
    <definedName name="_cud21" localSheetId="12">#REF!</definedName>
    <definedName name="_cud21" localSheetId="43">#REF!</definedName>
    <definedName name="_cud21" localSheetId="28">#REF!</definedName>
    <definedName name="_cud21" localSheetId="30">#REF!</definedName>
    <definedName name="_cud21" localSheetId="31">#REF!</definedName>
    <definedName name="_cud21" localSheetId="32">#REF!</definedName>
    <definedName name="_cud21" localSheetId="33">#REF!</definedName>
    <definedName name="_cud21" localSheetId="46">#REF!</definedName>
    <definedName name="_cud21" localSheetId="47">#REF!</definedName>
    <definedName name="_cud21" localSheetId="48">#REF!</definedName>
    <definedName name="_cud21" localSheetId="50">#REF!</definedName>
    <definedName name="_cud21" localSheetId="56">#REF!</definedName>
    <definedName name="_cud21" localSheetId="57">'Tabla 36'!#REF!</definedName>
    <definedName name="_cud21" localSheetId="68">#REF!</definedName>
    <definedName name="_cud21" localSheetId="13">#REF!</definedName>
    <definedName name="_cud21" localSheetId="14">#REF!</definedName>
    <definedName name="_cud21" localSheetId="15">#REF!</definedName>
    <definedName name="_cud21" localSheetId="17">#REF!</definedName>
    <definedName name="_cud21" localSheetId="20">#REF!</definedName>
    <definedName name="_cud21">#REF!</definedName>
    <definedName name="_D" localSheetId="16">#REF!</definedName>
    <definedName name="_D" localSheetId="18">#REF!</definedName>
    <definedName name="_D" localSheetId="24">#REF!</definedName>
    <definedName name="_D" localSheetId="25">#REF!</definedName>
    <definedName name="_D" localSheetId="27">#REF!</definedName>
    <definedName name="_D" localSheetId="39">#REF!</definedName>
    <definedName name="_D" localSheetId="12">#REF!</definedName>
    <definedName name="_D" localSheetId="43">#REF!</definedName>
    <definedName name="_D" localSheetId="26">#REF!</definedName>
    <definedName name="_D" localSheetId="30">#REF!</definedName>
    <definedName name="_D" localSheetId="31">#REF!</definedName>
    <definedName name="_D" localSheetId="32">#REF!</definedName>
    <definedName name="_D" localSheetId="35">#REF!</definedName>
    <definedName name="_D" localSheetId="46">#REF!</definedName>
    <definedName name="_D" localSheetId="47">#REF!</definedName>
    <definedName name="_D" localSheetId="49">#REF!</definedName>
    <definedName name="_D" localSheetId="50">#REF!</definedName>
    <definedName name="_D" localSheetId="56">#REF!</definedName>
    <definedName name="_D" localSheetId="57">'Tabla 36'!#REF!</definedName>
    <definedName name="_D" localSheetId="11">#REF!</definedName>
    <definedName name="_D" localSheetId="68">#REF!</definedName>
    <definedName name="_D" localSheetId="13">#REF!</definedName>
    <definedName name="_D" localSheetId="14">#REF!</definedName>
    <definedName name="_D" localSheetId="15">#REF!</definedName>
    <definedName name="_D" localSheetId="17">#REF!</definedName>
    <definedName name="_D" localSheetId="20">#REF!</definedName>
    <definedName name="_D">#REF!</definedName>
    <definedName name="_dcc2000" localSheetId="12">#REF!</definedName>
    <definedName name="_dcc2000" localSheetId="43">#REF!</definedName>
    <definedName name="_dcc2000" localSheetId="30">#REF!</definedName>
    <definedName name="_dcc2000" localSheetId="31">#REF!</definedName>
    <definedName name="_dcc2000" localSheetId="46">#REF!</definedName>
    <definedName name="_dcc2000" localSheetId="47">#REF!</definedName>
    <definedName name="_dcc2000" localSheetId="50">#REF!</definedName>
    <definedName name="_dcc2000" localSheetId="68">#REF!</definedName>
    <definedName name="_dcc2000" localSheetId="13">#REF!</definedName>
    <definedName name="_dcc2000">#REF!</definedName>
    <definedName name="_dcc2001" localSheetId="12">#REF!</definedName>
    <definedName name="_dcc2001" localSheetId="43">#REF!</definedName>
    <definedName name="_dcc2001" localSheetId="30">#REF!</definedName>
    <definedName name="_dcc2001" localSheetId="31">#REF!</definedName>
    <definedName name="_dcc2001" localSheetId="46">#REF!</definedName>
    <definedName name="_dcc2001" localSheetId="47">#REF!</definedName>
    <definedName name="_dcc2001" localSheetId="50">#REF!</definedName>
    <definedName name="_dcc2001" localSheetId="68">#REF!</definedName>
    <definedName name="_dcc2001" localSheetId="13">#REF!</definedName>
    <definedName name="_dcc2001">#REF!</definedName>
    <definedName name="_dcc2002" localSheetId="12">#REF!</definedName>
    <definedName name="_dcc2002" localSheetId="43">#REF!</definedName>
    <definedName name="_dcc2002" localSheetId="30">#REF!</definedName>
    <definedName name="_dcc2002" localSheetId="31">#REF!</definedName>
    <definedName name="_dcc2002" localSheetId="46">#REF!</definedName>
    <definedName name="_dcc2002" localSheetId="47">#REF!</definedName>
    <definedName name="_dcc2002" localSheetId="50">#REF!</definedName>
    <definedName name="_dcc2002" localSheetId="68">#REF!</definedName>
    <definedName name="_dcc2002" localSheetId="13">#REF!</definedName>
    <definedName name="_dcc2002">#REF!</definedName>
    <definedName name="_dcc2003" localSheetId="12">#REF!</definedName>
    <definedName name="_dcc2003" localSheetId="43">#REF!</definedName>
    <definedName name="_dcc2003" localSheetId="30">#REF!</definedName>
    <definedName name="_dcc2003" localSheetId="31">#REF!</definedName>
    <definedName name="_dcc2003" localSheetId="46">#REF!</definedName>
    <definedName name="_dcc2003" localSheetId="47">#REF!</definedName>
    <definedName name="_dcc2003" localSheetId="50">#REF!</definedName>
    <definedName name="_dcc2003" localSheetId="68">#REF!</definedName>
    <definedName name="_dcc2003" localSheetId="13">#REF!</definedName>
    <definedName name="_dcc2003">#REF!</definedName>
    <definedName name="_dcc98" localSheetId="24">#REF!</definedName>
    <definedName name="_dcc98" localSheetId="25">#REF!</definedName>
    <definedName name="_dcc98" localSheetId="27">#REF!</definedName>
    <definedName name="_dcc98" localSheetId="28">[25]Programa!#REF!</definedName>
    <definedName name="_dcc98" localSheetId="30">#REF!</definedName>
    <definedName name="_dcc98" localSheetId="31">[26]Programa!#REF!</definedName>
    <definedName name="_dcc98" localSheetId="32">[25]Programa!#REF!</definedName>
    <definedName name="_dcc98" localSheetId="33">[25]Programa!#REF!</definedName>
    <definedName name="_dcc98" localSheetId="46">[25]Programa!#REF!</definedName>
    <definedName name="_dcc98" localSheetId="47">[25]Programa!#REF!</definedName>
    <definedName name="_dcc98" localSheetId="48">[25]Programa!#REF!</definedName>
    <definedName name="_dcc98" localSheetId="50">[25]Programa!#REF!</definedName>
    <definedName name="_dcc98" localSheetId="56">[26]Programa!#REF!</definedName>
    <definedName name="_dcc98" localSheetId="57">[25]Programa!#REF!</definedName>
    <definedName name="_dcc98" localSheetId="68">[25]Programa!#REF!</definedName>
    <definedName name="_dcc98">[25]Programa!#REF!</definedName>
    <definedName name="_dcc99" localSheetId="16">#REF!</definedName>
    <definedName name="_dcc99" localSheetId="18">#REF!</definedName>
    <definedName name="_dcc99" localSheetId="19">#REF!</definedName>
    <definedName name="_dcc99" localSheetId="24">#REF!</definedName>
    <definedName name="_dcc99" localSheetId="25">#REF!</definedName>
    <definedName name="_dcc99" localSheetId="27">#REF!</definedName>
    <definedName name="_dcc99" localSheetId="12">#REF!</definedName>
    <definedName name="_dcc99" localSheetId="43">#REF!</definedName>
    <definedName name="_dcc99" localSheetId="28">#REF!</definedName>
    <definedName name="_dcc99" localSheetId="30">#REF!</definedName>
    <definedName name="_dcc99" localSheetId="31">#REF!</definedName>
    <definedName name="_dcc99" localSheetId="32">#REF!</definedName>
    <definedName name="_dcc99" localSheetId="33">#REF!</definedName>
    <definedName name="_dcc99" localSheetId="46">#REF!</definedName>
    <definedName name="_dcc99" localSheetId="47">#REF!</definedName>
    <definedName name="_dcc99" localSheetId="48">#REF!</definedName>
    <definedName name="_dcc99" localSheetId="50">#REF!</definedName>
    <definedName name="_dcc99" localSheetId="56">#REF!</definedName>
    <definedName name="_dcc99" localSheetId="57">'Tabla 36'!#REF!</definedName>
    <definedName name="_dcc99" localSheetId="68">#REF!</definedName>
    <definedName name="_dcc99" localSheetId="13">#REF!</definedName>
    <definedName name="_dcc99" localSheetId="14">#REF!</definedName>
    <definedName name="_dcc99" localSheetId="15">#REF!</definedName>
    <definedName name="_dcc99" localSheetId="17">#REF!</definedName>
    <definedName name="_dcc99" localSheetId="20">#REF!</definedName>
    <definedName name="_dcc99">#REF!</definedName>
    <definedName name="_DEG1" localSheetId="16">#REF!</definedName>
    <definedName name="_DEG1" localSheetId="18">#REF!</definedName>
    <definedName name="_DEG1" localSheetId="19">#REF!</definedName>
    <definedName name="_DEG1" localSheetId="24">#REF!</definedName>
    <definedName name="_DEG1" localSheetId="25">#REF!</definedName>
    <definedName name="_DEG1" localSheetId="27">#REF!</definedName>
    <definedName name="_DEG1" localSheetId="29">#REF!</definedName>
    <definedName name="_DEG1" localSheetId="37">#REF!</definedName>
    <definedName name="_DEG1" localSheetId="12">#REF!</definedName>
    <definedName name="_DEG1" localSheetId="43">#REF!</definedName>
    <definedName name="_DEG1" localSheetId="26">#REF!</definedName>
    <definedName name="_DEG1" localSheetId="28">#REF!</definedName>
    <definedName name="_DEG1" localSheetId="30">#REF!</definedName>
    <definedName name="_DEG1" localSheetId="31">#REF!</definedName>
    <definedName name="_DEG1" localSheetId="32">#REF!</definedName>
    <definedName name="_DEG1" localSheetId="33">#REF!</definedName>
    <definedName name="_DEG1" localSheetId="44">#N/A</definedName>
    <definedName name="_DEG1" localSheetId="45">#N/A</definedName>
    <definedName name="_DEG1" localSheetId="46">#REF!</definedName>
    <definedName name="_DEG1" localSheetId="47">#REF!</definedName>
    <definedName name="_DEG1" localSheetId="48">#REF!</definedName>
    <definedName name="_DEG1" localSheetId="49">#REF!</definedName>
    <definedName name="_DEG1" localSheetId="50">#REF!</definedName>
    <definedName name="_DEG1" localSheetId="51">#REF!</definedName>
    <definedName name="_DEG1" localSheetId="52">#REF!</definedName>
    <definedName name="_DEG1" localSheetId="56">#REF!</definedName>
    <definedName name="_DEG1" localSheetId="57">'Tabla 36'!#REF!</definedName>
    <definedName name="_DEG1" localSheetId="68">#REF!</definedName>
    <definedName name="_DEG1" localSheetId="13">#REF!</definedName>
    <definedName name="_DEG1" localSheetId="14">#REF!</definedName>
    <definedName name="_DEG1" localSheetId="15">#REF!</definedName>
    <definedName name="_DEG1" localSheetId="17">#REF!</definedName>
    <definedName name="_DEG1" localSheetId="20">#REF!</definedName>
    <definedName name="_DEG1">#REF!</definedName>
    <definedName name="_dic96" localSheetId="12">#REF!</definedName>
    <definedName name="_dic96" localSheetId="43">#REF!</definedName>
    <definedName name="_dic96" localSheetId="30">#REF!</definedName>
    <definedName name="_dic96" localSheetId="31">#REF!</definedName>
    <definedName name="_dic96" localSheetId="46">#REF!</definedName>
    <definedName name="_dic96" localSheetId="47">#REF!</definedName>
    <definedName name="_dic96" localSheetId="50">#REF!</definedName>
    <definedName name="_dic96" localSheetId="68">#REF!</definedName>
    <definedName name="_dic96" localSheetId="13">#REF!</definedName>
    <definedName name="_dic96">#REF!</definedName>
    <definedName name="_DKR1" localSheetId="18">#REF!</definedName>
    <definedName name="_DKR1" localSheetId="24">#REF!</definedName>
    <definedName name="_DKR1" localSheetId="27">#REF!</definedName>
    <definedName name="_DKR1" localSheetId="29">#REF!</definedName>
    <definedName name="_DKR1" localSheetId="37">#REF!</definedName>
    <definedName name="_DKR1" localSheetId="12">#REF!</definedName>
    <definedName name="_DKR1" localSheetId="43">#REF!</definedName>
    <definedName name="_DKR1" localSheetId="26">#REF!</definedName>
    <definedName name="_DKR1" localSheetId="30">#REF!</definedName>
    <definedName name="_DKR1" localSheetId="31">#REF!</definedName>
    <definedName name="_DKR1" localSheetId="32">#REF!</definedName>
    <definedName name="_DKR1" localSheetId="44">#N/A</definedName>
    <definedName name="_DKR1" localSheetId="45">#N/A</definedName>
    <definedName name="_DKR1" localSheetId="46">#REF!</definedName>
    <definedName name="_DKR1" localSheetId="47">#REF!</definedName>
    <definedName name="_DKR1" localSheetId="48">#REF!</definedName>
    <definedName name="_DKR1" localSheetId="49">#REF!</definedName>
    <definedName name="_DKR1" localSheetId="50">#REF!</definedName>
    <definedName name="_DKR1" localSheetId="51">#REF!</definedName>
    <definedName name="_DKR1" localSheetId="52">#REF!</definedName>
    <definedName name="_DKR1" localSheetId="56">#REF!</definedName>
    <definedName name="_DKR1" localSheetId="57">'Tabla 36'!#REF!</definedName>
    <definedName name="_DKR1" localSheetId="68">#REF!</definedName>
    <definedName name="_DKR1" localSheetId="13">#REF!</definedName>
    <definedName name="_DKR1">#REF!</definedName>
    <definedName name="_DLX1.EMA" localSheetId="18">#REF!</definedName>
    <definedName name="_DLX1.EMA" localSheetId="24">#REF!</definedName>
    <definedName name="_DLX1.EMA" localSheetId="29">#REF!</definedName>
    <definedName name="_DLX1.EMA" localSheetId="37">#REF!</definedName>
    <definedName name="_DLX1.EMA" localSheetId="12">#REF!</definedName>
    <definedName name="_DLX1.EMA" localSheetId="43">#REF!</definedName>
    <definedName name="_DLX1.EMA" localSheetId="26">#REF!</definedName>
    <definedName name="_DLX1.EMA" localSheetId="30">#REF!</definedName>
    <definedName name="_DLX1.EMA" localSheetId="31">#REF!</definedName>
    <definedName name="_DLX1.EMA" localSheetId="32">#REF!</definedName>
    <definedName name="_DLX1.EMA" localSheetId="46">#REF!</definedName>
    <definedName name="_DLX1.EMA" localSheetId="47">#REF!</definedName>
    <definedName name="_DLX1.EMA" localSheetId="48">#REF!</definedName>
    <definedName name="_DLX1.EMA" localSheetId="49">#REF!</definedName>
    <definedName name="_DLX1.EMA" localSheetId="50">#REF!</definedName>
    <definedName name="_DLX1.EMA" localSheetId="51">#REF!</definedName>
    <definedName name="_DLX1.EMA" localSheetId="52">#REF!</definedName>
    <definedName name="_DLX1.EMA" localSheetId="56">#REF!</definedName>
    <definedName name="_DLX1.EMA" localSheetId="57">'Tabla 36'!#REF!</definedName>
    <definedName name="_DLX1.EMA" localSheetId="68">#REF!</definedName>
    <definedName name="_DLX1.EMA" localSheetId="13">#REF!</definedName>
    <definedName name="_DLX1.EMA">#REF!</definedName>
    <definedName name="_DLX1.EMG" localSheetId="18">#REF!</definedName>
    <definedName name="_DLX1.EMG" localSheetId="24">#REF!</definedName>
    <definedName name="_DLX1.EMG" localSheetId="29">#REF!</definedName>
    <definedName name="_DLX1.EMG" localSheetId="37">#REF!</definedName>
    <definedName name="_DLX1.EMG" localSheetId="12">#REF!</definedName>
    <definedName name="_DLX1.EMG" localSheetId="43">#REF!</definedName>
    <definedName name="_DLX1.EMG" localSheetId="26">#REF!</definedName>
    <definedName name="_DLX1.EMG" localSheetId="30">#REF!</definedName>
    <definedName name="_DLX1.EMG" localSheetId="31">#REF!</definedName>
    <definedName name="_DLX1.EMG" localSheetId="32">#REF!</definedName>
    <definedName name="_DLX1.EMG" localSheetId="46">#REF!</definedName>
    <definedName name="_DLX1.EMG" localSheetId="47">#REF!</definedName>
    <definedName name="_DLX1.EMG" localSheetId="48">#REF!</definedName>
    <definedName name="_DLX1.EMG" localSheetId="49">#REF!</definedName>
    <definedName name="_DLX1.EMG" localSheetId="50">#REF!</definedName>
    <definedName name="_DLX1.EMG" localSheetId="51">#REF!</definedName>
    <definedName name="_DLX1.EMG" localSheetId="52">#REF!</definedName>
    <definedName name="_DLX1.EMG" localSheetId="56">#REF!</definedName>
    <definedName name="_DLX1.EMG" localSheetId="57">'Tabla 36'!#REF!</definedName>
    <definedName name="_DLX1.EMG" localSheetId="68">#REF!</definedName>
    <definedName name="_DLX1.EMG" localSheetId="13">#REF!</definedName>
    <definedName name="_DLX1.EMG">#REF!</definedName>
    <definedName name="_DLX10.EMA" localSheetId="18">#REF!</definedName>
    <definedName name="_DLX10.EMA" localSheetId="24">#REF!</definedName>
    <definedName name="_DLX10.EMA" localSheetId="29">#REF!</definedName>
    <definedName name="_DLX10.EMA" localSheetId="37">#REF!</definedName>
    <definedName name="_DLX10.EMA" localSheetId="12">#REF!</definedName>
    <definedName name="_DLX10.EMA" localSheetId="43">#REF!</definedName>
    <definedName name="_DLX10.EMA" localSheetId="26">#REF!</definedName>
    <definedName name="_DLX10.EMA" localSheetId="30">#REF!</definedName>
    <definedName name="_DLX10.EMA" localSheetId="31">#REF!</definedName>
    <definedName name="_DLX10.EMA" localSheetId="32">#REF!</definedName>
    <definedName name="_DLX10.EMA" localSheetId="46">#REF!</definedName>
    <definedName name="_DLX10.EMA" localSheetId="47">#REF!</definedName>
    <definedName name="_DLX10.EMA" localSheetId="48">#REF!</definedName>
    <definedName name="_DLX10.EMA" localSheetId="49">#REF!</definedName>
    <definedName name="_DLX10.EMA" localSheetId="50">#REF!</definedName>
    <definedName name="_DLX10.EMA" localSheetId="51">#REF!</definedName>
    <definedName name="_DLX10.EMA" localSheetId="52">#REF!</definedName>
    <definedName name="_DLX10.EMA" localSheetId="56">#REF!</definedName>
    <definedName name="_DLX10.EMA" localSheetId="57">'Tabla 36'!#REF!</definedName>
    <definedName name="_DLX10.EMA" localSheetId="68">#REF!</definedName>
    <definedName name="_DLX10.EMA" localSheetId="13">#REF!</definedName>
    <definedName name="_DLX10.EMA">#REF!</definedName>
    <definedName name="_DLX11.EMA" localSheetId="18">#REF!</definedName>
    <definedName name="_DLX11.EMA" localSheetId="24">#REF!</definedName>
    <definedName name="_DLX11.EMA" localSheetId="29">#REF!</definedName>
    <definedName name="_DLX11.EMA" localSheetId="37">#REF!</definedName>
    <definedName name="_DLX11.EMA" localSheetId="12">#REF!</definedName>
    <definedName name="_DLX11.EMA" localSheetId="43">#REF!</definedName>
    <definedName name="_DLX11.EMA" localSheetId="26">#REF!</definedName>
    <definedName name="_DLX11.EMA" localSheetId="30">#REF!</definedName>
    <definedName name="_DLX11.EMA" localSheetId="31">#REF!</definedName>
    <definedName name="_DLX11.EMA" localSheetId="32">#REF!</definedName>
    <definedName name="_DLX11.EMA" localSheetId="46">#REF!</definedName>
    <definedName name="_DLX11.EMA" localSheetId="47">#REF!</definedName>
    <definedName name="_DLX11.EMA" localSheetId="48">#REF!</definedName>
    <definedName name="_DLX11.EMA" localSheetId="49">#REF!</definedName>
    <definedName name="_DLX11.EMA" localSheetId="50">#REF!</definedName>
    <definedName name="_DLX11.EMA" localSheetId="51">#REF!</definedName>
    <definedName name="_DLX11.EMA" localSheetId="52">#REF!</definedName>
    <definedName name="_DLX11.EMA" localSheetId="56">#REF!</definedName>
    <definedName name="_DLX11.EMA" localSheetId="57">'Tabla 36'!#REF!</definedName>
    <definedName name="_DLX11.EMA" localSheetId="68">#REF!</definedName>
    <definedName name="_DLX11.EMA" localSheetId="13">#REF!</definedName>
    <definedName name="_DLX11.EMA">#REF!</definedName>
    <definedName name="_DLX12.EMA" localSheetId="18">#REF!</definedName>
    <definedName name="_DLX12.EMA" localSheetId="24">#REF!</definedName>
    <definedName name="_DLX12.EMA" localSheetId="29">#REF!</definedName>
    <definedName name="_DLX12.EMA" localSheetId="37">#REF!</definedName>
    <definedName name="_DLX12.EMA" localSheetId="12">#REF!</definedName>
    <definedName name="_DLX12.EMA" localSheetId="43">#REF!</definedName>
    <definedName name="_DLX12.EMA" localSheetId="26">#REF!</definedName>
    <definedName name="_DLX12.EMA" localSheetId="30">#REF!</definedName>
    <definedName name="_DLX12.EMA" localSheetId="31">#REF!</definedName>
    <definedName name="_DLX12.EMA" localSheetId="32">#REF!</definedName>
    <definedName name="_DLX12.EMA" localSheetId="46">#REF!</definedName>
    <definedName name="_DLX12.EMA" localSheetId="47">#REF!</definedName>
    <definedName name="_DLX12.EMA" localSheetId="48">#REF!</definedName>
    <definedName name="_DLX12.EMA" localSheetId="49">#REF!</definedName>
    <definedName name="_DLX12.EMA" localSheetId="50">#REF!</definedName>
    <definedName name="_DLX12.EMA" localSheetId="51">#REF!</definedName>
    <definedName name="_DLX12.EMA" localSheetId="52">#REF!</definedName>
    <definedName name="_DLX12.EMA" localSheetId="56">#REF!</definedName>
    <definedName name="_DLX12.EMA" localSheetId="57">'Tabla 36'!#REF!</definedName>
    <definedName name="_DLX12.EMA" localSheetId="68">#REF!</definedName>
    <definedName name="_DLX12.EMA" localSheetId="13">#REF!</definedName>
    <definedName name="_DLX12.EMA">#REF!</definedName>
    <definedName name="_DLX13.EMA" localSheetId="18">#REF!</definedName>
    <definedName name="_DLX13.EMA" localSheetId="24">#REF!</definedName>
    <definedName name="_DLX13.EMA" localSheetId="29">#REF!</definedName>
    <definedName name="_DLX13.EMA" localSheetId="37">#REF!</definedName>
    <definedName name="_DLX13.EMA" localSheetId="12">#REF!</definedName>
    <definedName name="_DLX13.EMA" localSheetId="43">#REF!</definedName>
    <definedName name="_DLX13.EMA" localSheetId="26">#REF!</definedName>
    <definedName name="_DLX13.EMA" localSheetId="30">#REF!</definedName>
    <definedName name="_DLX13.EMA" localSheetId="31">#REF!</definedName>
    <definedName name="_DLX13.EMA" localSheetId="32">#REF!</definedName>
    <definedName name="_DLX13.EMA" localSheetId="46">#REF!</definedName>
    <definedName name="_DLX13.EMA" localSheetId="47">#REF!</definedName>
    <definedName name="_DLX13.EMA" localSheetId="48">#REF!</definedName>
    <definedName name="_DLX13.EMA" localSheetId="49">#REF!</definedName>
    <definedName name="_DLX13.EMA" localSheetId="50">#REF!</definedName>
    <definedName name="_DLX13.EMA" localSheetId="51">#REF!</definedName>
    <definedName name="_DLX13.EMA" localSheetId="52">#REF!</definedName>
    <definedName name="_DLX13.EMA" localSheetId="56">#REF!</definedName>
    <definedName name="_DLX13.EMA" localSheetId="57">'Tabla 36'!#REF!</definedName>
    <definedName name="_DLX13.EMA" localSheetId="68">#REF!</definedName>
    <definedName name="_DLX13.EMA" localSheetId="13">#REF!</definedName>
    <definedName name="_DLX13.EMA">#REF!</definedName>
    <definedName name="_DLX14.EMA" localSheetId="18">#REF!</definedName>
    <definedName name="_DLX14.EMA" localSheetId="24">#REF!</definedName>
    <definedName name="_DLX14.EMA" localSheetId="29">#REF!</definedName>
    <definedName name="_DLX14.EMA" localSheetId="37">#REF!</definedName>
    <definedName name="_DLX14.EMA" localSheetId="12">#REF!</definedName>
    <definedName name="_DLX14.EMA" localSheetId="43">#REF!</definedName>
    <definedName name="_DLX14.EMA" localSheetId="26">#REF!</definedName>
    <definedName name="_DLX14.EMA" localSheetId="30">#REF!</definedName>
    <definedName name="_DLX14.EMA" localSheetId="31">#REF!</definedName>
    <definedName name="_DLX14.EMA" localSheetId="32">#REF!</definedName>
    <definedName name="_DLX14.EMA" localSheetId="46">#REF!</definedName>
    <definedName name="_DLX14.EMA" localSheetId="47">#REF!</definedName>
    <definedName name="_DLX14.EMA" localSheetId="48">#REF!</definedName>
    <definedName name="_DLX14.EMA" localSheetId="49">#REF!</definedName>
    <definedName name="_DLX14.EMA" localSheetId="50">#REF!</definedName>
    <definedName name="_DLX14.EMA" localSheetId="51">#REF!</definedName>
    <definedName name="_DLX14.EMA" localSheetId="52">#REF!</definedName>
    <definedName name="_DLX14.EMA" localSheetId="56">#REF!</definedName>
    <definedName name="_DLX14.EMA" localSheetId="57">'Tabla 36'!#REF!</definedName>
    <definedName name="_DLX14.EMA" localSheetId="68">#REF!</definedName>
    <definedName name="_DLX14.EMA" localSheetId="13">#REF!</definedName>
    <definedName name="_DLX14.EMA">#REF!</definedName>
    <definedName name="_DLX16.EMA" localSheetId="18">#REF!</definedName>
    <definedName name="_DLX16.EMA" localSheetId="24">#REF!</definedName>
    <definedName name="_DLX16.EMA" localSheetId="29">#REF!</definedName>
    <definedName name="_DLX16.EMA" localSheetId="37">#REF!</definedName>
    <definedName name="_DLX16.EMA" localSheetId="12">#REF!</definedName>
    <definedName name="_DLX16.EMA" localSheetId="43">#REF!</definedName>
    <definedName name="_DLX16.EMA" localSheetId="26">#REF!</definedName>
    <definedName name="_DLX16.EMA" localSheetId="30">#REF!</definedName>
    <definedName name="_DLX16.EMA" localSheetId="31">#REF!</definedName>
    <definedName name="_DLX16.EMA" localSheetId="32">#REF!</definedName>
    <definedName name="_DLX16.EMA" localSheetId="46">#REF!</definedName>
    <definedName name="_DLX16.EMA" localSheetId="47">#REF!</definedName>
    <definedName name="_DLX16.EMA" localSheetId="48">#REF!</definedName>
    <definedName name="_DLX16.EMA" localSheetId="49">#REF!</definedName>
    <definedName name="_DLX16.EMA" localSheetId="50">#REF!</definedName>
    <definedName name="_DLX16.EMA" localSheetId="51">#REF!</definedName>
    <definedName name="_DLX16.EMA" localSheetId="52">#REF!</definedName>
    <definedName name="_DLX16.EMA" localSheetId="56">#REF!</definedName>
    <definedName name="_DLX16.EMA" localSheetId="57">'Tabla 36'!#REF!</definedName>
    <definedName name="_DLX16.EMA" localSheetId="68">#REF!</definedName>
    <definedName name="_DLX16.EMA" localSheetId="13">#REF!</definedName>
    <definedName name="_DLX16.EMA">#REF!</definedName>
    <definedName name="_DLX2.EMA" localSheetId="16">#REF!,#REF!</definedName>
    <definedName name="_DLX2.EMA" localSheetId="18">#REF!,#REF!</definedName>
    <definedName name="_DLX2.EMA" localSheetId="24">#REF!,#REF!</definedName>
    <definedName name="_DLX2.EMA" localSheetId="25">#REF!,#REF!</definedName>
    <definedName name="_DLX2.EMA" localSheetId="27">#REF!,#REF!</definedName>
    <definedName name="_DLX2.EMA" localSheetId="29">#REF!,#REF!</definedName>
    <definedName name="_DLX2.EMA" localSheetId="37">#REF!,#REF!</definedName>
    <definedName name="_DLX2.EMA" localSheetId="39">#REF!,#REF!</definedName>
    <definedName name="_DLX2.EMA" localSheetId="7">#REF!,#REF!</definedName>
    <definedName name="_DLX2.EMA" localSheetId="8">#REF!,#REF!</definedName>
    <definedName name="_DLX2.EMA" localSheetId="12">#REF!,#REF!</definedName>
    <definedName name="_DLX2.EMA" localSheetId="43">#REF!,#REF!</definedName>
    <definedName name="_DLX2.EMA" localSheetId="26">#REF!,#REF!</definedName>
    <definedName name="_DLX2.EMA" localSheetId="28">#REF!,#REF!</definedName>
    <definedName name="_DLX2.EMA" localSheetId="30">#REF!,#REF!</definedName>
    <definedName name="_DLX2.EMA" localSheetId="31">#REF!,#REF!</definedName>
    <definedName name="_DLX2.EMA" localSheetId="32">#REF!,#REF!</definedName>
    <definedName name="_DLX2.EMA" localSheetId="33">#REF!,#REF!</definedName>
    <definedName name="_DLX2.EMA" localSheetId="35">#REF!,#REF!</definedName>
    <definedName name="_DLX2.EMA" localSheetId="46">#REF!,#REF!</definedName>
    <definedName name="_DLX2.EMA" localSheetId="47">#REF!,#REF!</definedName>
    <definedName name="_DLX2.EMA" localSheetId="48">#REF!,#REF!</definedName>
    <definedName name="_DLX2.EMA" localSheetId="49">#REF!,#REF!</definedName>
    <definedName name="_DLX2.EMA" localSheetId="50">#REF!,#REF!</definedName>
    <definedName name="_DLX2.EMA" localSheetId="51">#REF!,#REF!</definedName>
    <definedName name="_DLX2.EMA" localSheetId="52">#REF!,#REF!</definedName>
    <definedName name="_DLX2.EMA" localSheetId="56">#REF!,#REF!</definedName>
    <definedName name="_DLX2.EMA" localSheetId="57">'Tabla 36'!#REF!,'Tabla 36'!#REF!</definedName>
    <definedName name="_DLX2.EMA" localSheetId="11">#REF!,#REF!</definedName>
    <definedName name="_DLX2.EMA" localSheetId="68">#REF!,#REF!</definedName>
    <definedName name="_DLX2.EMA" localSheetId="13">#REF!,#REF!</definedName>
    <definedName name="_DLX2.EMA" localSheetId="14">#REF!,#REF!</definedName>
    <definedName name="_DLX2.EMA" localSheetId="15">#REF!,#REF!</definedName>
    <definedName name="_DLX2.EMA" localSheetId="17">#REF!,#REF!</definedName>
    <definedName name="_DLX2.EMA" localSheetId="20">#REF!,#REF!</definedName>
    <definedName name="_DLX2.EMA">#REF!,#REF!</definedName>
    <definedName name="_DLX2.EMG" localSheetId="16">#REF!</definedName>
    <definedName name="_DLX2.EMG" localSheetId="18">#REF!</definedName>
    <definedName name="_DLX2.EMG" localSheetId="24">#REF!</definedName>
    <definedName name="_DLX2.EMG" localSheetId="25">#REF!</definedName>
    <definedName name="_DLX2.EMG" localSheetId="27">#REF!</definedName>
    <definedName name="_DLX2.EMG" localSheetId="29">#REF!</definedName>
    <definedName name="_DLX2.EMG" localSheetId="37">#REF!</definedName>
    <definedName name="_DLX2.EMG" localSheetId="39">#REF!</definedName>
    <definedName name="_DLX2.EMG" localSheetId="12">#REF!</definedName>
    <definedName name="_DLX2.EMG" localSheetId="43">#REF!</definedName>
    <definedName name="_DLX2.EMG" localSheetId="26">#REF!</definedName>
    <definedName name="_DLX2.EMG" localSheetId="28">#REF!</definedName>
    <definedName name="_DLX2.EMG" localSheetId="30">#REF!</definedName>
    <definedName name="_DLX2.EMG" localSheetId="31">#REF!</definedName>
    <definedName name="_DLX2.EMG" localSheetId="32">#REF!</definedName>
    <definedName name="_DLX2.EMG" localSheetId="33">#REF!</definedName>
    <definedName name="_DLX2.EMG" localSheetId="35">#REF!</definedName>
    <definedName name="_DLX2.EMG" localSheetId="46">#REF!</definedName>
    <definedName name="_DLX2.EMG" localSheetId="47">#REF!</definedName>
    <definedName name="_DLX2.EMG" localSheetId="48">#REF!</definedName>
    <definedName name="_DLX2.EMG" localSheetId="49">#REF!</definedName>
    <definedName name="_DLX2.EMG" localSheetId="50">#REF!</definedName>
    <definedName name="_DLX2.EMG" localSheetId="51">#REF!</definedName>
    <definedName name="_DLX2.EMG" localSheetId="52">#REF!</definedName>
    <definedName name="_DLX2.EMG" localSheetId="56">#REF!</definedName>
    <definedName name="_DLX2.EMG" localSheetId="57">'Tabla 36'!#REF!</definedName>
    <definedName name="_DLX2.EMG" localSheetId="11">#REF!</definedName>
    <definedName name="_DLX2.EMG" localSheetId="68">#REF!</definedName>
    <definedName name="_DLX2.EMG" localSheetId="13">#REF!</definedName>
    <definedName name="_DLX2.EMG" localSheetId="14">#REF!</definedName>
    <definedName name="_DLX2.EMG" localSheetId="15">#REF!</definedName>
    <definedName name="_DLX2.EMG" localSheetId="17">#REF!</definedName>
    <definedName name="_DLX2.EMG" localSheetId="20">#REF!</definedName>
    <definedName name="_DLX2.EMG">#REF!</definedName>
    <definedName name="_DLX4.EMA" localSheetId="18">#REF!</definedName>
    <definedName name="_DLX4.EMA" localSheetId="24">#REF!</definedName>
    <definedName name="_DLX4.EMA" localSheetId="27">#REF!</definedName>
    <definedName name="_DLX4.EMA" localSheetId="29">#REF!</definedName>
    <definedName name="_DLX4.EMA" localSheetId="37">#REF!</definedName>
    <definedName name="_DLX4.EMA" localSheetId="12">#REF!</definedName>
    <definedName name="_DLX4.EMA" localSheetId="43">#REF!</definedName>
    <definedName name="_DLX4.EMA" localSheetId="26">#REF!</definedName>
    <definedName name="_DLX4.EMA" localSheetId="30">#REF!</definedName>
    <definedName name="_DLX4.EMA" localSheetId="31">#REF!</definedName>
    <definedName name="_DLX4.EMA" localSheetId="32">#REF!</definedName>
    <definedName name="_DLX4.EMA" localSheetId="46">#REF!</definedName>
    <definedName name="_DLX4.EMA" localSheetId="47">#REF!</definedName>
    <definedName name="_DLX4.EMA" localSheetId="48">#REF!</definedName>
    <definedName name="_DLX4.EMA" localSheetId="49">#REF!</definedName>
    <definedName name="_DLX4.EMA" localSheetId="50">#REF!</definedName>
    <definedName name="_DLX4.EMA" localSheetId="51">#REF!</definedName>
    <definedName name="_DLX4.EMA" localSheetId="52">#REF!</definedName>
    <definedName name="_DLX4.EMA" localSheetId="56">#REF!</definedName>
    <definedName name="_DLX4.EMA" localSheetId="57">'Tabla 36'!#REF!</definedName>
    <definedName name="_DLX4.EMA" localSheetId="68">#REF!</definedName>
    <definedName name="_DLX4.EMA" localSheetId="13">#REF!</definedName>
    <definedName name="_DLX4.EMA">#REF!</definedName>
    <definedName name="_DLX4.EMG" localSheetId="18">#REF!</definedName>
    <definedName name="_DLX4.EMG" localSheetId="24">#REF!</definedName>
    <definedName name="_DLX4.EMG" localSheetId="27">#REF!</definedName>
    <definedName name="_DLX4.EMG" localSheetId="29">#REF!</definedName>
    <definedName name="_DLX4.EMG" localSheetId="37">#REF!</definedName>
    <definedName name="_DLX4.EMG" localSheetId="12">#REF!</definedName>
    <definedName name="_DLX4.EMG" localSheetId="43">#REF!</definedName>
    <definedName name="_DLX4.EMG" localSheetId="26">#REF!</definedName>
    <definedName name="_DLX4.EMG" localSheetId="30">#REF!</definedName>
    <definedName name="_DLX4.EMG" localSheetId="31">#REF!</definedName>
    <definedName name="_DLX4.EMG" localSheetId="32">#REF!</definedName>
    <definedName name="_DLX4.EMG" localSheetId="46">#REF!</definedName>
    <definedName name="_DLX4.EMG" localSheetId="47">#REF!</definedName>
    <definedName name="_DLX4.EMG" localSheetId="48">#REF!</definedName>
    <definedName name="_DLX4.EMG" localSheetId="49">#REF!</definedName>
    <definedName name="_DLX4.EMG" localSheetId="50">#REF!</definedName>
    <definedName name="_DLX4.EMG" localSheetId="51">#REF!</definedName>
    <definedName name="_DLX4.EMG" localSheetId="52">#REF!</definedName>
    <definedName name="_DLX4.EMG" localSheetId="56">#REF!</definedName>
    <definedName name="_DLX4.EMG" localSheetId="57">'Tabla 36'!#REF!</definedName>
    <definedName name="_DLX4.EMG" localSheetId="68">#REF!</definedName>
    <definedName name="_DLX4.EMG" localSheetId="13">#REF!</definedName>
    <definedName name="_DLX4.EMG">#REF!</definedName>
    <definedName name="_DLX5.EMA" localSheetId="18">#REF!</definedName>
    <definedName name="_DLX5.EMA" localSheetId="24">#REF!</definedName>
    <definedName name="_DLX5.EMA" localSheetId="29">#REF!</definedName>
    <definedName name="_DLX5.EMA" localSheetId="37">#REF!</definedName>
    <definedName name="_DLX5.EMA" localSheetId="12">#REF!</definedName>
    <definedName name="_DLX5.EMA" localSheetId="43">#REF!</definedName>
    <definedName name="_DLX5.EMA" localSheetId="26">#REF!</definedName>
    <definedName name="_DLX5.EMA" localSheetId="30">#REF!</definedName>
    <definedName name="_DLX5.EMA" localSheetId="31">#REF!</definedName>
    <definedName name="_DLX5.EMA" localSheetId="32">#REF!</definedName>
    <definedName name="_DLX5.EMA" localSheetId="46">#REF!</definedName>
    <definedName name="_DLX5.EMA" localSheetId="47">#REF!</definedName>
    <definedName name="_DLX5.EMA" localSheetId="48">#REF!</definedName>
    <definedName name="_DLX5.EMA" localSheetId="49">#REF!</definedName>
    <definedName name="_DLX5.EMA" localSheetId="50">#REF!</definedName>
    <definedName name="_DLX5.EMA" localSheetId="51">#REF!</definedName>
    <definedName name="_DLX5.EMA" localSheetId="52">#REF!</definedName>
    <definedName name="_DLX5.EMA" localSheetId="56">#REF!</definedName>
    <definedName name="_DLX5.EMA" localSheetId="57">'Tabla 36'!#REF!</definedName>
    <definedName name="_DLX5.EMA" localSheetId="68">#REF!</definedName>
    <definedName name="_DLX5.EMA" localSheetId="13">#REF!</definedName>
    <definedName name="_DLX5.EMA">#REF!</definedName>
    <definedName name="_DLX6.EMA" localSheetId="18">#REF!</definedName>
    <definedName name="_DLX6.EMA" localSheetId="24">#REF!</definedName>
    <definedName name="_DLX6.EMA" localSheetId="29">#REF!</definedName>
    <definedName name="_DLX6.EMA" localSheetId="37">#REF!</definedName>
    <definedName name="_DLX6.EMA" localSheetId="12">#REF!</definedName>
    <definedName name="_DLX6.EMA" localSheetId="43">#REF!</definedName>
    <definedName name="_DLX6.EMA" localSheetId="26">#REF!</definedName>
    <definedName name="_DLX6.EMA" localSheetId="30">#REF!</definedName>
    <definedName name="_DLX6.EMA" localSheetId="31">#REF!</definedName>
    <definedName name="_DLX6.EMA" localSheetId="32">#REF!</definedName>
    <definedName name="_DLX6.EMA" localSheetId="46">#REF!</definedName>
    <definedName name="_DLX6.EMA" localSheetId="47">#REF!</definedName>
    <definedName name="_DLX6.EMA" localSheetId="48">#REF!</definedName>
    <definedName name="_DLX6.EMA" localSheetId="49">#REF!</definedName>
    <definedName name="_DLX6.EMA" localSheetId="50">#REF!</definedName>
    <definedName name="_DLX6.EMA" localSheetId="51">#REF!</definedName>
    <definedName name="_DLX6.EMA" localSheetId="52">#REF!</definedName>
    <definedName name="_DLX6.EMA" localSheetId="56">#REF!</definedName>
    <definedName name="_DLX6.EMA" localSheetId="57">'Tabla 36'!#REF!</definedName>
    <definedName name="_DLX6.EMA" localSheetId="68">#REF!</definedName>
    <definedName name="_DLX6.EMA" localSheetId="13">#REF!</definedName>
    <definedName name="_DLX6.EMA">#REF!</definedName>
    <definedName name="_DLX7.EMA" localSheetId="18">#REF!</definedName>
    <definedName name="_DLX7.EMA" localSheetId="24">#REF!</definedName>
    <definedName name="_DLX7.EMA" localSheetId="29">#REF!</definedName>
    <definedName name="_DLX7.EMA" localSheetId="37">#REF!</definedName>
    <definedName name="_DLX7.EMA" localSheetId="12">#REF!</definedName>
    <definedName name="_DLX7.EMA" localSheetId="43">#REF!</definedName>
    <definedName name="_DLX7.EMA" localSheetId="26">#REF!</definedName>
    <definedName name="_DLX7.EMA" localSheetId="30">#REF!</definedName>
    <definedName name="_DLX7.EMA" localSheetId="31">#REF!</definedName>
    <definedName name="_DLX7.EMA" localSheetId="32">#REF!</definedName>
    <definedName name="_DLX7.EMA" localSheetId="46">#REF!</definedName>
    <definedName name="_DLX7.EMA" localSheetId="47">#REF!</definedName>
    <definedName name="_DLX7.EMA" localSheetId="48">#REF!</definedName>
    <definedName name="_DLX7.EMA" localSheetId="49">#REF!</definedName>
    <definedName name="_DLX7.EMA" localSheetId="50">#REF!</definedName>
    <definedName name="_DLX7.EMA" localSheetId="51">#REF!</definedName>
    <definedName name="_DLX7.EMA" localSheetId="52">#REF!</definedName>
    <definedName name="_DLX7.EMA" localSheetId="56">#REF!</definedName>
    <definedName name="_DLX7.EMA" localSheetId="57">'Tabla 36'!#REF!</definedName>
    <definedName name="_DLX7.EMA" localSheetId="68">#REF!</definedName>
    <definedName name="_DLX7.EMA" localSheetId="13">#REF!</definedName>
    <definedName name="_DLX7.EMA">#REF!</definedName>
    <definedName name="_DLX8.EMA" localSheetId="18">#REF!</definedName>
    <definedName name="_DLX8.EMA" localSheetId="24">#REF!</definedName>
    <definedName name="_DLX8.EMA" localSheetId="29">#REF!</definedName>
    <definedName name="_DLX8.EMA" localSheetId="37">#REF!</definedName>
    <definedName name="_DLX8.EMA" localSheetId="12">#REF!</definedName>
    <definedName name="_DLX8.EMA" localSheetId="43">#REF!</definedName>
    <definedName name="_DLX8.EMA" localSheetId="26">#REF!</definedName>
    <definedName name="_DLX8.EMA" localSheetId="30">#REF!</definedName>
    <definedName name="_DLX8.EMA" localSheetId="31">#REF!</definedName>
    <definedName name="_DLX8.EMA" localSheetId="32">#REF!</definedName>
    <definedName name="_DLX8.EMA" localSheetId="46">#REF!</definedName>
    <definedName name="_DLX8.EMA" localSheetId="47">#REF!</definedName>
    <definedName name="_DLX8.EMA" localSheetId="48">#REF!</definedName>
    <definedName name="_DLX8.EMA" localSheetId="49">#REF!</definedName>
    <definedName name="_DLX8.EMA" localSheetId="50">#REF!</definedName>
    <definedName name="_DLX8.EMA" localSheetId="51">#REF!</definedName>
    <definedName name="_DLX8.EMA" localSheetId="52">#REF!</definedName>
    <definedName name="_DLX8.EMA" localSheetId="56">#REF!</definedName>
    <definedName name="_DLX8.EMA" localSheetId="57">'Tabla 36'!#REF!</definedName>
    <definedName name="_DLX8.EMA" localSheetId="68">#REF!</definedName>
    <definedName name="_DLX8.EMA" localSheetId="13">#REF!</definedName>
    <definedName name="_DLX8.EMA">#REF!</definedName>
    <definedName name="_DLX9.EMA" localSheetId="18">#REF!</definedName>
    <definedName name="_DLX9.EMA" localSheetId="24">#REF!</definedName>
    <definedName name="_DLX9.EMA" localSheetId="29">#REF!</definedName>
    <definedName name="_DLX9.EMA" localSheetId="37">#REF!</definedName>
    <definedName name="_DLX9.EMA" localSheetId="12">#REF!</definedName>
    <definedName name="_DLX9.EMA" localSheetId="43">#REF!</definedName>
    <definedName name="_DLX9.EMA" localSheetId="26">#REF!</definedName>
    <definedName name="_DLX9.EMA" localSheetId="30">#REF!</definedName>
    <definedName name="_DLX9.EMA" localSheetId="31">#REF!</definedName>
    <definedName name="_DLX9.EMA" localSheetId="32">#REF!</definedName>
    <definedName name="_DLX9.EMA" localSheetId="46">#REF!</definedName>
    <definedName name="_DLX9.EMA" localSheetId="47">#REF!</definedName>
    <definedName name="_DLX9.EMA" localSheetId="48">#REF!</definedName>
    <definedName name="_DLX9.EMA" localSheetId="49">#REF!</definedName>
    <definedName name="_DLX9.EMA" localSheetId="50">#REF!</definedName>
    <definedName name="_DLX9.EMA" localSheetId="51">#REF!</definedName>
    <definedName name="_DLX9.EMA" localSheetId="52">#REF!</definedName>
    <definedName name="_DLX9.EMA" localSheetId="56">#REF!</definedName>
    <definedName name="_DLX9.EMA" localSheetId="57">'Tabla 36'!#REF!</definedName>
    <definedName name="_DLX9.EMA" localSheetId="68">#REF!</definedName>
    <definedName name="_DLX9.EMA" localSheetId="13">#REF!</definedName>
    <definedName name="_DLX9.EMA">#REF!</definedName>
    <definedName name="_ECU1" localSheetId="18">#REF!</definedName>
    <definedName name="_ECU1" localSheetId="24">#REF!</definedName>
    <definedName name="_ECU1" localSheetId="29">#REF!</definedName>
    <definedName name="_ECU1" localSheetId="37">#REF!</definedName>
    <definedName name="_ECU1" localSheetId="12">#REF!</definedName>
    <definedName name="_ECU1" localSheetId="43">#REF!</definedName>
    <definedName name="_ECU1" localSheetId="26">#REF!</definedName>
    <definedName name="_ECU1" localSheetId="30">#REF!</definedName>
    <definedName name="_ECU1" localSheetId="31">#REF!</definedName>
    <definedName name="_ECU1" localSheetId="32">#REF!</definedName>
    <definedName name="_ECU1" localSheetId="44">#N/A</definedName>
    <definedName name="_ECU1" localSheetId="45">#N/A</definedName>
    <definedName name="_ECU1" localSheetId="46">#REF!</definedName>
    <definedName name="_ECU1" localSheetId="47">#REF!</definedName>
    <definedName name="_ECU1" localSheetId="48">#REF!</definedName>
    <definedName name="_ECU1" localSheetId="49">#REF!</definedName>
    <definedName name="_ECU1" localSheetId="50">#REF!</definedName>
    <definedName name="_ECU1" localSheetId="51">#REF!</definedName>
    <definedName name="_ECU1" localSheetId="52">#REF!</definedName>
    <definedName name="_ECU1" localSheetId="56">#REF!</definedName>
    <definedName name="_ECU1" localSheetId="57">'Tabla 36'!#REF!</definedName>
    <definedName name="_ECU1" localSheetId="68">#REF!</definedName>
    <definedName name="_ECU1" localSheetId="13">#REF!</definedName>
    <definedName name="_ECU1">#REF!</definedName>
    <definedName name="_emi2000" localSheetId="12">#REF!</definedName>
    <definedName name="_emi2000" localSheetId="43">#REF!</definedName>
    <definedName name="_emi2000" localSheetId="30">#REF!</definedName>
    <definedName name="_emi2000" localSheetId="31">#REF!</definedName>
    <definedName name="_emi2000" localSheetId="46">#REF!</definedName>
    <definedName name="_emi2000" localSheetId="47">#REF!</definedName>
    <definedName name="_emi2000" localSheetId="50">#REF!</definedName>
    <definedName name="_emi2000" localSheetId="68">#REF!</definedName>
    <definedName name="_emi2000" localSheetId="13">#REF!</definedName>
    <definedName name="_emi2000">#REF!</definedName>
    <definedName name="_emi2001" localSheetId="12">#REF!</definedName>
    <definedName name="_emi2001" localSheetId="43">#REF!</definedName>
    <definedName name="_emi2001" localSheetId="30">#REF!</definedName>
    <definedName name="_emi2001" localSheetId="31">#REF!</definedName>
    <definedName name="_emi2001" localSheetId="46">#REF!</definedName>
    <definedName name="_emi2001" localSheetId="47">#REF!</definedName>
    <definedName name="_emi2001" localSheetId="50">#REF!</definedName>
    <definedName name="_emi2001" localSheetId="68">#REF!</definedName>
    <definedName name="_emi2001" localSheetId="13">#REF!</definedName>
    <definedName name="_emi2001">#REF!</definedName>
    <definedName name="_emi2002" localSheetId="12">#REF!</definedName>
    <definedName name="_emi2002" localSheetId="43">#REF!</definedName>
    <definedName name="_emi2002" localSheetId="30">#REF!</definedName>
    <definedName name="_emi2002" localSheetId="31">#REF!</definedName>
    <definedName name="_emi2002" localSheetId="46">#REF!</definedName>
    <definedName name="_emi2002" localSheetId="47">#REF!</definedName>
    <definedName name="_emi2002" localSheetId="50">#REF!</definedName>
    <definedName name="_emi2002" localSheetId="68">#REF!</definedName>
    <definedName name="_emi2002" localSheetId="13">#REF!</definedName>
    <definedName name="_emi2002">#REF!</definedName>
    <definedName name="_emi2003" localSheetId="12">#REF!</definedName>
    <definedName name="_emi2003" localSheetId="43">#REF!</definedName>
    <definedName name="_emi2003" localSheetId="30">#REF!</definedName>
    <definedName name="_emi2003" localSheetId="31">#REF!</definedName>
    <definedName name="_emi2003" localSheetId="46">#REF!</definedName>
    <definedName name="_emi2003" localSheetId="47">#REF!</definedName>
    <definedName name="_emi2003" localSheetId="50">#REF!</definedName>
    <definedName name="_emi2003" localSheetId="68">#REF!</definedName>
    <definedName name="_emi2003" localSheetId="13">#REF!</definedName>
    <definedName name="_emi2003">#REF!</definedName>
    <definedName name="_emi98" localSheetId="12">#REF!</definedName>
    <definedName name="_emi98" localSheetId="43">#REF!</definedName>
    <definedName name="_emi98" localSheetId="30">#REF!</definedName>
    <definedName name="_emi98" localSheetId="31">#REF!</definedName>
    <definedName name="_emi98" localSheetId="46">#REF!</definedName>
    <definedName name="_emi98" localSheetId="47">#REF!</definedName>
    <definedName name="_emi98" localSheetId="50">#REF!</definedName>
    <definedName name="_emi98" localSheetId="68">#REF!</definedName>
    <definedName name="_emi98" localSheetId="13">#REF!</definedName>
    <definedName name="_emi98">#REF!</definedName>
    <definedName name="_emi99" localSheetId="12">#REF!</definedName>
    <definedName name="_emi99" localSheetId="43">#REF!</definedName>
    <definedName name="_emi99" localSheetId="30">#REF!</definedName>
    <definedName name="_emi99" localSheetId="31">#REF!</definedName>
    <definedName name="_emi99" localSheetId="46">#REF!</definedName>
    <definedName name="_emi99" localSheetId="47">#REF!</definedName>
    <definedName name="_emi99" localSheetId="50">#REF!</definedName>
    <definedName name="_emi99" localSheetId="68">#REF!</definedName>
    <definedName name="_emi99" localSheetId="13">#REF!</definedName>
    <definedName name="_emi99">#REF!</definedName>
    <definedName name="_END94" localSheetId="18">#REF!</definedName>
    <definedName name="_END94" localSheetId="24">#REF!</definedName>
    <definedName name="_END94" localSheetId="12">#REF!</definedName>
    <definedName name="_END94" localSheetId="43">#REF!</definedName>
    <definedName name="_END94" localSheetId="30">#REF!</definedName>
    <definedName name="_END94" localSheetId="31">#REF!</definedName>
    <definedName name="_END94" localSheetId="32">#REF!</definedName>
    <definedName name="_END94" localSheetId="46">#REF!</definedName>
    <definedName name="_END94" localSheetId="47">#REF!</definedName>
    <definedName name="_END94" localSheetId="50">#REF!</definedName>
    <definedName name="_END94" localSheetId="57">'Tabla 36'!#REF!</definedName>
    <definedName name="_END94" localSheetId="68">#REF!</definedName>
    <definedName name="_END94" localSheetId="13">#REF!</definedName>
    <definedName name="_END94">#REF!</definedName>
    <definedName name="_ESC1" localSheetId="18">#REF!</definedName>
    <definedName name="_ESC1" localSheetId="24">#REF!</definedName>
    <definedName name="_ESC1" localSheetId="29">#REF!</definedName>
    <definedName name="_ESC1" localSheetId="37">#REF!</definedName>
    <definedName name="_ESC1" localSheetId="12">#REF!</definedName>
    <definedName name="_ESC1" localSheetId="43">#REF!</definedName>
    <definedName name="_ESC1" localSheetId="26">#REF!</definedName>
    <definedName name="_ESC1" localSheetId="30">#REF!</definedName>
    <definedName name="_ESC1" localSheetId="31">#REF!</definedName>
    <definedName name="_ESC1" localSheetId="32">#REF!</definedName>
    <definedName name="_ESC1" localSheetId="44">#N/A</definedName>
    <definedName name="_ESC1" localSheetId="45">#N/A</definedName>
    <definedName name="_ESC1" localSheetId="46">#REF!</definedName>
    <definedName name="_ESC1" localSheetId="47">#REF!</definedName>
    <definedName name="_ESC1" localSheetId="48">#REF!</definedName>
    <definedName name="_ESC1" localSheetId="49">#REF!</definedName>
    <definedName name="_ESC1" localSheetId="50">#REF!</definedName>
    <definedName name="_ESC1" localSheetId="51">#REF!</definedName>
    <definedName name="_ESC1" localSheetId="52">#REF!</definedName>
    <definedName name="_ESC1" localSheetId="56">#REF!</definedName>
    <definedName name="_ESC1" localSheetId="57">'Tabla 36'!#REF!</definedName>
    <definedName name="_ESC1" localSheetId="68">#REF!</definedName>
    <definedName name="_ESC1" localSheetId="13">#REF!</definedName>
    <definedName name="_ESC1">#REF!</definedName>
    <definedName name="_EX9596" localSheetId="18">#REF!</definedName>
    <definedName name="_EX9596" localSheetId="24">#REF!</definedName>
    <definedName name="_EX9596" localSheetId="29">#REF!</definedName>
    <definedName name="_EX9596" localSheetId="37">#REF!</definedName>
    <definedName name="_EX9596" localSheetId="12">#REF!</definedName>
    <definedName name="_EX9596" localSheetId="43">#REF!</definedName>
    <definedName name="_EX9596" localSheetId="26">#REF!</definedName>
    <definedName name="_EX9596" localSheetId="30">#REF!</definedName>
    <definedName name="_EX9596" localSheetId="31">#REF!</definedName>
    <definedName name="_EX9596" localSheetId="32">#REF!</definedName>
    <definedName name="_EX9596" localSheetId="46">#REF!</definedName>
    <definedName name="_EX9596" localSheetId="47">#REF!</definedName>
    <definedName name="_EX9596" localSheetId="48">#REF!</definedName>
    <definedName name="_EX9596" localSheetId="49">#REF!</definedName>
    <definedName name="_EX9596" localSheetId="50">#REF!</definedName>
    <definedName name="_EX9596" localSheetId="51">#REF!</definedName>
    <definedName name="_EX9596" localSheetId="52">#REF!</definedName>
    <definedName name="_EX9596" localSheetId="56">#REF!</definedName>
    <definedName name="_EX9596" localSheetId="57">'Tabla 36'!#REF!</definedName>
    <definedName name="_EX9596" localSheetId="68">#REF!</definedName>
    <definedName name="_EX9596" localSheetId="13">#REF!</definedName>
    <definedName name="_EX9596">#REF!</definedName>
    <definedName name="_EXP5" localSheetId="12">#REF!</definedName>
    <definedName name="_EXP5" localSheetId="43">#REF!</definedName>
    <definedName name="_EXP5" localSheetId="30">#REF!</definedName>
    <definedName name="_EXP5" localSheetId="31">#REF!</definedName>
    <definedName name="_EXP5" localSheetId="46">#REF!</definedName>
    <definedName name="_EXP5" localSheetId="47">#REF!</definedName>
    <definedName name="_EXP5" localSheetId="48">#REF!</definedName>
    <definedName name="_EXP5" localSheetId="50">#REF!</definedName>
    <definedName name="_EXP5" localSheetId="68">#REF!</definedName>
    <definedName name="_EXP5" localSheetId="13">#REF!</definedName>
    <definedName name="_EXP5">#REF!</definedName>
    <definedName name="_EXP6" localSheetId="12">#REF!</definedName>
    <definedName name="_EXP6" localSheetId="43">#REF!</definedName>
    <definedName name="_EXP6" localSheetId="30">#REF!</definedName>
    <definedName name="_EXP6" localSheetId="31">#REF!</definedName>
    <definedName name="_EXP6" localSheetId="46">#REF!</definedName>
    <definedName name="_EXP6" localSheetId="47">#REF!</definedName>
    <definedName name="_EXP6" localSheetId="50">#REF!</definedName>
    <definedName name="_EXP6" localSheetId="68">#REF!</definedName>
    <definedName name="_EXP6" localSheetId="13">#REF!</definedName>
    <definedName name="_EXP6">#REF!</definedName>
    <definedName name="_EXP7" localSheetId="12">#REF!</definedName>
    <definedName name="_EXP7" localSheetId="43">#REF!</definedName>
    <definedName name="_EXP7" localSheetId="30">#REF!</definedName>
    <definedName name="_EXP7" localSheetId="31">#REF!</definedName>
    <definedName name="_EXP7" localSheetId="46">#REF!</definedName>
    <definedName name="_EXP7" localSheetId="47">#REF!</definedName>
    <definedName name="_EXP7" localSheetId="50">#REF!</definedName>
    <definedName name="_EXP7" localSheetId="68">#REF!</definedName>
    <definedName name="_EXP7" localSheetId="13">#REF!</definedName>
    <definedName name="_EXP7">#REF!</definedName>
    <definedName name="_EXP9" localSheetId="12">#REF!</definedName>
    <definedName name="_EXP9" localSheetId="43">#REF!</definedName>
    <definedName name="_EXP9" localSheetId="30">#REF!</definedName>
    <definedName name="_EXP9" localSheetId="31">#REF!</definedName>
    <definedName name="_EXP9" localSheetId="46">#REF!</definedName>
    <definedName name="_EXP9" localSheetId="47">#REF!</definedName>
    <definedName name="_EXP9" localSheetId="50">#REF!</definedName>
    <definedName name="_EXP9" localSheetId="68">#REF!</definedName>
    <definedName name="_EXP9" localSheetId="13">#REF!</definedName>
    <definedName name="_EXP9">#REF!</definedName>
    <definedName name="_EXR1" localSheetId="12">#REF!</definedName>
    <definedName name="_EXR1" localSheetId="43">#REF!</definedName>
    <definedName name="_EXR1" localSheetId="30">#REF!</definedName>
    <definedName name="_EXR1" localSheetId="31">#REF!</definedName>
    <definedName name="_EXR1" localSheetId="46">#REF!</definedName>
    <definedName name="_EXR1" localSheetId="47">#REF!</definedName>
    <definedName name="_EXR1" localSheetId="50">#REF!</definedName>
    <definedName name="_EXR1" localSheetId="68">#REF!</definedName>
    <definedName name="_EXR1" localSheetId="13">#REF!</definedName>
    <definedName name="_EXR1">#REF!</definedName>
    <definedName name="_EXR2" localSheetId="12">#REF!</definedName>
    <definedName name="_EXR2" localSheetId="43">#REF!</definedName>
    <definedName name="_EXR2" localSheetId="30">#REF!</definedName>
    <definedName name="_EXR2" localSheetId="31">#REF!</definedName>
    <definedName name="_EXR2" localSheetId="46">#REF!</definedName>
    <definedName name="_EXR2" localSheetId="47">#REF!</definedName>
    <definedName name="_EXR2" localSheetId="50">#REF!</definedName>
    <definedName name="_EXR2" localSheetId="68">#REF!</definedName>
    <definedName name="_EXR2" localSheetId="13">#REF!</definedName>
    <definedName name="_EXR2">#REF!</definedName>
    <definedName name="_EXR3" localSheetId="12">#REF!</definedName>
    <definedName name="_EXR3" localSheetId="43">#REF!</definedName>
    <definedName name="_EXR3" localSheetId="30">#REF!</definedName>
    <definedName name="_EXR3" localSheetId="31">#REF!</definedName>
    <definedName name="_EXR3" localSheetId="46">#REF!</definedName>
    <definedName name="_EXR3" localSheetId="47">#REF!</definedName>
    <definedName name="_EXR3" localSheetId="50">#REF!</definedName>
    <definedName name="_EXR3" localSheetId="68">#REF!</definedName>
    <definedName name="_EXR3" localSheetId="13">#REF!</definedName>
    <definedName name="_EXR3">#REF!</definedName>
    <definedName name="_F" localSheetId="24" hidden="1">#REF!</definedName>
    <definedName name="_F" localSheetId="25" hidden="1">#REF!</definedName>
    <definedName name="_F" localSheetId="27" hidden="1">#REF!</definedName>
    <definedName name="_F" localSheetId="26" hidden="1">#REF!</definedName>
    <definedName name="_F" localSheetId="28" hidden="1">'[39]Fax a enviar'!#REF!</definedName>
    <definedName name="_F" localSheetId="30" hidden="1">#REF!</definedName>
    <definedName name="_F" localSheetId="31" hidden="1">'[39]Fax a enviar'!#REF!</definedName>
    <definedName name="_F" localSheetId="32" hidden="1">'[39]Fax a enviar'!#REF!</definedName>
    <definedName name="_F" localSheetId="33" hidden="1">'[39]Fax a enviar'!#REF!</definedName>
    <definedName name="_F" localSheetId="48" hidden="1">'[39]Fax a enviar'!#REF!</definedName>
    <definedName name="_F" localSheetId="50" hidden="1">'[39]Fax a enviar'!#REF!</definedName>
    <definedName name="_F" localSheetId="56" hidden="1">#REF!</definedName>
    <definedName name="_F" localSheetId="57" hidden="1">'[39]Fax a enviar'!#REF!</definedName>
    <definedName name="_F" localSheetId="68" hidden="1">'[39]Fax a enviar'!#REF!</definedName>
    <definedName name="_F" hidden="1">'[39]Fax a enviar'!#REF!</definedName>
    <definedName name="_FAL1" localSheetId="16">#REF!</definedName>
    <definedName name="_FAL1" localSheetId="18">#REF!</definedName>
    <definedName name="_FAL1" localSheetId="24">#REF!</definedName>
    <definedName name="_FAL1" localSheetId="25">#REF!</definedName>
    <definedName name="_FAL1" localSheetId="27">#REF!</definedName>
    <definedName name="_FAL1" localSheetId="29">#REF!</definedName>
    <definedName name="_FAL1" localSheetId="37">#REF!</definedName>
    <definedName name="_FAL1" localSheetId="39">#REF!</definedName>
    <definedName name="_FAL1" localSheetId="12">#REF!</definedName>
    <definedName name="_FAL1" localSheetId="43">#REF!</definedName>
    <definedName name="_FAL1" localSheetId="26">#REF!</definedName>
    <definedName name="_FAL1" localSheetId="28">#REF!</definedName>
    <definedName name="_FAL1" localSheetId="30">#REF!</definedName>
    <definedName name="_FAL1" localSheetId="31">#REF!</definedName>
    <definedName name="_FAL1" localSheetId="32">#REF!</definedName>
    <definedName name="_FAL1" localSheetId="33">#REF!</definedName>
    <definedName name="_FAL1" localSheetId="35">#REF!</definedName>
    <definedName name="_FAL1" localSheetId="44">#N/A</definedName>
    <definedName name="_FAL1" localSheetId="45">#N/A</definedName>
    <definedName name="_FAL1" localSheetId="46">#REF!</definedName>
    <definedName name="_FAL1" localSheetId="47">#REF!</definedName>
    <definedName name="_FAL1" localSheetId="48">#REF!</definedName>
    <definedName name="_FAL1" localSheetId="49">#REF!</definedName>
    <definedName name="_FAL1" localSheetId="50">#REF!</definedName>
    <definedName name="_FAL1" localSheetId="51">#REF!</definedName>
    <definedName name="_FAL1" localSheetId="52">#REF!</definedName>
    <definedName name="_FAL1" localSheetId="56">#REF!</definedName>
    <definedName name="_FAL1" localSheetId="57">'Tabla 36'!#REF!</definedName>
    <definedName name="_FAL1" localSheetId="11">#REF!</definedName>
    <definedName name="_FAL1" localSheetId="68">#REF!</definedName>
    <definedName name="_FAL1" localSheetId="13">#REF!</definedName>
    <definedName name="_FAL1" localSheetId="14">#REF!</definedName>
    <definedName name="_FAL1" localSheetId="15">#REF!</definedName>
    <definedName name="_FAL1" localSheetId="17">#REF!</definedName>
    <definedName name="_FAL1" localSheetId="20">#REF!</definedName>
    <definedName name="_FAL1">#REF!</definedName>
    <definedName name="_FAL10" localSheetId="24">#REF!</definedName>
    <definedName name="_FAL10" localSheetId="25">#REF!</definedName>
    <definedName name="_FAL10" localSheetId="27">#REF!</definedName>
    <definedName name="_FAL10" localSheetId="12">#REF!</definedName>
    <definedName name="_FAL10" localSheetId="43">#REF!</definedName>
    <definedName name="_FAL10" localSheetId="28">#REF!</definedName>
    <definedName name="_FAL10" localSheetId="30">#REF!</definedName>
    <definedName name="_FAL10" localSheetId="31">#REF!</definedName>
    <definedName name="_FAL10" localSheetId="46">#REF!</definedName>
    <definedName name="_FAL10" localSheetId="47">#REF!</definedName>
    <definedName name="_FAL10" localSheetId="48">#REF!</definedName>
    <definedName name="_FAL10" localSheetId="50">#REF!</definedName>
    <definedName name="_FAL10" localSheetId="68">#REF!</definedName>
    <definedName name="_FAL10" localSheetId="13">#REF!</definedName>
    <definedName name="_FAL10">#REF!</definedName>
    <definedName name="_FAL11" localSheetId="12">#REF!</definedName>
    <definedName name="_FAL11" localSheetId="43">#REF!</definedName>
    <definedName name="_FAL11" localSheetId="30">#REF!</definedName>
    <definedName name="_FAL11" localSheetId="31">#REF!</definedName>
    <definedName name="_FAL11" localSheetId="46">#REF!</definedName>
    <definedName name="_FAL11" localSheetId="47">#REF!</definedName>
    <definedName name="_FAL11" localSheetId="50">#REF!</definedName>
    <definedName name="_FAL11" localSheetId="68">#REF!</definedName>
    <definedName name="_FAL11" localSheetId="13">#REF!</definedName>
    <definedName name="_FAL11">#REF!</definedName>
    <definedName name="_FAL12" localSheetId="12">#REF!</definedName>
    <definedName name="_FAL12" localSheetId="43">#REF!</definedName>
    <definedName name="_FAL12" localSheetId="30">#REF!</definedName>
    <definedName name="_FAL12" localSheetId="31">#REF!</definedName>
    <definedName name="_FAL12" localSheetId="46">#REF!</definedName>
    <definedName name="_FAL12" localSheetId="47">#REF!</definedName>
    <definedName name="_FAL12" localSheetId="50">#REF!</definedName>
    <definedName name="_FAL12" localSheetId="68">#REF!</definedName>
    <definedName name="_FAL12" localSheetId="13">#REF!</definedName>
    <definedName name="_FAL12">#REF!</definedName>
    <definedName name="_FAL2" localSheetId="18">#REF!</definedName>
    <definedName name="_FAL2" localSheetId="24">#REF!</definedName>
    <definedName name="_FAL2" localSheetId="27">#REF!</definedName>
    <definedName name="_FAL2" localSheetId="29">#REF!</definedName>
    <definedName name="_FAL2" localSheetId="37">#REF!</definedName>
    <definedName name="_FAL2" localSheetId="12">#REF!</definedName>
    <definedName name="_FAL2" localSheetId="43">#REF!</definedName>
    <definedName name="_FAL2" localSheetId="26">#REF!</definedName>
    <definedName name="_FAL2" localSheetId="30">#REF!</definedName>
    <definedName name="_FAL2" localSheetId="31">#REF!</definedName>
    <definedName name="_FAL2" localSheetId="32">#REF!</definedName>
    <definedName name="_FAL2" localSheetId="44">#N/A</definedName>
    <definedName name="_FAL2" localSheetId="45">#N/A</definedName>
    <definedName name="_FAL2" localSheetId="46">#REF!</definedName>
    <definedName name="_FAL2" localSheetId="47">#REF!</definedName>
    <definedName name="_FAL2" localSheetId="48">#REF!</definedName>
    <definedName name="_FAL2" localSheetId="49">#REF!</definedName>
    <definedName name="_FAL2" localSheetId="50">#REF!</definedName>
    <definedName name="_FAL2" localSheetId="51">#REF!</definedName>
    <definedName name="_FAL2" localSheetId="52">#REF!</definedName>
    <definedName name="_FAL2" localSheetId="56">#REF!</definedName>
    <definedName name="_FAL2" localSheetId="57">'Tabla 36'!#REF!</definedName>
    <definedName name="_FAL2" localSheetId="68">#REF!</definedName>
    <definedName name="_FAL2" localSheetId="13">#REF!</definedName>
    <definedName name="_FAL2">#REF!</definedName>
    <definedName name="_FAL3" localSheetId="18">#REF!</definedName>
    <definedName name="_FAL3" localSheetId="24">#REF!</definedName>
    <definedName name="_FAL3" localSheetId="27">#REF!</definedName>
    <definedName name="_FAL3" localSheetId="29">#REF!</definedName>
    <definedName name="_FAL3" localSheetId="37">#REF!</definedName>
    <definedName name="_FAL3" localSheetId="12">#REF!</definedName>
    <definedName name="_FAL3" localSheetId="43">#REF!</definedName>
    <definedName name="_FAL3" localSheetId="26">#REF!</definedName>
    <definedName name="_FAL3" localSheetId="30">#REF!</definedName>
    <definedName name="_FAL3" localSheetId="31">#REF!</definedName>
    <definedName name="_FAL3" localSheetId="32">#REF!</definedName>
    <definedName name="_FAL3" localSheetId="44">#N/A</definedName>
    <definedName name="_FAL3" localSheetId="45">#N/A</definedName>
    <definedName name="_FAL3" localSheetId="46">#REF!</definedName>
    <definedName name="_FAL3" localSheetId="47">#REF!</definedName>
    <definedName name="_FAL3" localSheetId="48">#REF!</definedName>
    <definedName name="_FAL3" localSheetId="49">#REF!</definedName>
    <definedName name="_FAL3" localSheetId="50">#REF!</definedName>
    <definedName name="_FAL3" localSheetId="51">#REF!</definedName>
    <definedName name="_FAL3" localSheetId="52">#REF!</definedName>
    <definedName name="_FAL3" localSheetId="56">#REF!</definedName>
    <definedName name="_FAL3" localSheetId="57">'Tabla 36'!#REF!</definedName>
    <definedName name="_FAL3" localSheetId="68">#REF!</definedName>
    <definedName name="_FAL3" localSheetId="13">#REF!</definedName>
    <definedName name="_FAL3">#REF!</definedName>
    <definedName name="_FAL4" localSheetId="18">#REF!</definedName>
    <definedName name="_FAL4" localSheetId="24">#REF!</definedName>
    <definedName name="_FAL4" localSheetId="29">#REF!</definedName>
    <definedName name="_FAL4" localSheetId="37">#REF!</definedName>
    <definedName name="_FAL4" localSheetId="12">#REF!</definedName>
    <definedName name="_FAL4" localSheetId="43">#REF!</definedName>
    <definedName name="_FAL4" localSheetId="26">#REF!</definedName>
    <definedName name="_FAL4" localSheetId="30">#REF!</definedName>
    <definedName name="_FAL4" localSheetId="31">#REF!</definedName>
    <definedName name="_FAL4" localSheetId="32">#REF!</definedName>
    <definedName name="_FAL4" localSheetId="44">#N/A</definedName>
    <definedName name="_FAL4" localSheetId="45">#N/A</definedName>
    <definedName name="_FAL4" localSheetId="46">#REF!</definedName>
    <definedName name="_FAL4" localSheetId="47">#REF!</definedName>
    <definedName name="_FAL4" localSheetId="48">#REF!</definedName>
    <definedName name="_FAL4" localSheetId="49">#REF!</definedName>
    <definedName name="_FAL4" localSheetId="50">#REF!</definedName>
    <definedName name="_FAL4" localSheetId="51">#REF!</definedName>
    <definedName name="_FAL4" localSheetId="52">#REF!</definedName>
    <definedName name="_FAL4" localSheetId="56">#REF!</definedName>
    <definedName name="_FAL4" localSheetId="57">'Tabla 36'!#REF!</definedName>
    <definedName name="_FAL4" localSheetId="68">#REF!</definedName>
    <definedName name="_FAL4" localSheetId="13">#REF!</definedName>
    <definedName name="_FAL4">#REF!</definedName>
    <definedName name="_FAL5" localSheetId="18">#REF!</definedName>
    <definedName name="_FAL5" localSheetId="24">#REF!</definedName>
    <definedName name="_FAL5" localSheetId="29">#REF!</definedName>
    <definedName name="_FAL5" localSheetId="37">#REF!</definedName>
    <definedName name="_FAL5" localSheetId="12">#REF!</definedName>
    <definedName name="_FAL5" localSheetId="43">#REF!</definedName>
    <definedName name="_FAL5" localSheetId="26">#REF!</definedName>
    <definedName name="_FAL5" localSheetId="30">#REF!</definedName>
    <definedName name="_FAL5" localSheetId="31">#REF!</definedName>
    <definedName name="_FAL5" localSheetId="32">#REF!</definedName>
    <definedName name="_FAL5" localSheetId="44">#N/A</definedName>
    <definedName name="_FAL5" localSheetId="45">#N/A</definedName>
    <definedName name="_FAL5" localSheetId="46">#REF!</definedName>
    <definedName name="_FAL5" localSheetId="47">#REF!</definedName>
    <definedName name="_FAL5" localSheetId="48">#REF!</definedName>
    <definedName name="_FAL5" localSheetId="49">#REF!</definedName>
    <definedName name="_FAL5" localSheetId="50">#REF!</definedName>
    <definedName name="_FAL5" localSheetId="51">#REF!</definedName>
    <definedName name="_FAL5" localSheetId="52">#REF!</definedName>
    <definedName name="_FAL5" localSheetId="56">#REF!</definedName>
    <definedName name="_FAL5" localSheetId="57">'Tabla 36'!#REF!</definedName>
    <definedName name="_FAL5" localSheetId="68">#REF!</definedName>
    <definedName name="_FAL5" localSheetId="13">#REF!</definedName>
    <definedName name="_FAL5">#REF!</definedName>
    <definedName name="_FAL6" localSheetId="18">#REF!</definedName>
    <definedName name="_FAL6" localSheetId="24">#REF!</definedName>
    <definedName name="_FAL6" localSheetId="29">#REF!</definedName>
    <definedName name="_FAL6" localSheetId="37">#REF!</definedName>
    <definedName name="_FAL6" localSheetId="12">#REF!</definedName>
    <definedName name="_FAL6" localSheetId="43">#REF!</definedName>
    <definedName name="_FAL6" localSheetId="26">#REF!</definedName>
    <definedName name="_FAL6" localSheetId="30">#REF!</definedName>
    <definedName name="_FAL6" localSheetId="31">#REF!</definedName>
    <definedName name="_FAL6" localSheetId="32">#REF!</definedName>
    <definedName name="_FAL6" localSheetId="44">#N/A</definedName>
    <definedName name="_FAL6" localSheetId="45">#N/A</definedName>
    <definedName name="_FAL6" localSheetId="46">#REF!</definedName>
    <definedName name="_FAL6" localSheetId="47">#REF!</definedName>
    <definedName name="_FAL6" localSheetId="48">#REF!</definedName>
    <definedName name="_FAL6" localSheetId="49">#REF!</definedName>
    <definedName name="_FAL6" localSheetId="50">#REF!</definedName>
    <definedName name="_FAL6" localSheetId="51">#REF!</definedName>
    <definedName name="_FAL6" localSheetId="52">#REF!</definedName>
    <definedName name="_FAL6" localSheetId="56">#REF!</definedName>
    <definedName name="_FAL6" localSheetId="57">'Tabla 36'!#REF!</definedName>
    <definedName name="_FAL6" localSheetId="68">#REF!</definedName>
    <definedName name="_FAL6" localSheetId="13">#REF!</definedName>
    <definedName name="_FAL6">#REF!</definedName>
    <definedName name="_FAL7" localSheetId="18">#REF!</definedName>
    <definedName name="_FAL7" localSheetId="24">#REF!</definedName>
    <definedName name="_FAL7" localSheetId="29">#REF!</definedName>
    <definedName name="_FAL7" localSheetId="37">#REF!</definedName>
    <definedName name="_FAL7" localSheetId="12">#REF!</definedName>
    <definedName name="_FAL7" localSheetId="43">#REF!</definedName>
    <definedName name="_FAL7" localSheetId="26">#REF!</definedName>
    <definedName name="_FAL7" localSheetId="30">#REF!</definedName>
    <definedName name="_FAL7" localSheetId="31">#REF!</definedName>
    <definedName name="_FAL7" localSheetId="32">#REF!</definedName>
    <definedName name="_FAL7" localSheetId="44">#N/A</definedName>
    <definedName name="_FAL7" localSheetId="45">#N/A</definedName>
    <definedName name="_FAL7" localSheetId="46">#REF!</definedName>
    <definedName name="_FAL7" localSheetId="47">#REF!</definedName>
    <definedName name="_FAL7" localSheetId="48">#REF!</definedName>
    <definedName name="_FAL7" localSheetId="49">#REF!</definedName>
    <definedName name="_FAL7" localSheetId="50">#REF!</definedName>
    <definedName name="_FAL7" localSheetId="51">#REF!</definedName>
    <definedName name="_FAL7" localSheetId="52">#REF!</definedName>
    <definedName name="_FAL7" localSheetId="56">#REF!</definedName>
    <definedName name="_FAL7" localSheetId="57">'Tabla 36'!#REF!</definedName>
    <definedName name="_FAL7" localSheetId="68">#REF!</definedName>
    <definedName name="_FAL7" localSheetId="13">#REF!</definedName>
    <definedName name="_FAL7">#REF!</definedName>
    <definedName name="_FAL8" localSheetId="12">#REF!</definedName>
    <definedName name="_FAL8" localSheetId="43">#REF!</definedName>
    <definedName name="_FAL8" localSheetId="30">#REF!</definedName>
    <definedName name="_FAL8" localSheetId="31">#REF!</definedName>
    <definedName name="_FAL8" localSheetId="46">#REF!</definedName>
    <definedName name="_FAL8" localSheetId="47">#REF!</definedName>
    <definedName name="_FAL8" localSheetId="48">#REF!</definedName>
    <definedName name="_FAL8" localSheetId="50">#REF!</definedName>
    <definedName name="_FAL8" localSheetId="68">#REF!</definedName>
    <definedName name="_FAL8" localSheetId="13">#REF!</definedName>
    <definedName name="_FAL8">#REF!</definedName>
    <definedName name="_FAL89" localSheetId="18">#REF!</definedName>
    <definedName name="_FAL89" localSheetId="24">#REF!</definedName>
    <definedName name="_FAL89" localSheetId="29">#REF!</definedName>
    <definedName name="_FAL89" localSheetId="37">#REF!</definedName>
    <definedName name="_FAL89" localSheetId="12">#REF!</definedName>
    <definedName name="_FAL89" localSheetId="43">#REF!</definedName>
    <definedName name="_FAL89" localSheetId="26">#REF!</definedName>
    <definedName name="_FAL89" localSheetId="30">#REF!</definedName>
    <definedName name="_FAL89" localSheetId="31">#REF!</definedName>
    <definedName name="_FAL89" localSheetId="32">#REF!</definedName>
    <definedName name="_FAL89" localSheetId="46">#REF!</definedName>
    <definedName name="_FAL89" localSheetId="47">#REF!</definedName>
    <definedName name="_FAL89" localSheetId="48">#REF!</definedName>
    <definedName name="_FAL89" localSheetId="49">#REF!</definedName>
    <definedName name="_FAL89" localSheetId="50">#REF!</definedName>
    <definedName name="_FAL89" localSheetId="51">#REF!</definedName>
    <definedName name="_FAL89" localSheetId="52">#REF!</definedName>
    <definedName name="_FAL89" localSheetId="56">#REF!</definedName>
    <definedName name="_FAL89" localSheetId="57">'Tabla 36'!#REF!</definedName>
    <definedName name="_FAL89" localSheetId="68">#REF!</definedName>
    <definedName name="_FAL89" localSheetId="13">#REF!</definedName>
    <definedName name="_FAL89">#REF!</definedName>
    <definedName name="_FAL9" localSheetId="12">#REF!</definedName>
    <definedName name="_FAL9" localSheetId="43">#REF!</definedName>
    <definedName name="_FAL9" localSheetId="30">#REF!</definedName>
    <definedName name="_FAL9" localSheetId="31">#REF!</definedName>
    <definedName name="_FAL9" localSheetId="46">#REF!</definedName>
    <definedName name="_FAL9" localSheetId="47">#REF!</definedName>
    <definedName name="_FAL9" localSheetId="50">#REF!</definedName>
    <definedName name="_FAL9" localSheetId="68">#REF!</definedName>
    <definedName name="_FAL9" localSheetId="13">#REF!</definedName>
    <definedName name="_FAL9">#REF!</definedName>
    <definedName name="_Fill" localSheetId="1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9" hidden="1">#REF!</definedName>
    <definedName name="_Fill" localSheetId="37" hidden="1">#REF!</definedName>
    <definedName name="_Fill" localSheetId="12" hidden="1">#REF!</definedName>
    <definedName name="_Fill" localSheetId="43" hidden="1">#REF!</definedName>
    <definedName name="_Fill" localSheetId="26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44" hidden="1">#N/A</definedName>
    <definedName name="_Fill" localSheetId="45" hidden="1">#N/A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6" hidden="1">#REF!</definedName>
    <definedName name="_Fill" localSheetId="57" hidden="1">'Tabla 36'!#REF!</definedName>
    <definedName name="_Fill" localSheetId="68" hidden="1">#REF!</definedName>
    <definedName name="_Fill" localSheetId="13" hidden="1">#REF!</definedName>
    <definedName name="_Fill" hidden="1">#REF!</definedName>
    <definedName name="_Fill1" localSheetId="18" hidden="1">#REF!</definedName>
    <definedName name="_Fill1" localSheetId="24" hidden="1">#REF!</definedName>
    <definedName name="_Fill1" localSheetId="29" hidden="1">#REF!</definedName>
    <definedName name="_Fill1" localSheetId="37" hidden="1">#REF!</definedName>
    <definedName name="_Fill1" localSheetId="12" hidden="1">#REF!</definedName>
    <definedName name="_Fill1" localSheetId="43" hidden="1">#REF!</definedName>
    <definedName name="_Fill1" localSheetId="26" hidden="1">#REF!</definedName>
    <definedName name="_Fill1" localSheetId="30" hidden="1">#REF!</definedName>
    <definedName name="_Fill1" localSheetId="31" hidden="1">#REF!</definedName>
    <definedName name="_Fill1" localSheetId="32" hidden="1">#REF!</definedName>
    <definedName name="_Fill1" localSheetId="46" hidden="1">#REF!</definedName>
    <definedName name="_Fill1" localSheetId="47" hidden="1">#REF!</definedName>
    <definedName name="_Fill1" localSheetId="48" hidden="1">#REF!</definedName>
    <definedName name="_Fill1" localSheetId="49" hidden="1">#REF!</definedName>
    <definedName name="_Fill1" localSheetId="50" hidden="1">#REF!</definedName>
    <definedName name="_Fill1" localSheetId="51" hidden="1">#REF!</definedName>
    <definedName name="_Fill1" localSheetId="52" hidden="1">#REF!</definedName>
    <definedName name="_Fill1" localSheetId="56" hidden="1">#REF!</definedName>
    <definedName name="_Fill1" localSheetId="57" hidden="1">'Tabla 36'!#REF!</definedName>
    <definedName name="_Fill1" localSheetId="68" hidden="1">#REF!</definedName>
    <definedName name="_Fill1" localSheetId="13" hidden="1">#REF!</definedName>
    <definedName name="_Fill1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7" hidden="1">#REF!</definedName>
    <definedName name="_xlnm._FilterDatabase" localSheetId="26" hidden="1">#REF!</definedName>
    <definedName name="_xlnm._FilterDatabase" localSheetId="30" hidden="1">#REF!</definedName>
    <definedName name="_xlnm._FilterDatabase" localSheetId="48" hidden="1">#REF!</definedName>
    <definedName name="_xlnm._FilterDatabase" localSheetId="50" hidden="1">[40]C!$P$428:$T$428</definedName>
    <definedName name="_xlnm._FilterDatabase" localSheetId="56" hidden="1">#REF!</definedName>
    <definedName name="_xlnm._FilterDatabase" hidden="1">[40]C!$P$428:$T$428</definedName>
    <definedName name="_FIS96" localSheetId="16">#REF!</definedName>
    <definedName name="_FIS96" localSheetId="18">#REF!</definedName>
    <definedName name="_FIS96" localSheetId="19">#REF!</definedName>
    <definedName name="_FIS96" localSheetId="24">#REF!</definedName>
    <definedName name="_FIS96" localSheetId="25">#REF!</definedName>
    <definedName name="_FIS96" localSheetId="27">#REF!</definedName>
    <definedName name="_FIS96" localSheetId="12">#REF!</definedName>
    <definedName name="_FIS96" localSheetId="43">#REF!</definedName>
    <definedName name="_FIS96" localSheetId="28">#REF!</definedName>
    <definedName name="_FIS96" localSheetId="30">#REF!</definedName>
    <definedName name="_FIS96" localSheetId="31">#REF!</definedName>
    <definedName name="_FIS96" localSheetId="32">#REF!</definedName>
    <definedName name="_FIS96" localSheetId="33">#REF!</definedName>
    <definedName name="_FIS96" localSheetId="46">#REF!</definedName>
    <definedName name="_FIS96" localSheetId="47">#REF!</definedName>
    <definedName name="_FIS96" localSheetId="48">#REF!</definedName>
    <definedName name="_FIS96" localSheetId="50">#REF!</definedName>
    <definedName name="_FIS96" localSheetId="56">#REF!</definedName>
    <definedName name="_FIS96" localSheetId="57">'Tabla 36'!#REF!</definedName>
    <definedName name="_FIS96" localSheetId="68">#REF!</definedName>
    <definedName name="_FIS96" localSheetId="13">#REF!</definedName>
    <definedName name="_FIS96" localSheetId="14">#REF!</definedName>
    <definedName name="_FIS96" localSheetId="15">#REF!</definedName>
    <definedName name="_FIS96" localSheetId="17">#REF!</definedName>
    <definedName name="_FIS96" localSheetId="20">#REF!</definedName>
    <definedName name="_FIS96">#REF!</definedName>
    <definedName name="_FIV1" localSheetId="16">#REF!</definedName>
    <definedName name="_FIV1" localSheetId="18">#REF!</definedName>
    <definedName name="_FIV1" localSheetId="19">#REF!</definedName>
    <definedName name="_FIV1" localSheetId="24">#REF!</definedName>
    <definedName name="_FIV1" localSheetId="25">#REF!</definedName>
    <definedName name="_FIV1" localSheetId="27">#REF!</definedName>
    <definedName name="_FIV1" localSheetId="12">#REF!</definedName>
    <definedName name="_FIV1" localSheetId="43">#REF!</definedName>
    <definedName name="_FIV1" localSheetId="28">#REF!</definedName>
    <definedName name="_FIV1" localSheetId="30">#REF!</definedName>
    <definedName name="_FIV1" localSheetId="31">#REF!</definedName>
    <definedName name="_FIV1" localSheetId="32">#REF!</definedName>
    <definedName name="_FIV1" localSheetId="33">#REF!</definedName>
    <definedName name="_FIV1" localSheetId="46">#REF!</definedName>
    <definedName name="_FIV1" localSheetId="47">#REF!</definedName>
    <definedName name="_FIV1" localSheetId="48">#REF!</definedName>
    <definedName name="_FIV1" localSheetId="50">#REF!</definedName>
    <definedName name="_FIV1" localSheetId="56">#REF!</definedName>
    <definedName name="_FIV1" localSheetId="57">'Tabla 36'!#REF!</definedName>
    <definedName name="_FIV1" localSheetId="68">#REF!</definedName>
    <definedName name="_FIV1" localSheetId="13">#REF!</definedName>
    <definedName name="_FIV1" localSheetId="14">#REF!</definedName>
    <definedName name="_FIV1" localSheetId="15">#REF!</definedName>
    <definedName name="_FIV1" localSheetId="17">#REF!</definedName>
    <definedName name="_FIV1" localSheetId="20">#REF!</definedName>
    <definedName name="_FIV1">#REF!</definedName>
    <definedName name="_FMK1" localSheetId="16">#REF!</definedName>
    <definedName name="_FMK1" localSheetId="18">#REF!</definedName>
    <definedName name="_FMK1" localSheetId="24">#REF!</definedName>
    <definedName name="_FMK1" localSheetId="25">#REF!</definedName>
    <definedName name="_FMK1" localSheetId="27">#REF!</definedName>
    <definedName name="_FMK1" localSheetId="29">#REF!</definedName>
    <definedName name="_FMK1" localSheetId="37">#REF!</definedName>
    <definedName name="_FMK1" localSheetId="39">#REF!</definedName>
    <definedName name="_FMK1" localSheetId="12">#REF!</definedName>
    <definedName name="_FMK1" localSheetId="43">#REF!</definedName>
    <definedName name="_FMK1" localSheetId="26">#REF!</definedName>
    <definedName name="_FMK1" localSheetId="30">#REF!</definedName>
    <definedName name="_FMK1" localSheetId="31">#REF!</definedName>
    <definedName name="_FMK1" localSheetId="32">#REF!</definedName>
    <definedName name="_FMK1" localSheetId="35">#REF!</definedName>
    <definedName name="_FMK1" localSheetId="44">#N/A</definedName>
    <definedName name="_FMK1" localSheetId="45">#N/A</definedName>
    <definedName name="_FMK1" localSheetId="46">#REF!</definedName>
    <definedName name="_FMK1" localSheetId="47">#REF!</definedName>
    <definedName name="_FMK1" localSheetId="48">#REF!</definedName>
    <definedName name="_FMK1" localSheetId="49">#REF!</definedName>
    <definedName name="_FMK1" localSheetId="50">#REF!</definedName>
    <definedName name="_FMK1" localSheetId="51">#REF!</definedName>
    <definedName name="_FMK1" localSheetId="52">#REF!</definedName>
    <definedName name="_FMK1" localSheetId="56">#REF!</definedName>
    <definedName name="_FMK1" localSheetId="57">'Tabla 36'!#REF!</definedName>
    <definedName name="_FMK1" localSheetId="11">#REF!</definedName>
    <definedName name="_FMK1" localSheetId="68">#REF!</definedName>
    <definedName name="_FMK1" localSheetId="13">#REF!</definedName>
    <definedName name="_FMK1" localSheetId="14">#REF!</definedName>
    <definedName name="_FMK1" localSheetId="15">#REF!</definedName>
    <definedName name="_FMK1" localSheetId="17">#REF!</definedName>
    <definedName name="_FMK1" localSheetId="20">#REF!</definedName>
    <definedName name="_FMK1">#REF!</definedName>
    <definedName name="_ftnref1" localSheetId="12">#REF!</definedName>
    <definedName name="_ftnref1" localSheetId="43">#REF!</definedName>
    <definedName name="_ftnref1" localSheetId="30">#REF!</definedName>
    <definedName name="_ftnref1" localSheetId="31">#REF!</definedName>
    <definedName name="_ftnref1" localSheetId="46">#REF!</definedName>
    <definedName name="_ftnref1" localSheetId="47">#REF!</definedName>
    <definedName name="_ftnref1" localSheetId="50">#REF!</definedName>
    <definedName name="_ftnref1" localSheetId="68">#REF!</definedName>
    <definedName name="_ftnref1" localSheetId="13">#REF!</definedName>
    <definedName name="_ftnref1">#REF!</definedName>
    <definedName name="_IKR1" localSheetId="16">#REF!</definedName>
    <definedName name="_IKR1" localSheetId="18">#REF!</definedName>
    <definedName name="_IKR1" localSheetId="24">#REF!</definedName>
    <definedName name="_IKR1" localSheetId="27">#REF!</definedName>
    <definedName name="_IKR1" localSheetId="29">#REF!</definedName>
    <definedName name="_IKR1" localSheetId="37">#REF!</definedName>
    <definedName name="_IKR1" localSheetId="12">#REF!</definedName>
    <definedName name="_IKR1" localSheetId="43">#REF!</definedName>
    <definedName name="_IKR1" localSheetId="26">#REF!</definedName>
    <definedName name="_IKR1" localSheetId="30">#REF!</definedName>
    <definedName name="_IKR1" localSheetId="31">#REF!</definedName>
    <definedName name="_IKR1" localSheetId="32">#REF!</definedName>
    <definedName name="_IKR1" localSheetId="44">#N/A</definedName>
    <definedName name="_IKR1" localSheetId="45">#N/A</definedName>
    <definedName name="_IKR1" localSheetId="46">#REF!</definedName>
    <definedName name="_IKR1" localSheetId="47">#REF!</definedName>
    <definedName name="_IKR1" localSheetId="48">#REF!</definedName>
    <definedName name="_IKR1" localSheetId="49">#REF!</definedName>
    <definedName name="_IKR1" localSheetId="50">#REF!</definedName>
    <definedName name="_IKR1" localSheetId="51">#REF!</definedName>
    <definedName name="_IKR1" localSheetId="52">#REF!</definedName>
    <definedName name="_IKR1" localSheetId="56">#REF!</definedName>
    <definedName name="_IKR1" localSheetId="57">'Tabla 36'!#REF!</definedName>
    <definedName name="_IKR1" localSheetId="11">#REF!</definedName>
    <definedName name="_IKR1" localSheetId="68">#REF!</definedName>
    <definedName name="_IKR1" localSheetId="13">#REF!</definedName>
    <definedName name="_IKR1" localSheetId="14">#REF!</definedName>
    <definedName name="_IKR1" localSheetId="15">#REF!</definedName>
    <definedName name="_IKR1" localSheetId="17">#REF!</definedName>
    <definedName name="_IKR1" localSheetId="20">#REF!</definedName>
    <definedName name="_IKR1">#REF!</definedName>
    <definedName name="_IMP10" localSheetId="12">#REF!</definedName>
    <definedName name="_IMP10" localSheetId="43">#REF!</definedName>
    <definedName name="_IMP10" localSheetId="30">#REF!</definedName>
    <definedName name="_IMP10" localSheetId="31">#REF!</definedName>
    <definedName name="_IMP10" localSheetId="46">#REF!</definedName>
    <definedName name="_IMP10" localSheetId="47">#REF!</definedName>
    <definedName name="_IMP10" localSheetId="48">#REF!</definedName>
    <definedName name="_IMP10" localSheetId="50">#REF!</definedName>
    <definedName name="_IMP10" localSheetId="68">#REF!</definedName>
    <definedName name="_IMP10" localSheetId="13">#REF!</definedName>
    <definedName name="_IMP10">#REF!</definedName>
    <definedName name="_IMP2" localSheetId="12">#REF!</definedName>
    <definedName name="_IMP2" localSheetId="43">#REF!</definedName>
    <definedName name="_IMP2" localSheetId="30">#REF!</definedName>
    <definedName name="_IMP2" localSheetId="31">#REF!</definedName>
    <definedName name="_IMP2" localSheetId="46">#REF!</definedName>
    <definedName name="_IMP2" localSheetId="47">#REF!</definedName>
    <definedName name="_IMP2" localSheetId="50">#REF!</definedName>
    <definedName name="_IMP2" localSheetId="68">#REF!</definedName>
    <definedName name="_IMP2" localSheetId="13">#REF!</definedName>
    <definedName name="_IMP2">#REF!</definedName>
    <definedName name="_IMP4" localSheetId="12">#REF!</definedName>
    <definedName name="_IMP4" localSheetId="43">#REF!</definedName>
    <definedName name="_IMP4" localSheetId="30">#REF!</definedName>
    <definedName name="_IMP4" localSheetId="31">#REF!</definedName>
    <definedName name="_IMP4" localSheetId="46">#REF!</definedName>
    <definedName name="_IMP4" localSheetId="47">#REF!</definedName>
    <definedName name="_IMP4" localSheetId="50">#REF!</definedName>
    <definedName name="_IMP4" localSheetId="68">#REF!</definedName>
    <definedName name="_IMP4" localSheetId="13">#REF!</definedName>
    <definedName name="_IMP4">#REF!</definedName>
    <definedName name="_IMP6" localSheetId="12">#REF!</definedName>
    <definedName name="_IMP6" localSheetId="43">#REF!</definedName>
    <definedName name="_IMP6" localSheetId="30">#REF!</definedName>
    <definedName name="_IMP6" localSheetId="31">#REF!</definedName>
    <definedName name="_IMP6" localSheetId="46">#REF!</definedName>
    <definedName name="_IMP6" localSheetId="47">#REF!</definedName>
    <definedName name="_IMP6" localSheetId="50">#REF!</definedName>
    <definedName name="_IMP6" localSheetId="68">#REF!</definedName>
    <definedName name="_IMP6" localSheetId="13">#REF!</definedName>
    <definedName name="_IMP6">#REF!</definedName>
    <definedName name="_IMP7" localSheetId="12">#REF!</definedName>
    <definedName name="_IMP7" localSheetId="43">#REF!</definedName>
    <definedName name="_IMP7" localSheetId="30">#REF!</definedName>
    <definedName name="_IMP7" localSheetId="31">#REF!</definedName>
    <definedName name="_IMP7" localSheetId="46">#REF!</definedName>
    <definedName name="_IMP7" localSheetId="47">#REF!</definedName>
    <definedName name="_IMP7" localSheetId="50">#REF!</definedName>
    <definedName name="_IMP7" localSheetId="68">#REF!</definedName>
    <definedName name="_IMP7" localSheetId="13">#REF!</definedName>
    <definedName name="_IMP7">#REF!</definedName>
    <definedName name="_IMP8" localSheetId="12">#REF!</definedName>
    <definedName name="_IMP8" localSheetId="43">#REF!</definedName>
    <definedName name="_IMP8" localSheetId="30">#REF!</definedName>
    <definedName name="_IMP8" localSheetId="31">#REF!</definedName>
    <definedName name="_IMP8" localSheetId="46">#REF!</definedName>
    <definedName name="_IMP8" localSheetId="47">#REF!</definedName>
    <definedName name="_IMP8" localSheetId="50">#REF!</definedName>
    <definedName name="_IMP8" localSheetId="68">#REF!</definedName>
    <definedName name="_IMP8" localSheetId="13">#REF!</definedName>
    <definedName name="_IMP8">#REF!</definedName>
    <definedName name="_INE1" localSheetId="12">#REF!</definedName>
    <definedName name="_INE1" localSheetId="43">#REF!</definedName>
    <definedName name="_INE1" localSheetId="30">#REF!</definedName>
    <definedName name="_INE1" localSheetId="31">#REF!</definedName>
    <definedName name="_INE1" localSheetId="46">#REF!</definedName>
    <definedName name="_INE1" localSheetId="47">#REF!</definedName>
    <definedName name="_INE1" localSheetId="50">#REF!</definedName>
    <definedName name="_INE1" localSheetId="68">#REF!</definedName>
    <definedName name="_INE1" localSheetId="13">#REF!</definedName>
    <definedName name="_INE1">#REF!</definedName>
    <definedName name="_ipc2000" localSheetId="12">#REF!</definedName>
    <definedName name="_ipc2000" localSheetId="43">#REF!</definedName>
    <definedName name="_ipc2000" localSheetId="30">#REF!</definedName>
    <definedName name="_ipc2000" localSheetId="31">#REF!</definedName>
    <definedName name="_ipc2000" localSheetId="46">#REF!</definedName>
    <definedName name="_ipc2000" localSheetId="47">#REF!</definedName>
    <definedName name="_ipc2000" localSheetId="50">#REF!</definedName>
    <definedName name="_ipc2000" localSheetId="68">#REF!</definedName>
    <definedName name="_ipc2000" localSheetId="13">#REF!</definedName>
    <definedName name="_ipc2000">#REF!</definedName>
    <definedName name="_ipc2001" localSheetId="12">#REF!</definedName>
    <definedName name="_ipc2001" localSheetId="43">#REF!</definedName>
    <definedName name="_ipc2001" localSheetId="30">#REF!</definedName>
    <definedName name="_ipc2001" localSheetId="31">#REF!</definedName>
    <definedName name="_ipc2001" localSheetId="46">#REF!</definedName>
    <definedName name="_ipc2001" localSheetId="47">#REF!</definedName>
    <definedName name="_ipc2001" localSheetId="50">#REF!</definedName>
    <definedName name="_ipc2001" localSheetId="68">#REF!</definedName>
    <definedName name="_ipc2001" localSheetId="13">#REF!</definedName>
    <definedName name="_ipc2001">#REF!</definedName>
    <definedName name="_ipc2002" localSheetId="12">#REF!</definedName>
    <definedName name="_ipc2002" localSheetId="43">#REF!</definedName>
    <definedName name="_ipc2002" localSheetId="30">#REF!</definedName>
    <definedName name="_ipc2002" localSheetId="31">#REF!</definedName>
    <definedName name="_ipc2002" localSheetId="46">#REF!</definedName>
    <definedName name="_ipc2002" localSheetId="47">#REF!</definedName>
    <definedName name="_ipc2002" localSheetId="50">#REF!</definedName>
    <definedName name="_ipc2002" localSheetId="68">#REF!</definedName>
    <definedName name="_ipc2002" localSheetId="13">#REF!</definedName>
    <definedName name="_ipc2002">#REF!</definedName>
    <definedName name="_ipc2003" localSheetId="12">#REF!</definedName>
    <definedName name="_ipc2003" localSheetId="43">#REF!</definedName>
    <definedName name="_ipc2003" localSheetId="30">#REF!</definedName>
    <definedName name="_ipc2003" localSheetId="31">#REF!</definedName>
    <definedName name="_ipc2003" localSheetId="46">#REF!</definedName>
    <definedName name="_ipc2003" localSheetId="47">#REF!</definedName>
    <definedName name="_ipc2003" localSheetId="50">#REF!</definedName>
    <definedName name="_ipc2003" localSheetId="68">#REF!</definedName>
    <definedName name="_ipc2003" localSheetId="13">#REF!</definedName>
    <definedName name="_ipc2003">#REF!</definedName>
    <definedName name="_ipc98" localSheetId="12">#REF!</definedName>
    <definedName name="_ipc98" localSheetId="43">#REF!</definedName>
    <definedName name="_ipc98" localSheetId="30">#REF!</definedName>
    <definedName name="_ipc98" localSheetId="31">#REF!</definedName>
    <definedName name="_ipc98" localSheetId="46">#REF!</definedName>
    <definedName name="_ipc98" localSheetId="47">#REF!</definedName>
    <definedName name="_ipc98" localSheetId="50">#REF!</definedName>
    <definedName name="_ipc98" localSheetId="68">#REF!</definedName>
    <definedName name="_ipc98" localSheetId="13">#REF!</definedName>
    <definedName name="_ipc98">#REF!</definedName>
    <definedName name="_ipc99" localSheetId="12">#REF!</definedName>
    <definedName name="_ipc99" localSheetId="43">#REF!</definedName>
    <definedName name="_ipc99" localSheetId="30">#REF!</definedName>
    <definedName name="_ipc99" localSheetId="31">#REF!</definedName>
    <definedName name="_ipc99" localSheetId="46">#REF!</definedName>
    <definedName name="_ipc99" localSheetId="47">#REF!</definedName>
    <definedName name="_ipc99" localSheetId="50">#REF!</definedName>
    <definedName name="_ipc99" localSheetId="68">#REF!</definedName>
    <definedName name="_ipc99" localSheetId="13">#REF!</definedName>
    <definedName name="_ipc99">#REF!</definedName>
    <definedName name="_IRP1" localSheetId="18">#REF!</definedName>
    <definedName name="_IRP1" localSheetId="24">#REF!</definedName>
    <definedName name="_IRP1" localSheetId="27">#REF!</definedName>
    <definedName name="_IRP1" localSheetId="29">#REF!</definedName>
    <definedName name="_IRP1" localSheetId="37">#REF!</definedName>
    <definedName name="_IRP1" localSheetId="12">#REF!</definedName>
    <definedName name="_IRP1" localSheetId="43">#REF!</definedName>
    <definedName name="_IRP1" localSheetId="26">#REF!</definedName>
    <definedName name="_IRP1" localSheetId="30">#REF!</definedName>
    <definedName name="_IRP1" localSheetId="31">#REF!</definedName>
    <definedName name="_IRP1" localSheetId="32">#REF!</definedName>
    <definedName name="_IRP1" localSheetId="44">#N/A</definedName>
    <definedName name="_IRP1" localSheetId="45">#N/A</definedName>
    <definedName name="_IRP1" localSheetId="46">#REF!</definedName>
    <definedName name="_IRP1" localSheetId="47">#REF!</definedName>
    <definedName name="_IRP1" localSheetId="48">#REF!</definedName>
    <definedName name="_IRP1" localSheetId="49">#REF!</definedName>
    <definedName name="_IRP1" localSheetId="50">#REF!</definedName>
    <definedName name="_IRP1" localSheetId="51">#REF!</definedName>
    <definedName name="_IRP1" localSheetId="52">#REF!</definedName>
    <definedName name="_IRP1" localSheetId="56">#REF!</definedName>
    <definedName name="_IRP1" localSheetId="57">'Tabla 36'!#REF!</definedName>
    <definedName name="_IRP1" localSheetId="68">#REF!</definedName>
    <definedName name="_IRP1" localSheetId="13">#REF!</definedName>
    <definedName name="_IRP1">#REF!</definedName>
    <definedName name="_Jin2" localSheetId="24">#REF!</definedName>
    <definedName name="_Jin2" localSheetId="25">#REF!</definedName>
    <definedName name="_Jin2" localSheetId="27">#REF!</definedName>
    <definedName name="_Jin2" localSheetId="30">#REF!</definedName>
    <definedName name="_Jin2" localSheetId="48">[41]CCFF!#REF!</definedName>
    <definedName name="_Jin2" localSheetId="50">[41]CCFF!#REF!</definedName>
    <definedName name="_Jin2">[41]CCFF!#REF!</definedName>
    <definedName name="_JR1" localSheetId="16">#REF!</definedName>
    <definedName name="_JR1" localSheetId="18">#REF!</definedName>
    <definedName name="_JR1" localSheetId="19">#REF!</definedName>
    <definedName name="_JR1" localSheetId="24">#REF!</definedName>
    <definedName name="_JR1" localSheetId="25">#REF!</definedName>
    <definedName name="_JR1" localSheetId="27">#REF!</definedName>
    <definedName name="_JR1" localSheetId="12">#REF!</definedName>
    <definedName name="_JR1" localSheetId="43">#REF!</definedName>
    <definedName name="_JR1" localSheetId="28">#REF!</definedName>
    <definedName name="_JR1" localSheetId="30">#REF!</definedName>
    <definedName name="_JR1" localSheetId="31">#REF!</definedName>
    <definedName name="_JR1" localSheetId="32">#REF!</definedName>
    <definedName name="_JR1" localSheetId="33">#REF!</definedName>
    <definedName name="_JR1" localSheetId="46">#REF!</definedName>
    <definedName name="_JR1" localSheetId="47">#REF!</definedName>
    <definedName name="_JR1" localSheetId="48">#REF!</definedName>
    <definedName name="_JR1" localSheetId="50">#REF!</definedName>
    <definedName name="_JR1" localSheetId="56">#REF!</definedName>
    <definedName name="_JR1" localSheetId="57">'Tabla 36'!#REF!</definedName>
    <definedName name="_JR1" localSheetId="68">#REF!</definedName>
    <definedName name="_JR1" localSheetId="13">#REF!</definedName>
    <definedName name="_JR1" localSheetId="14">#REF!</definedName>
    <definedName name="_JR1" localSheetId="15">#REF!</definedName>
    <definedName name="_JR1" localSheetId="17">#REF!</definedName>
    <definedName name="_JR1" localSheetId="20">#REF!</definedName>
    <definedName name="_JR1">#REF!</definedName>
    <definedName name="_JR2" localSheetId="16">#REF!</definedName>
    <definedName name="_JR2" localSheetId="18">#REF!</definedName>
    <definedName name="_JR2" localSheetId="19">#REF!</definedName>
    <definedName name="_JR2" localSheetId="24">#REF!</definedName>
    <definedName name="_JR2" localSheetId="25">#REF!</definedName>
    <definedName name="_JR2" localSheetId="27">#REF!</definedName>
    <definedName name="_JR2" localSheetId="12">#REF!</definedName>
    <definedName name="_JR2" localSheetId="43">#REF!</definedName>
    <definedName name="_JR2" localSheetId="28">#REF!</definedName>
    <definedName name="_JR2" localSheetId="30">#REF!</definedName>
    <definedName name="_JR2" localSheetId="31">#REF!</definedName>
    <definedName name="_JR2" localSheetId="32">#REF!</definedName>
    <definedName name="_JR2" localSheetId="33">#REF!</definedName>
    <definedName name="_JR2" localSheetId="46">#REF!</definedName>
    <definedName name="_JR2" localSheetId="47">#REF!</definedName>
    <definedName name="_JR2" localSheetId="48">#REF!</definedName>
    <definedName name="_JR2" localSheetId="50">#REF!</definedName>
    <definedName name="_JR2" localSheetId="56">#REF!</definedName>
    <definedName name="_JR2" localSheetId="57">'Tabla 36'!#REF!</definedName>
    <definedName name="_JR2" localSheetId="68">#REF!</definedName>
    <definedName name="_JR2" localSheetId="13">#REF!</definedName>
    <definedName name="_JR2" localSheetId="14">#REF!</definedName>
    <definedName name="_JR2" localSheetId="15">#REF!</definedName>
    <definedName name="_JR2" localSheetId="17">#REF!</definedName>
    <definedName name="_JR2" localSheetId="20">#REF!</definedName>
    <definedName name="_JR2">#REF!</definedName>
    <definedName name="_Key1" localSheetId="18" hidden="1">#REF!</definedName>
    <definedName name="_Key1" localSheetId="24" hidden="1">#REF!</definedName>
    <definedName name="_Key1" localSheetId="29" hidden="1">#REF!</definedName>
    <definedName name="_Key1" localSheetId="37" hidden="1">#REF!</definedName>
    <definedName name="_Key1" localSheetId="12" hidden="1">#REF!</definedName>
    <definedName name="_Key1" localSheetId="43" hidden="1">#REF!</definedName>
    <definedName name="_Key1" localSheetId="26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4" hidden="1">#N/A</definedName>
    <definedName name="_Key1" localSheetId="45" hidden="1">#N/A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51" hidden="1">#REF!</definedName>
    <definedName name="_Key1" localSheetId="52" hidden="1">#REF!</definedName>
    <definedName name="_Key1" localSheetId="56" hidden="1">#REF!</definedName>
    <definedName name="_Key1" localSheetId="57" hidden="1">'Tabla 36'!#REF!</definedName>
    <definedName name="_Key1" localSheetId="68" hidden="1">#REF!</definedName>
    <definedName name="_Key1" localSheetId="13" hidden="1">#REF!</definedName>
    <definedName name="_Key1" hidden="1">#REF!</definedName>
    <definedName name="_Key2" localSheetId="18" hidden="1">#REF!</definedName>
    <definedName name="_Key2" localSheetId="24" hidden="1">#REF!</definedName>
    <definedName name="_Key2" localSheetId="29" hidden="1">#REF!</definedName>
    <definedName name="_Key2" localSheetId="37" hidden="1">#REF!</definedName>
    <definedName name="_Key2" localSheetId="12" hidden="1">#REF!</definedName>
    <definedName name="_Key2" localSheetId="43" hidden="1">#REF!</definedName>
    <definedName name="_Key2" localSheetId="26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51" hidden="1">#REF!</definedName>
    <definedName name="_Key2" localSheetId="52" hidden="1">#REF!</definedName>
    <definedName name="_Key2" localSheetId="56" hidden="1">#REF!</definedName>
    <definedName name="_Key2" localSheetId="57" hidden="1">'Tabla 36'!#REF!</definedName>
    <definedName name="_Key2" localSheetId="68" hidden="1">#REF!</definedName>
    <definedName name="_Key2" localSheetId="13" hidden="1">#REF!</definedName>
    <definedName name="_Key2" hidden="1">#REF!</definedName>
    <definedName name="_LIT1" localSheetId="18">#REF!</definedName>
    <definedName name="_LIT1" localSheetId="24">#REF!</definedName>
    <definedName name="_LIT1" localSheetId="29">#REF!</definedName>
    <definedName name="_LIT1" localSheetId="37">#REF!</definedName>
    <definedName name="_LIT1" localSheetId="12">#REF!</definedName>
    <definedName name="_LIT1" localSheetId="43">#REF!</definedName>
    <definedName name="_LIT1" localSheetId="26">#REF!</definedName>
    <definedName name="_LIT1" localSheetId="30">#REF!</definedName>
    <definedName name="_LIT1" localSheetId="31">#REF!</definedName>
    <definedName name="_LIT1" localSheetId="32">#REF!</definedName>
    <definedName name="_LIT1" localSheetId="44">#N/A</definedName>
    <definedName name="_LIT1" localSheetId="45">#N/A</definedName>
    <definedName name="_LIT1" localSheetId="46">#REF!</definedName>
    <definedName name="_LIT1" localSheetId="47">#REF!</definedName>
    <definedName name="_LIT1" localSheetId="48">#REF!</definedName>
    <definedName name="_LIT1" localSheetId="49">#REF!</definedName>
    <definedName name="_LIT1" localSheetId="50">#REF!</definedName>
    <definedName name="_LIT1" localSheetId="51">#REF!</definedName>
    <definedName name="_LIT1" localSheetId="52">#REF!</definedName>
    <definedName name="_LIT1" localSheetId="56">#REF!</definedName>
    <definedName name="_LIT1" localSheetId="57">'Tabla 36'!#REF!</definedName>
    <definedName name="_LIT1" localSheetId="68">#REF!</definedName>
    <definedName name="_LIT1" localSheetId="13">#REF!</definedName>
    <definedName name="_LIT1">#REF!</definedName>
    <definedName name="_LL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16">#REF!</definedName>
    <definedName name="_M" localSheetId="18">#REF!</definedName>
    <definedName name="_M" localSheetId="19">#REF!</definedName>
    <definedName name="_M" localSheetId="24">#REF!</definedName>
    <definedName name="_M" localSheetId="25">#REF!</definedName>
    <definedName name="_M" localSheetId="27">#REF!</definedName>
    <definedName name="_M" localSheetId="12">#REF!</definedName>
    <definedName name="_M" localSheetId="43">#REF!</definedName>
    <definedName name="_M" localSheetId="28">#REF!</definedName>
    <definedName name="_M" localSheetId="30">#REF!</definedName>
    <definedName name="_M" localSheetId="31">#REF!</definedName>
    <definedName name="_M" localSheetId="46">#REF!</definedName>
    <definedName name="_M" localSheetId="47">#REF!</definedName>
    <definedName name="_M" localSheetId="50">#REF!</definedName>
    <definedName name="_M" localSheetId="56">#REF!</definedName>
    <definedName name="_M" localSheetId="68">#REF!</definedName>
    <definedName name="_M" localSheetId="13">#REF!</definedName>
    <definedName name="_M" localSheetId="14">#REF!</definedName>
    <definedName name="_M" localSheetId="15">#REF!</definedName>
    <definedName name="_M" localSheetId="17">#REF!</definedName>
    <definedName name="_M" localSheetId="20">#REF!</definedName>
    <definedName name="_M">#REF!</definedName>
    <definedName name="_MAR1" localSheetId="16">#REF!</definedName>
    <definedName name="_MAR1" localSheetId="18">#REF!</definedName>
    <definedName name="_MAR1" localSheetId="19">#REF!</definedName>
    <definedName name="_MAR1" localSheetId="24">#REF!</definedName>
    <definedName name="_MAR1" localSheetId="25">#REF!</definedName>
    <definedName name="_MAR1" localSheetId="27">#REF!</definedName>
    <definedName name="_MAR1" localSheetId="12">#REF!</definedName>
    <definedName name="_MAR1" localSheetId="43">#REF!</definedName>
    <definedName name="_MAR1" localSheetId="28">#REF!</definedName>
    <definedName name="_MAR1" localSheetId="30">#REF!</definedName>
    <definedName name="_MAR1" localSheetId="31">#REF!</definedName>
    <definedName name="_MAR1" localSheetId="46">#REF!</definedName>
    <definedName name="_MAR1" localSheetId="47">#REF!</definedName>
    <definedName name="_MAR1" localSheetId="50">#REF!</definedName>
    <definedName name="_MAR1" localSheetId="56">#REF!</definedName>
    <definedName name="_MAR1" localSheetId="68">#REF!</definedName>
    <definedName name="_MAR1" localSheetId="13">#REF!</definedName>
    <definedName name="_MAR1" localSheetId="14">#REF!</definedName>
    <definedName name="_MAR1" localSheetId="15">#REF!</definedName>
    <definedName name="_MAR1" localSheetId="17">#REF!</definedName>
    <definedName name="_MAR1" localSheetId="20">#REF!</definedName>
    <definedName name="_MAR1">#REF!</definedName>
    <definedName name="_MAR2" localSheetId="16">#REF!</definedName>
    <definedName name="_MAR2" localSheetId="18">#REF!</definedName>
    <definedName name="_MAR2" localSheetId="19">#REF!</definedName>
    <definedName name="_MAR2" localSheetId="24">#REF!</definedName>
    <definedName name="_MAR2" localSheetId="25">#REF!</definedName>
    <definedName name="_MAR2" localSheetId="27">#REF!</definedName>
    <definedName name="_MAR2" localSheetId="12">#REF!</definedName>
    <definedName name="_MAR2" localSheetId="43">#REF!</definedName>
    <definedName name="_MAR2" localSheetId="28">#REF!</definedName>
    <definedName name="_MAR2" localSheetId="30">#REF!</definedName>
    <definedName name="_MAR2" localSheetId="31">#REF!</definedName>
    <definedName name="_MAR2" localSheetId="46">#REF!</definedName>
    <definedName name="_MAR2" localSheetId="47">#REF!</definedName>
    <definedName name="_MAR2" localSheetId="50">#REF!</definedName>
    <definedName name="_MAR2" localSheetId="56">#REF!</definedName>
    <definedName name="_MAR2" localSheetId="68">#REF!</definedName>
    <definedName name="_MAR2" localSheetId="13">#REF!</definedName>
    <definedName name="_MAR2" localSheetId="14">#REF!</definedName>
    <definedName name="_MAR2" localSheetId="15">#REF!</definedName>
    <definedName name="_MAR2" localSheetId="17">#REF!</definedName>
    <definedName name="_MAR2" localSheetId="20">#REF!</definedName>
    <definedName name="_MAR2">#REF!</definedName>
    <definedName name="_MAR3" localSheetId="12">#REF!</definedName>
    <definedName name="_MAR3" localSheetId="43">#REF!</definedName>
    <definedName name="_MAR3" localSheetId="30">#REF!</definedName>
    <definedName name="_MAR3" localSheetId="31">#REF!</definedName>
    <definedName name="_MAR3" localSheetId="46">#REF!</definedName>
    <definedName name="_MAR3" localSheetId="47">#REF!</definedName>
    <definedName name="_MAR3" localSheetId="50">#REF!</definedName>
    <definedName name="_MAR3" localSheetId="68">#REF!</definedName>
    <definedName name="_MAR3" localSheetId="13">#REF!</definedName>
    <definedName name="_MAR3">#REF!</definedName>
    <definedName name="_MAR4" localSheetId="12">#REF!</definedName>
    <definedName name="_MAR4" localSheetId="43">#REF!</definedName>
    <definedName name="_MAR4" localSheetId="30">#REF!</definedName>
    <definedName name="_MAR4" localSheetId="31">#REF!</definedName>
    <definedName name="_MAR4" localSheetId="46">#REF!</definedName>
    <definedName name="_MAR4" localSheetId="47">#REF!</definedName>
    <definedName name="_MAR4" localSheetId="50">#REF!</definedName>
    <definedName name="_MAR4" localSheetId="68">#REF!</definedName>
    <definedName name="_MAR4" localSheetId="13">#REF!</definedName>
    <definedName name="_MAR4">#REF!</definedName>
    <definedName name="_MAR5" localSheetId="12">#REF!</definedName>
    <definedName name="_MAR5" localSheetId="43">#REF!</definedName>
    <definedName name="_MAR5" localSheetId="30">#REF!</definedName>
    <definedName name="_MAR5" localSheetId="31">#REF!</definedName>
    <definedName name="_MAR5" localSheetId="46">#REF!</definedName>
    <definedName name="_MAR5" localSheetId="47">#REF!</definedName>
    <definedName name="_MAR5" localSheetId="50">#REF!</definedName>
    <definedName name="_MAR5" localSheetId="68">#REF!</definedName>
    <definedName name="_MAR5" localSheetId="13">#REF!</definedName>
    <definedName name="_MAR5">#REF!</definedName>
    <definedName name="_MAR6" localSheetId="12">#REF!</definedName>
    <definedName name="_MAR6" localSheetId="43">#REF!</definedName>
    <definedName name="_MAR6" localSheetId="30">#REF!</definedName>
    <definedName name="_MAR6" localSheetId="31">#REF!</definedName>
    <definedName name="_MAR6" localSheetId="46">#REF!</definedName>
    <definedName name="_MAR6" localSheetId="47">#REF!</definedName>
    <definedName name="_MAR6" localSheetId="50">#REF!</definedName>
    <definedName name="_MAR6" localSheetId="68">#REF!</definedName>
    <definedName name="_MAR6" localSheetId="13">#REF!</definedName>
    <definedName name="_MAR6">#REF!</definedName>
    <definedName name="_MatMult_A" localSheetId="24" hidden="1">#REF!</definedName>
    <definedName name="_MatMult_A" localSheetId="25" hidden="1">#REF!</definedName>
    <definedName name="_MatMult_A" localSheetId="27" hidden="1">#REF!</definedName>
    <definedName name="_MatMult_A" localSheetId="26" hidden="1">#REF!</definedName>
    <definedName name="_MatMult_A" localSheetId="28" hidden="1">'[42]Fax a enviar'!#REF!</definedName>
    <definedName name="_MatMult_A" localSheetId="30" hidden="1">#REF!</definedName>
    <definedName name="_MatMult_A" localSheetId="31" hidden="1">'[42]Fax a enviar'!#REF!</definedName>
    <definedName name="_MatMult_A" localSheetId="48" hidden="1">'[42]Fax a enviar'!#REF!</definedName>
    <definedName name="_MatMult_A" localSheetId="50" hidden="1">'[42]Fax a enviar'!#REF!</definedName>
    <definedName name="_MatMult_A" localSheetId="56" hidden="1">#REF!</definedName>
    <definedName name="_MatMult_A" hidden="1">'[42]Fax a enviar'!#REF!</definedName>
    <definedName name="_MatMult_AxB" localSheetId="24" hidden="1">#REF!</definedName>
    <definedName name="_MatMult_AxB" localSheetId="25" hidden="1">#REF!</definedName>
    <definedName name="_MatMult_AxB" localSheetId="27" hidden="1">#REF!</definedName>
    <definedName name="_MatMult_AxB" localSheetId="26" hidden="1">#REF!</definedName>
    <definedName name="_MatMult_AxB" localSheetId="28" hidden="1">'[42]Fax a enviar'!#REF!</definedName>
    <definedName name="_MatMult_AxB" localSheetId="30" hidden="1">#REF!</definedName>
    <definedName name="_MatMult_AxB" localSheetId="31" hidden="1">'[42]Fax a enviar'!#REF!</definedName>
    <definedName name="_MatMult_AxB" localSheetId="48" hidden="1">'[42]Fax a enviar'!#REF!</definedName>
    <definedName name="_MatMult_AxB" localSheetId="50" hidden="1">'[42]Fax a enviar'!#REF!</definedName>
    <definedName name="_MatMult_AxB" localSheetId="56" hidden="1">#REF!</definedName>
    <definedName name="_MatMult_AxB" hidden="1">'[42]Fax a enviar'!#REF!</definedName>
    <definedName name="_MatMult_B" localSheetId="24" hidden="1">#REF!</definedName>
    <definedName name="_MatMult_B" localSheetId="25" hidden="1">#REF!</definedName>
    <definedName name="_MatMult_B" localSheetId="27" hidden="1">#REF!</definedName>
    <definedName name="_MatMult_B" localSheetId="26" hidden="1">#REF!</definedName>
    <definedName name="_MatMult_B" localSheetId="28" hidden="1">'[42]Fax a enviar'!#REF!</definedName>
    <definedName name="_MatMult_B" localSheetId="30" hidden="1">#REF!</definedName>
    <definedName name="_MatMult_B" localSheetId="31" hidden="1">'[42]Fax a enviar'!#REF!</definedName>
    <definedName name="_MatMult_B" localSheetId="48" hidden="1">'[42]Fax a enviar'!#REF!</definedName>
    <definedName name="_MatMult_B" localSheetId="50" hidden="1">'[42]Fax a enviar'!#REF!</definedName>
    <definedName name="_MatMult_B" localSheetId="56" hidden="1">#REF!</definedName>
    <definedName name="_MatMult_B" hidden="1">'[42]Fax a enviar'!#REF!</definedName>
    <definedName name="_mcv2" localSheetId="24">#REF!</definedName>
    <definedName name="_mcv2" localSheetId="25">#REF!</definedName>
    <definedName name="_mcv2" localSheetId="27">#REF!</definedName>
    <definedName name="_mcv2" localSheetId="30">#REF!</definedName>
    <definedName name="_mcv2" localSheetId="48">[43]Q2!$E$63:$AH$63</definedName>
    <definedName name="_mcv2" localSheetId="50">[43]Q2!$E$63:$AH$63</definedName>
    <definedName name="_mcv2">[43]Q2!$E$63:$AH$63</definedName>
    <definedName name="_me98" localSheetId="24">#REF!</definedName>
    <definedName name="_me98" localSheetId="25">#REF!</definedName>
    <definedName name="_me98" localSheetId="27">#REF!</definedName>
    <definedName name="_me98" localSheetId="43">[25]Programa!#REF!</definedName>
    <definedName name="_me98" localSheetId="28">[25]Programa!#REF!</definedName>
    <definedName name="_me98" localSheetId="30">#REF!</definedName>
    <definedName name="_me98" localSheetId="31">[26]Programa!#REF!</definedName>
    <definedName name="_me98" localSheetId="32">[25]Programa!#REF!</definedName>
    <definedName name="_me98" localSheetId="33">[25]Programa!#REF!</definedName>
    <definedName name="_me98" localSheetId="46">[25]Programa!#REF!</definedName>
    <definedName name="_me98" localSheetId="47">[25]Programa!#REF!</definedName>
    <definedName name="_me98" localSheetId="48">[25]Programa!#REF!</definedName>
    <definedName name="_me98" localSheetId="50">[25]Programa!#REF!</definedName>
    <definedName name="_me98" localSheetId="56">[26]Programa!#REF!</definedName>
    <definedName name="_me98" localSheetId="57">[25]Programa!#REF!</definedName>
    <definedName name="_me98" localSheetId="68">[25]Programa!#REF!</definedName>
    <definedName name="_me98">[25]Programa!#REF!</definedName>
    <definedName name="_MEX1" localSheetId="16">#REF!</definedName>
    <definedName name="_MEX1" localSheetId="18">#REF!</definedName>
    <definedName name="_MEX1" localSheetId="24">#REF!</definedName>
    <definedName name="_MEX1" localSheetId="25">#REF!</definedName>
    <definedName name="_MEX1" localSheetId="27">#REF!</definedName>
    <definedName name="_MEX1" localSheetId="29">#REF!</definedName>
    <definedName name="_MEX1" localSheetId="37">#REF!</definedName>
    <definedName name="_MEX1" localSheetId="39">#REF!</definedName>
    <definedName name="_MEX1" localSheetId="12">#REF!</definedName>
    <definedName name="_MEX1" localSheetId="43">#REF!</definedName>
    <definedName name="_MEX1" localSheetId="26">#REF!</definedName>
    <definedName name="_MEX1" localSheetId="28">#REF!</definedName>
    <definedName name="_MEX1" localSheetId="30">#REF!</definedName>
    <definedName name="_MEX1" localSheetId="31">#REF!</definedName>
    <definedName name="_MEX1" localSheetId="32">#REF!</definedName>
    <definedName name="_MEX1" localSheetId="33">#REF!</definedName>
    <definedName name="_MEX1" localSheetId="35">#REF!</definedName>
    <definedName name="_MEX1" localSheetId="44">#N/A</definedName>
    <definedName name="_MEX1" localSheetId="45">#N/A</definedName>
    <definedName name="_MEX1" localSheetId="46">#REF!</definedName>
    <definedName name="_MEX1" localSheetId="47">#REF!</definedName>
    <definedName name="_MEX1" localSheetId="48">#REF!</definedName>
    <definedName name="_MEX1" localSheetId="49">#REF!</definedName>
    <definedName name="_MEX1" localSheetId="50">#REF!</definedName>
    <definedName name="_MEX1" localSheetId="51">#REF!</definedName>
    <definedName name="_MEX1" localSheetId="52">#REF!</definedName>
    <definedName name="_MEX1" localSheetId="56">#REF!</definedName>
    <definedName name="_MEX1" localSheetId="57">'Tabla 36'!#REF!</definedName>
    <definedName name="_MEX1" localSheetId="11">#REF!</definedName>
    <definedName name="_MEX1" localSheetId="68">#REF!</definedName>
    <definedName name="_MEX1" localSheetId="13">#REF!</definedName>
    <definedName name="_MEX1" localSheetId="14">#REF!</definedName>
    <definedName name="_MEX1" localSheetId="15">#REF!</definedName>
    <definedName name="_MEX1" localSheetId="17">#REF!</definedName>
    <definedName name="_MEX1" localSheetId="20">#REF!</definedName>
    <definedName name="_MEX1">#REF!</definedName>
    <definedName name="_mk14" localSheetId="24">#REF!</definedName>
    <definedName name="_mk14" localSheetId="25">#REF!</definedName>
    <definedName name="_mk14" localSheetId="27">#REF!</definedName>
    <definedName name="_mk14" localSheetId="28">[44]NFPEntps!#REF!</definedName>
    <definedName name="_mk14" localSheetId="30">#REF!</definedName>
    <definedName name="_mk14" localSheetId="31">[45]NFPEntps!#REF!</definedName>
    <definedName name="_mk14" localSheetId="32">[44]NFPEntps!#REF!</definedName>
    <definedName name="_mk14" localSheetId="33">[44]NFPEntps!#REF!</definedName>
    <definedName name="_mk14" localSheetId="46">[44]NFPEntps!#REF!</definedName>
    <definedName name="_mk14" localSheetId="47">[44]NFPEntps!#REF!</definedName>
    <definedName name="_mk14" localSheetId="48">[44]NFPEntps!#REF!</definedName>
    <definedName name="_mk14" localSheetId="50">[44]NFPEntps!#REF!</definedName>
    <definedName name="_mk14" localSheetId="56">[45]NFPEntps!#REF!</definedName>
    <definedName name="_mk14" localSheetId="57">[44]NFPEntps!#REF!</definedName>
    <definedName name="_mk14" localSheetId="68">[44]NFPEntps!#REF!</definedName>
    <definedName name="_mk14">[44]NFPEntps!#REF!</definedName>
    <definedName name="_MTS2" localSheetId="24">#REF!</definedName>
    <definedName name="_MTS2" localSheetId="25">#REF!</definedName>
    <definedName name="_MTS2" localSheetId="27">#REF!</definedName>
    <definedName name="_MTS2" localSheetId="43">'[46]Annual Tables'!#REF!</definedName>
    <definedName name="_MTS2" localSheetId="28">'[46]Annual Tables'!#REF!</definedName>
    <definedName name="_MTS2" localSheetId="30">#REF!</definedName>
    <definedName name="_MTS2" localSheetId="32">'[46]Annual Tables'!#REF!</definedName>
    <definedName name="_MTS2" localSheetId="33">'[46]Annual Tables'!#REF!</definedName>
    <definedName name="_MTS2" localSheetId="46">'[46]Annual Tables'!#REF!</definedName>
    <definedName name="_MTS2" localSheetId="47">'[46]Annual Tables'!#REF!</definedName>
    <definedName name="_MTS2" localSheetId="48">'[46]Annual Tables'!#REF!</definedName>
    <definedName name="_MTS2" localSheetId="50">'[46]Annual Tables'!#REF!</definedName>
    <definedName name="_MTS2" localSheetId="68">'[46]Annual Tables'!#REF!</definedName>
    <definedName name="_MTS2">'[46]Annual Tables'!#REF!</definedName>
    <definedName name="_NA1" localSheetId="24">#REF!</definedName>
    <definedName name="_NA1" localSheetId="25">#REF!</definedName>
    <definedName name="_NA1" localSheetId="27">#REF!</definedName>
    <definedName name="_NA1" localSheetId="43">[47]raw!#REF!</definedName>
    <definedName name="_NA1" localSheetId="30">#REF!</definedName>
    <definedName name="_NA1" localSheetId="32">[47]raw!#REF!</definedName>
    <definedName name="_NA1" localSheetId="33">[47]raw!#REF!</definedName>
    <definedName name="_NA1" localSheetId="46">[47]raw!#REF!</definedName>
    <definedName name="_NA1" localSheetId="47">[47]raw!#REF!</definedName>
    <definedName name="_NA1" localSheetId="48">[47]raw!#REF!</definedName>
    <definedName name="_NA1" localSheetId="50">[47]raw!#REF!</definedName>
    <definedName name="_NA1" localSheetId="68">[47]raw!#REF!</definedName>
    <definedName name="_NA1">[47]raw!#REF!</definedName>
    <definedName name="_NA2" localSheetId="24">#REF!</definedName>
    <definedName name="_NA2" localSheetId="25">#REF!</definedName>
    <definedName name="_NA2" localSheetId="27">#REF!</definedName>
    <definedName name="_NA2" localSheetId="43">[47]raw!#REF!</definedName>
    <definedName name="_NA2" localSheetId="30">#REF!</definedName>
    <definedName name="_NA2" localSheetId="32">[47]raw!#REF!</definedName>
    <definedName name="_NA2" localSheetId="33">[47]raw!#REF!</definedName>
    <definedName name="_NA2" localSheetId="46">[47]raw!#REF!</definedName>
    <definedName name="_NA2" localSheetId="47">[47]raw!#REF!</definedName>
    <definedName name="_NA2" localSheetId="48">[47]raw!#REF!</definedName>
    <definedName name="_NA2" localSheetId="50">[47]raw!#REF!</definedName>
    <definedName name="_NA2" localSheetId="68">[47]raw!#REF!</definedName>
    <definedName name="_NA2">[47]raw!#REF!</definedName>
    <definedName name="_NA3" localSheetId="24">#REF!</definedName>
    <definedName name="_NA3" localSheetId="25">#REF!</definedName>
    <definedName name="_NA3" localSheetId="27">#REF!</definedName>
    <definedName name="_NA3" localSheetId="43">[47]raw!#REF!</definedName>
    <definedName name="_NA3" localSheetId="30">#REF!</definedName>
    <definedName name="_NA3" localSheetId="46">[47]raw!#REF!</definedName>
    <definedName name="_NA3" localSheetId="47">[47]raw!#REF!</definedName>
    <definedName name="_NA3" localSheetId="48">[47]raw!#REF!</definedName>
    <definedName name="_NA3" localSheetId="50">[47]raw!#REF!</definedName>
    <definedName name="_NA3" localSheetId="68">[47]raw!#REF!</definedName>
    <definedName name="_NA3">[47]raw!#REF!</definedName>
    <definedName name="_NB1" localSheetId="24">#REF!</definedName>
    <definedName name="_NB1" localSheetId="25">#REF!</definedName>
    <definedName name="_NB1" localSheetId="27">#REF!</definedName>
    <definedName name="_NB1" localSheetId="43">[47]raw!#REF!</definedName>
    <definedName name="_NB1" localSheetId="30">#REF!</definedName>
    <definedName name="_NB1" localSheetId="31">[47]raw!#REF!</definedName>
    <definedName name="_NB1" localSheetId="48">[47]raw!#REF!</definedName>
    <definedName name="_NB1" localSheetId="50">[47]raw!#REF!</definedName>
    <definedName name="_NB1" localSheetId="56">[47]raw!#REF!</definedName>
    <definedName name="_NB1" localSheetId="68">[47]raw!#REF!</definedName>
    <definedName name="_NB1">[47]raw!#REF!</definedName>
    <definedName name="_NB2" localSheetId="24">#REF!</definedName>
    <definedName name="_NB2" localSheetId="25">#REF!</definedName>
    <definedName name="_NB2" localSheetId="27">#REF!</definedName>
    <definedName name="_NB2" localSheetId="43">[47]raw!#REF!</definedName>
    <definedName name="_NB2" localSheetId="30">#REF!</definedName>
    <definedName name="_NB2" localSheetId="31">[47]raw!#REF!</definedName>
    <definedName name="_NB2" localSheetId="48">[47]raw!#REF!</definedName>
    <definedName name="_NB2" localSheetId="50">[47]raw!#REF!</definedName>
    <definedName name="_NB2" localSheetId="56">[47]raw!#REF!</definedName>
    <definedName name="_NB2" localSheetId="68">[47]raw!#REF!</definedName>
    <definedName name="_NB2">[47]raw!#REF!</definedName>
    <definedName name="_NB3" localSheetId="24">#REF!</definedName>
    <definedName name="_NB3" localSheetId="25">#REF!</definedName>
    <definedName name="_NB3" localSheetId="27">#REF!</definedName>
    <definedName name="_NB3" localSheetId="28">[48]raw!$A$513:$F$513</definedName>
    <definedName name="_NB3" localSheetId="30">#REF!</definedName>
    <definedName name="_NB3" localSheetId="31">[49]raw!$A$513:$F$513</definedName>
    <definedName name="_NB3" localSheetId="32">[48]raw!$A$513:$F$513</definedName>
    <definedName name="_NB3" localSheetId="33">[48]raw!$A$513:$F$513</definedName>
    <definedName name="_NB3" localSheetId="46">[48]raw!$A$513:$F$513</definedName>
    <definedName name="_NB3" localSheetId="47">[48]raw!$A$513:$F$513</definedName>
    <definedName name="_NB3" localSheetId="48">[48]raw!$A$513:$F$513</definedName>
    <definedName name="_NB3" localSheetId="50">[48]raw!$A$513:$F$513</definedName>
    <definedName name="_NB3" localSheetId="56">[49]raw!$A$513:$F$513</definedName>
    <definedName name="_NB3" localSheetId="57">[48]raw!$A$513:$F$513</definedName>
    <definedName name="_NB3" localSheetId="68">[48]raw!$A$513:$F$513</definedName>
    <definedName name="_NB3">[48]raw!$A$513:$F$513</definedName>
    <definedName name="_NC1" localSheetId="24">#REF!</definedName>
    <definedName name="_NC1" localSheetId="25">#REF!</definedName>
    <definedName name="_NC1" localSheetId="27">#REF!</definedName>
    <definedName name="_NC1" localSheetId="43">[47]raw!#REF!</definedName>
    <definedName name="_NC1" localSheetId="28">[47]raw!#REF!</definedName>
    <definedName name="_NC1" localSheetId="30">#REF!</definedName>
    <definedName name="_NC1" localSheetId="31">[47]raw!#REF!</definedName>
    <definedName name="_NC1" localSheetId="46">[47]raw!#REF!</definedName>
    <definedName name="_NC1" localSheetId="47">[47]raw!#REF!</definedName>
    <definedName name="_NC1" localSheetId="48">[47]raw!#REF!</definedName>
    <definedName name="_NC1" localSheetId="50">[47]raw!#REF!</definedName>
    <definedName name="_NC1" localSheetId="56">[47]raw!#REF!</definedName>
    <definedName name="_NC1" localSheetId="68">[47]raw!#REF!</definedName>
    <definedName name="_NC1">[47]raw!#REF!</definedName>
    <definedName name="_NC3" localSheetId="24">#REF!</definedName>
    <definedName name="_NC3" localSheetId="25">#REF!</definedName>
    <definedName name="_NC3" localSheetId="27">#REF!</definedName>
    <definedName name="_NC3" localSheetId="43">[47]raw!#REF!</definedName>
    <definedName name="_NC3" localSheetId="28">[47]raw!#REF!</definedName>
    <definedName name="_NC3" localSheetId="30">#REF!</definedName>
    <definedName name="_NC3" localSheetId="31">[47]raw!#REF!</definedName>
    <definedName name="_NC3" localSheetId="46">[47]raw!#REF!</definedName>
    <definedName name="_NC3" localSheetId="47">[47]raw!#REF!</definedName>
    <definedName name="_NC3" localSheetId="48">[47]raw!#REF!</definedName>
    <definedName name="_NC3" localSheetId="50">[47]raw!#REF!</definedName>
    <definedName name="_NC3" localSheetId="56">[47]raw!#REF!</definedName>
    <definedName name="_NC3" localSheetId="68">[47]raw!#REF!</definedName>
    <definedName name="_NC3">[47]raw!#REF!</definedName>
    <definedName name="_NC4" localSheetId="24">#REF!</definedName>
    <definedName name="_NC4" localSheetId="25">#REF!</definedName>
    <definedName name="_NC4" localSheetId="27">#REF!</definedName>
    <definedName name="_NC4" localSheetId="43">[47]raw!#REF!</definedName>
    <definedName name="_NC4" localSheetId="28">[47]raw!#REF!</definedName>
    <definedName name="_NC4" localSheetId="30">#REF!</definedName>
    <definedName name="_NC4" localSheetId="31">[47]raw!#REF!</definedName>
    <definedName name="_NC4" localSheetId="46">[47]raw!#REF!</definedName>
    <definedName name="_NC4" localSheetId="47">[47]raw!#REF!</definedName>
    <definedName name="_NC4" localSheetId="48">[47]raw!#REF!</definedName>
    <definedName name="_NC4" localSheetId="50">[47]raw!#REF!</definedName>
    <definedName name="_NC4" localSheetId="56">[47]raw!#REF!</definedName>
    <definedName name="_NC4" localSheetId="68">[47]raw!#REF!</definedName>
    <definedName name="_NC4">[47]raw!#REF!</definedName>
    <definedName name="_npp2000" localSheetId="16">#REF!</definedName>
    <definedName name="_npp2000" localSheetId="18">#REF!</definedName>
    <definedName name="_npp2000" localSheetId="19">#REF!</definedName>
    <definedName name="_npp2000" localSheetId="24">#REF!</definedName>
    <definedName name="_npp2000" localSheetId="25">#REF!</definedName>
    <definedName name="_npp2000" localSheetId="27">#REF!</definedName>
    <definedName name="_npp2000" localSheetId="12">#REF!</definedName>
    <definedName name="_npp2000" localSheetId="43">#REF!</definedName>
    <definedName name="_npp2000" localSheetId="28">#REF!</definedName>
    <definedName name="_npp2000" localSheetId="30">#REF!</definedName>
    <definedName name="_npp2000" localSheetId="31">#REF!</definedName>
    <definedName name="_npp2000" localSheetId="32">#REF!</definedName>
    <definedName name="_npp2000" localSheetId="33">#REF!</definedName>
    <definedName name="_npp2000" localSheetId="46">#REF!</definedName>
    <definedName name="_npp2000" localSheetId="47">#REF!</definedName>
    <definedName name="_npp2000" localSheetId="48">#REF!</definedName>
    <definedName name="_npp2000" localSheetId="50">#REF!</definedName>
    <definedName name="_npp2000" localSheetId="56">#REF!</definedName>
    <definedName name="_npp2000" localSheetId="57">'Tabla 36'!#REF!</definedName>
    <definedName name="_npp2000" localSheetId="68">#REF!</definedName>
    <definedName name="_npp2000" localSheetId="13">#REF!</definedName>
    <definedName name="_npp2000" localSheetId="14">#REF!</definedName>
    <definedName name="_npp2000" localSheetId="15">#REF!</definedName>
    <definedName name="_npp2000" localSheetId="17">#REF!</definedName>
    <definedName name="_npp2000" localSheetId="20">#REF!</definedName>
    <definedName name="_npp2000">#REF!</definedName>
    <definedName name="_npp2001" localSheetId="16">#REF!</definedName>
    <definedName name="_npp2001" localSheetId="18">#REF!</definedName>
    <definedName name="_npp2001" localSheetId="19">#REF!</definedName>
    <definedName name="_npp2001" localSheetId="24">#REF!</definedName>
    <definedName name="_npp2001" localSheetId="25">#REF!</definedName>
    <definedName name="_npp2001" localSheetId="27">#REF!</definedName>
    <definedName name="_npp2001" localSheetId="12">#REF!</definedName>
    <definedName name="_npp2001" localSheetId="43">#REF!</definedName>
    <definedName name="_npp2001" localSheetId="28">#REF!</definedName>
    <definedName name="_npp2001" localSheetId="30">#REF!</definedName>
    <definedName name="_npp2001" localSheetId="31">#REF!</definedName>
    <definedName name="_npp2001" localSheetId="32">#REF!</definedName>
    <definedName name="_npp2001" localSheetId="33">#REF!</definedName>
    <definedName name="_npp2001" localSheetId="46">#REF!</definedName>
    <definedName name="_npp2001" localSheetId="47">#REF!</definedName>
    <definedName name="_npp2001" localSheetId="48">#REF!</definedName>
    <definedName name="_npp2001" localSheetId="50">#REF!</definedName>
    <definedName name="_npp2001" localSheetId="56">#REF!</definedName>
    <definedName name="_npp2001" localSheetId="57">'Tabla 36'!#REF!</definedName>
    <definedName name="_npp2001" localSheetId="68">#REF!</definedName>
    <definedName name="_npp2001" localSheetId="13">#REF!</definedName>
    <definedName name="_npp2001" localSheetId="14">#REF!</definedName>
    <definedName name="_npp2001" localSheetId="15">#REF!</definedName>
    <definedName name="_npp2001" localSheetId="17">#REF!</definedName>
    <definedName name="_npp2001" localSheetId="20">#REF!</definedName>
    <definedName name="_npp2001">#REF!</definedName>
    <definedName name="_npp2002" localSheetId="16">#REF!</definedName>
    <definedName name="_npp2002" localSheetId="18">#REF!</definedName>
    <definedName name="_npp2002" localSheetId="19">#REF!</definedName>
    <definedName name="_npp2002" localSheetId="24">#REF!</definedName>
    <definedName name="_npp2002" localSheetId="25">#REF!</definedName>
    <definedName name="_npp2002" localSheetId="27">#REF!</definedName>
    <definedName name="_npp2002" localSheetId="12">#REF!</definedName>
    <definedName name="_npp2002" localSheetId="43">#REF!</definedName>
    <definedName name="_npp2002" localSheetId="28">#REF!</definedName>
    <definedName name="_npp2002" localSheetId="30">#REF!</definedName>
    <definedName name="_npp2002" localSheetId="31">#REF!</definedName>
    <definedName name="_npp2002" localSheetId="32">#REF!</definedName>
    <definedName name="_npp2002" localSheetId="33">#REF!</definedName>
    <definedName name="_npp2002" localSheetId="46">#REF!</definedName>
    <definedName name="_npp2002" localSheetId="47">#REF!</definedName>
    <definedName name="_npp2002" localSheetId="48">#REF!</definedName>
    <definedName name="_npp2002" localSheetId="50">#REF!</definedName>
    <definedName name="_npp2002" localSheetId="56">#REF!</definedName>
    <definedName name="_npp2002" localSheetId="57">'Tabla 36'!#REF!</definedName>
    <definedName name="_npp2002" localSheetId="68">#REF!</definedName>
    <definedName name="_npp2002" localSheetId="13">#REF!</definedName>
    <definedName name="_npp2002" localSheetId="14">#REF!</definedName>
    <definedName name="_npp2002" localSheetId="15">#REF!</definedName>
    <definedName name="_npp2002" localSheetId="17">#REF!</definedName>
    <definedName name="_npp2002" localSheetId="20">#REF!</definedName>
    <definedName name="_npp2002">#REF!</definedName>
    <definedName name="_npp2003" localSheetId="12">#REF!</definedName>
    <definedName name="_npp2003" localSheetId="43">#REF!</definedName>
    <definedName name="_npp2003" localSheetId="30">#REF!</definedName>
    <definedName name="_npp2003" localSheetId="31">#REF!</definedName>
    <definedName name="_npp2003" localSheetId="46">#REF!</definedName>
    <definedName name="_npp2003" localSheetId="47">#REF!</definedName>
    <definedName name="_npp2003" localSheetId="50">#REF!</definedName>
    <definedName name="_npp2003" localSheetId="68">#REF!</definedName>
    <definedName name="_npp2003" localSheetId="13">#REF!</definedName>
    <definedName name="_npp2003">#REF!</definedName>
    <definedName name="_npp98" localSheetId="12">#REF!</definedName>
    <definedName name="_npp98" localSheetId="43">#REF!</definedName>
    <definedName name="_npp98" localSheetId="30">#REF!</definedName>
    <definedName name="_npp98" localSheetId="31">#REF!</definedName>
    <definedName name="_npp98" localSheetId="46">#REF!</definedName>
    <definedName name="_npp98" localSheetId="47">#REF!</definedName>
    <definedName name="_npp98" localSheetId="50">#REF!</definedName>
    <definedName name="_npp98" localSheetId="68">#REF!</definedName>
    <definedName name="_npp98" localSheetId="13">#REF!</definedName>
    <definedName name="_npp98">#REF!</definedName>
    <definedName name="_npp99" localSheetId="12">#REF!</definedName>
    <definedName name="_npp99" localSheetId="43">#REF!</definedName>
    <definedName name="_npp99" localSheetId="30">#REF!</definedName>
    <definedName name="_npp99" localSheetId="31">#REF!</definedName>
    <definedName name="_npp99" localSheetId="46">#REF!</definedName>
    <definedName name="_npp99" localSheetId="47">#REF!</definedName>
    <definedName name="_npp99" localSheetId="50">#REF!</definedName>
    <definedName name="_npp99" localSheetId="68">#REF!</definedName>
    <definedName name="_npp99" localSheetId="13">#REF!</definedName>
    <definedName name="_npp99">#REF!</definedName>
    <definedName name="_ORC98" localSheetId="12">#REF!</definedName>
    <definedName name="_ORC98" localSheetId="43">#REF!</definedName>
    <definedName name="_ORC98" localSheetId="30">#REF!</definedName>
    <definedName name="_ORC98" localSheetId="31">#REF!</definedName>
    <definedName name="_ORC98" localSheetId="46">#REF!</definedName>
    <definedName name="_ORC98" localSheetId="47">#REF!</definedName>
    <definedName name="_ORC98" localSheetId="50">#REF!</definedName>
    <definedName name="_ORC98" localSheetId="68">#REF!</definedName>
    <definedName name="_ORC98" localSheetId="13">#REF!</definedName>
    <definedName name="_ORC98">#REF!</definedName>
    <definedName name="_Order1" localSheetId="16" hidden="1">0</definedName>
    <definedName name="_Order1" localSheetId="24" hidden="1">0</definedName>
    <definedName name="_Order1" localSheetId="25" hidden="1">0</definedName>
    <definedName name="_Order1" localSheetId="27" hidden="1">0</definedName>
    <definedName name="_Order1" localSheetId="12" hidden="1">0</definedName>
    <definedName name="_Order1" localSheetId="26" hidden="1">255</definedName>
    <definedName name="_Order1" localSheetId="49" hidden="1">0</definedName>
    <definedName name="_Order1" localSheetId="56" hidden="1">255</definedName>
    <definedName name="_Order1" localSheetId="57" hidden="1">0</definedName>
    <definedName name="_Order1" localSheetId="11" hidden="1">0</definedName>
    <definedName name="_Order1" localSheetId="13" hidden="1">0</definedName>
    <definedName name="_Order1" localSheetId="14" hidden="1">0</definedName>
    <definedName name="_Order1" localSheetId="15" hidden="1">0</definedName>
    <definedName name="_Order1" localSheetId="17" hidden="1">0</definedName>
    <definedName name="_Order1" localSheetId="20" hidden="1">0</definedName>
    <definedName name="_Order1" hidden="1">255</definedName>
    <definedName name="_Order2" hidden="1">255</definedName>
    <definedName name="_os1">#N/A</definedName>
    <definedName name="_P" localSheetId="16">#REF!</definedName>
    <definedName name="_P" localSheetId="18">#REF!</definedName>
    <definedName name="_P" localSheetId="24">#REF!</definedName>
    <definedName name="_P" localSheetId="25">#REF!</definedName>
    <definedName name="_P" localSheetId="27">#REF!</definedName>
    <definedName name="_P" localSheetId="39">#REF!</definedName>
    <definedName name="_P" localSheetId="12">#REF!</definedName>
    <definedName name="_P" localSheetId="43">#REF!</definedName>
    <definedName name="_P" localSheetId="26">#REF!</definedName>
    <definedName name="_P" localSheetId="28">#REF!</definedName>
    <definedName name="_P" localSheetId="30">#REF!</definedName>
    <definedName name="_P" localSheetId="31">#REF!</definedName>
    <definedName name="_P" localSheetId="32">#REF!</definedName>
    <definedName name="_P" localSheetId="33">#REF!</definedName>
    <definedName name="_P" localSheetId="35">#REF!</definedName>
    <definedName name="_P" localSheetId="46">#REF!</definedName>
    <definedName name="_P" localSheetId="47">#REF!</definedName>
    <definedName name="_P" localSheetId="48">#REF!</definedName>
    <definedName name="_P" localSheetId="49">#REF!</definedName>
    <definedName name="_P" localSheetId="50">#REF!</definedName>
    <definedName name="_P" localSheetId="56">#REF!</definedName>
    <definedName name="_P" localSheetId="57">'Tabla 36'!#REF!</definedName>
    <definedName name="_P" localSheetId="11">#REF!</definedName>
    <definedName name="_P" localSheetId="68">#REF!</definedName>
    <definedName name="_P" localSheetId="13">#REF!</definedName>
    <definedName name="_P" localSheetId="14">#REF!</definedName>
    <definedName name="_P" localSheetId="15">#REF!</definedName>
    <definedName name="_P" localSheetId="17">#REF!</definedName>
    <definedName name="_P" localSheetId="20">#REF!</definedName>
    <definedName name="_P">#REF!</definedName>
    <definedName name="_PAG2" localSheetId="24">#REF!</definedName>
    <definedName name="_PAG2" localSheetId="25">#REF!</definedName>
    <definedName name="_PAG2" localSheetId="27">#REF!</definedName>
    <definedName name="_PAG2" localSheetId="28">[46]Index!#REF!</definedName>
    <definedName name="_PAG2" localSheetId="30">#REF!</definedName>
    <definedName name="_PAG2" localSheetId="31">[46]Index!#REF!</definedName>
    <definedName name="_PAG2" localSheetId="32">[46]Index!#REF!</definedName>
    <definedName name="_PAG2" localSheetId="33">[46]Index!#REF!</definedName>
    <definedName name="_PAG2" localSheetId="47">[46]Index!#REF!</definedName>
    <definedName name="_PAG2" localSheetId="48">[46]Index!#REF!</definedName>
    <definedName name="_PAG2" localSheetId="50">[46]Index!#REF!</definedName>
    <definedName name="_PAG2" localSheetId="68">[46]Index!#REF!</definedName>
    <definedName name="_PAG2">[46]Index!#REF!</definedName>
    <definedName name="_PAG3" localSheetId="24">#REF!</definedName>
    <definedName name="_PAG3" localSheetId="25">#REF!</definedName>
    <definedName name="_PAG3" localSheetId="27">#REF!</definedName>
    <definedName name="_PAG3" localSheetId="43">[46]Index!#REF!</definedName>
    <definedName name="_PAG3" localSheetId="28">[46]Index!#REF!</definedName>
    <definedName name="_PAG3" localSheetId="30">#REF!</definedName>
    <definedName name="_PAG3" localSheetId="31">[46]Index!#REF!</definedName>
    <definedName name="_PAG3" localSheetId="32">[46]Index!#REF!</definedName>
    <definedName name="_PAG3" localSheetId="33">[46]Index!#REF!</definedName>
    <definedName name="_PAG3" localSheetId="47">[46]Index!#REF!</definedName>
    <definedName name="_PAG3" localSheetId="48">[46]Index!#REF!</definedName>
    <definedName name="_PAG3" localSheetId="50">[46]Index!#REF!</definedName>
    <definedName name="_PAG3" localSheetId="68">[46]Index!#REF!</definedName>
    <definedName name="_PAG3">[46]Index!#REF!</definedName>
    <definedName name="_PAG4" localSheetId="24">#REF!</definedName>
    <definedName name="_PAG4" localSheetId="25">#REF!</definedName>
    <definedName name="_PAG4" localSheetId="27">#REF!</definedName>
    <definedName name="_PAG4" localSheetId="43">[46]Index!#REF!</definedName>
    <definedName name="_PAG4" localSheetId="30">#REF!</definedName>
    <definedName name="_PAG4" localSheetId="31">[46]Index!#REF!</definedName>
    <definedName name="_PAG4" localSheetId="32">[46]Index!#REF!</definedName>
    <definedName name="_PAG4" localSheetId="33">[46]Index!#REF!</definedName>
    <definedName name="_PAG4" localSheetId="48">[46]Index!#REF!</definedName>
    <definedName name="_PAG4" localSheetId="50">[46]Index!#REF!</definedName>
    <definedName name="_PAG4" localSheetId="56">[46]Index!#REF!</definedName>
    <definedName name="_PAG4" localSheetId="68">[46]Index!#REF!</definedName>
    <definedName name="_PAG4">[46]Index!#REF!</definedName>
    <definedName name="_PAG5" localSheetId="24">#REF!</definedName>
    <definedName name="_PAG5" localSheetId="25">#REF!</definedName>
    <definedName name="_PAG5" localSheetId="27">#REF!</definedName>
    <definedName name="_PAG5" localSheetId="43">[46]Index!#REF!</definedName>
    <definedName name="_PAG5" localSheetId="30">#REF!</definedName>
    <definedName name="_PAG5" localSheetId="31">[46]Index!#REF!</definedName>
    <definedName name="_PAG5" localSheetId="32">[46]Index!#REF!</definedName>
    <definedName name="_PAG5" localSheetId="33">[46]Index!#REF!</definedName>
    <definedName name="_PAG5" localSheetId="48">[46]Index!#REF!</definedName>
    <definedName name="_PAG5" localSheetId="50">[46]Index!#REF!</definedName>
    <definedName name="_PAG5" localSheetId="56">[46]Index!#REF!</definedName>
    <definedName name="_PAG5" localSheetId="68">[46]Index!#REF!</definedName>
    <definedName name="_PAG5">[46]Index!#REF!</definedName>
    <definedName name="_PAG6" localSheetId="24">#REF!</definedName>
    <definedName name="_PAG6" localSheetId="25">#REF!</definedName>
    <definedName name="_PAG6" localSheetId="27">#REF!</definedName>
    <definedName name="_PAG6" localSheetId="43">[46]Index!#REF!</definedName>
    <definedName name="_PAG6" localSheetId="30">#REF!</definedName>
    <definedName name="_PAG6" localSheetId="31">[46]Index!#REF!</definedName>
    <definedName name="_PAG6" localSheetId="48">[46]Index!#REF!</definedName>
    <definedName name="_PAG6" localSheetId="50">[46]Index!#REF!</definedName>
    <definedName name="_PAG6" localSheetId="56">[46]Index!#REF!</definedName>
    <definedName name="_PAG6" localSheetId="68">[46]Index!#REF!</definedName>
    <definedName name="_PAG6">[46]Index!#REF!</definedName>
    <definedName name="_PAG7" localSheetId="16">#REF!</definedName>
    <definedName name="_PAG7" localSheetId="18">#REF!</definedName>
    <definedName name="_PAG7" localSheetId="19">#REF!</definedName>
    <definedName name="_PAG7" localSheetId="24">#REF!</definedName>
    <definedName name="_PAG7" localSheetId="25">#REF!</definedName>
    <definedName name="_PAG7" localSheetId="27">#REF!</definedName>
    <definedName name="_PAG7" localSheetId="12">#REF!</definedName>
    <definedName name="_PAG7" localSheetId="43">#REF!</definedName>
    <definedName name="_PAG7" localSheetId="28">#REF!</definedName>
    <definedName name="_PAG7" localSheetId="30">#REF!</definedName>
    <definedName name="_PAG7" localSheetId="31">#REF!</definedName>
    <definedName name="_PAG7" localSheetId="32">#REF!</definedName>
    <definedName name="_PAG7" localSheetId="33">#REF!</definedName>
    <definedName name="_PAG7" localSheetId="46">#REF!</definedName>
    <definedName name="_PAG7" localSheetId="47">#REF!</definedName>
    <definedName name="_PAG7" localSheetId="48">#REF!</definedName>
    <definedName name="_PAG7" localSheetId="50">#REF!</definedName>
    <definedName name="_PAG7" localSheetId="56">#REF!</definedName>
    <definedName name="_PAG7" localSheetId="57">'Tabla 36'!#REF!</definedName>
    <definedName name="_PAG7" localSheetId="68">#REF!</definedName>
    <definedName name="_PAG7" localSheetId="13">#REF!</definedName>
    <definedName name="_PAG7" localSheetId="14">#REF!</definedName>
    <definedName name="_PAG7" localSheetId="15">#REF!</definedName>
    <definedName name="_PAG7" localSheetId="17">#REF!</definedName>
    <definedName name="_PAG7" localSheetId="20">#REF!</definedName>
    <definedName name="_PAG7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4" hidden="1">#REF!</definedName>
    <definedName name="_Parse_Out" localSheetId="25" hidden="1">#REF!</definedName>
    <definedName name="_Parse_Out" localSheetId="27" hidden="1">#REF!</definedName>
    <definedName name="_Parse_Out" localSheetId="29" hidden="1">#REF!</definedName>
    <definedName name="_Parse_Out" localSheetId="37" hidden="1">#REF!</definedName>
    <definedName name="_Parse_Out" localSheetId="12" hidden="1">#REF!</definedName>
    <definedName name="_Parse_Out" localSheetId="43" hidden="1">#REF!</definedName>
    <definedName name="_Parse_Out" localSheetId="26" hidden="1">#REF!</definedName>
    <definedName name="_Parse_Out" localSheetId="28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33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51" hidden="1">#REF!</definedName>
    <definedName name="_Parse_Out" localSheetId="52" hidden="1">#REF!</definedName>
    <definedName name="_Parse_Out" localSheetId="56" hidden="1">#REF!</definedName>
    <definedName name="_Parse_Out" localSheetId="57" hidden="1">'Tabla 36'!#REF!</definedName>
    <definedName name="_Parse_Out" localSheetId="68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7" hidden="1">#REF!</definedName>
    <definedName name="_Parse_Out" localSheetId="20" hidden="1">#REF!</definedName>
    <definedName name="_Parse_Out" hidden="1">#REF!</definedName>
    <definedName name="_pib2000" localSheetId="12">#REF!</definedName>
    <definedName name="_pib2000" localSheetId="43">#REF!</definedName>
    <definedName name="_pib2000" localSheetId="30">#REF!</definedName>
    <definedName name="_pib2000" localSheetId="31">#REF!</definedName>
    <definedName name="_pib2000" localSheetId="46">#REF!</definedName>
    <definedName name="_pib2000" localSheetId="47">#REF!</definedName>
    <definedName name="_pib2000" localSheetId="50">#REF!</definedName>
    <definedName name="_pib2000" localSheetId="68">#REF!</definedName>
    <definedName name="_pib2000" localSheetId="13">#REF!</definedName>
    <definedName name="_pib2000">#REF!</definedName>
    <definedName name="_pib2001" localSheetId="12">#REF!</definedName>
    <definedName name="_pib2001" localSheetId="43">#REF!</definedName>
    <definedName name="_pib2001" localSheetId="30">#REF!</definedName>
    <definedName name="_pib2001" localSheetId="31">#REF!</definedName>
    <definedName name="_pib2001" localSheetId="46">#REF!</definedName>
    <definedName name="_pib2001" localSheetId="47">#REF!</definedName>
    <definedName name="_pib2001" localSheetId="50">#REF!</definedName>
    <definedName name="_pib2001" localSheetId="68">#REF!</definedName>
    <definedName name="_pib2001" localSheetId="13">#REF!</definedName>
    <definedName name="_pib2001">#REF!</definedName>
    <definedName name="_pib2002" localSheetId="12">#REF!</definedName>
    <definedName name="_pib2002" localSheetId="43">#REF!</definedName>
    <definedName name="_pib2002" localSheetId="30">#REF!</definedName>
    <definedName name="_pib2002" localSheetId="31">#REF!</definedName>
    <definedName name="_pib2002" localSheetId="46">#REF!</definedName>
    <definedName name="_pib2002" localSheetId="47">#REF!</definedName>
    <definedName name="_pib2002" localSheetId="50">#REF!</definedName>
    <definedName name="_pib2002" localSheetId="68">#REF!</definedName>
    <definedName name="_pib2002" localSheetId="13">#REF!</definedName>
    <definedName name="_pib2002">#REF!</definedName>
    <definedName name="_pib2003" localSheetId="12">#REF!</definedName>
    <definedName name="_pib2003" localSheetId="43">#REF!</definedName>
    <definedName name="_pib2003" localSheetId="30">#REF!</definedName>
    <definedName name="_pib2003" localSheetId="31">#REF!</definedName>
    <definedName name="_pib2003" localSheetId="46">#REF!</definedName>
    <definedName name="_pib2003" localSheetId="47">#REF!</definedName>
    <definedName name="_pib2003" localSheetId="50">#REF!</definedName>
    <definedName name="_pib2003" localSheetId="68">#REF!</definedName>
    <definedName name="_pib2003" localSheetId="13">#REF!</definedName>
    <definedName name="_pib2003">#REF!</definedName>
    <definedName name="_pib98" localSheetId="24">#REF!</definedName>
    <definedName name="_pib98" localSheetId="25">#REF!</definedName>
    <definedName name="_pib98" localSheetId="27">#REF!</definedName>
    <definedName name="_pib98" localSheetId="28">[25]Programa!#REF!</definedName>
    <definedName name="_pib98" localSheetId="30">#REF!</definedName>
    <definedName name="_pib98" localSheetId="31">[26]Programa!#REF!</definedName>
    <definedName name="_pib98" localSheetId="32">[25]Programa!#REF!</definedName>
    <definedName name="_pib98" localSheetId="33">[25]Programa!#REF!</definedName>
    <definedName name="_pib98" localSheetId="46">[25]Programa!#REF!</definedName>
    <definedName name="_pib98" localSheetId="47">[25]Programa!#REF!</definedName>
    <definedName name="_pib98" localSheetId="48">[25]Programa!#REF!</definedName>
    <definedName name="_pib98" localSheetId="50">[25]Programa!#REF!</definedName>
    <definedName name="_pib98" localSheetId="56">[26]Programa!#REF!</definedName>
    <definedName name="_pib98" localSheetId="57">[25]Programa!#REF!</definedName>
    <definedName name="_pib98" localSheetId="68">[25]Programa!#REF!</definedName>
    <definedName name="_pib98">[25]Programa!#REF!</definedName>
    <definedName name="_pib99" localSheetId="16">#REF!</definedName>
    <definedName name="_pib99" localSheetId="18">#REF!</definedName>
    <definedName name="_pib99" localSheetId="19">#REF!</definedName>
    <definedName name="_pib99" localSheetId="24">#REF!</definedName>
    <definedName name="_pib99" localSheetId="25">#REF!</definedName>
    <definedName name="_pib99" localSheetId="27">#REF!</definedName>
    <definedName name="_pib99" localSheetId="12">#REF!</definedName>
    <definedName name="_pib99" localSheetId="43">#REF!</definedName>
    <definedName name="_pib99" localSheetId="28">#REF!</definedName>
    <definedName name="_pib99" localSheetId="30">#REF!</definedName>
    <definedName name="_pib99" localSheetId="31">#REF!</definedName>
    <definedName name="_pib99" localSheetId="32">#REF!</definedName>
    <definedName name="_pib99" localSheetId="33">#REF!</definedName>
    <definedName name="_pib99" localSheetId="46">#REF!</definedName>
    <definedName name="_pib99" localSheetId="47">#REF!</definedName>
    <definedName name="_pib99" localSheetId="48">#REF!</definedName>
    <definedName name="_pib99" localSheetId="50">#REF!</definedName>
    <definedName name="_pib99" localSheetId="56">#REF!</definedName>
    <definedName name="_pib99" localSheetId="57">'Tabla 36'!#REF!</definedName>
    <definedName name="_pib99" localSheetId="68">#REF!</definedName>
    <definedName name="_pib99" localSheetId="13">#REF!</definedName>
    <definedName name="_pib99" localSheetId="14">#REF!</definedName>
    <definedName name="_pib99" localSheetId="15">#REF!</definedName>
    <definedName name="_pib99" localSheetId="17">#REF!</definedName>
    <definedName name="_pib99" localSheetId="20">#REF!</definedName>
    <definedName name="_pib99">#REF!</definedName>
    <definedName name="_POR96" localSheetId="16">#REF!</definedName>
    <definedName name="_POR96" localSheetId="18">#REF!</definedName>
    <definedName name="_POR96" localSheetId="19">#REF!</definedName>
    <definedName name="_POR96" localSheetId="24">#REF!</definedName>
    <definedName name="_POR96" localSheetId="25">#REF!</definedName>
    <definedName name="_POR96" localSheetId="27">#REF!</definedName>
    <definedName name="_POR96" localSheetId="12">#REF!</definedName>
    <definedName name="_POR96" localSheetId="43">#REF!</definedName>
    <definedName name="_POR96" localSheetId="28">#REF!</definedName>
    <definedName name="_POR96" localSheetId="30">#REF!</definedName>
    <definedName name="_POR96" localSheetId="31">#REF!</definedName>
    <definedName name="_POR96" localSheetId="32">#REF!</definedName>
    <definedName name="_POR96" localSheetId="33">#REF!</definedName>
    <definedName name="_POR96" localSheetId="46">#REF!</definedName>
    <definedName name="_POR96" localSheetId="47">#REF!</definedName>
    <definedName name="_POR96" localSheetId="48">#REF!</definedName>
    <definedName name="_POR96" localSheetId="50">#REF!</definedName>
    <definedName name="_POR96" localSheetId="56">#REF!</definedName>
    <definedName name="_POR96" localSheetId="57">'Tabla 36'!#REF!</definedName>
    <definedName name="_POR96" localSheetId="68">#REF!</definedName>
    <definedName name="_POR96" localSheetId="13">#REF!</definedName>
    <definedName name="_POR96" localSheetId="14">#REF!</definedName>
    <definedName name="_POR96" localSheetId="15">#REF!</definedName>
    <definedName name="_POR96" localSheetId="17">#REF!</definedName>
    <definedName name="_POR96" localSheetId="20">#REF!</definedName>
    <definedName name="_POR96">#REF!</definedName>
    <definedName name="_PRN96" localSheetId="16">#REF!</definedName>
    <definedName name="_PRN96" localSheetId="18">#REF!</definedName>
    <definedName name="_PRN96" localSheetId="19">#REF!</definedName>
    <definedName name="_PRN96" localSheetId="24">#REF!</definedName>
    <definedName name="_PRN96" localSheetId="25">#REF!</definedName>
    <definedName name="_PRN96" localSheetId="27">#REF!</definedName>
    <definedName name="_PRN96" localSheetId="12">#REF!</definedName>
    <definedName name="_PRN96" localSheetId="43">#REF!</definedName>
    <definedName name="_PRN96" localSheetId="28">#REF!</definedName>
    <definedName name="_PRN96" localSheetId="30">#REF!</definedName>
    <definedName name="_PRN96" localSheetId="31">#REF!</definedName>
    <definedName name="_PRN96" localSheetId="32">#REF!</definedName>
    <definedName name="_PRN96" localSheetId="33">#REF!</definedName>
    <definedName name="_PRN96" localSheetId="46">#REF!</definedName>
    <definedName name="_PRN96" localSheetId="47">#REF!</definedName>
    <definedName name="_PRN96" localSheetId="48">#REF!</definedName>
    <definedName name="_PRN96" localSheetId="50">#REF!</definedName>
    <definedName name="_PRN96" localSheetId="56">#REF!</definedName>
    <definedName name="_PRN96" localSheetId="57">'Tabla 36'!#REF!</definedName>
    <definedName name="_PRN96" localSheetId="68">#REF!</definedName>
    <definedName name="_PRN96" localSheetId="13">#REF!</definedName>
    <definedName name="_PRN96" localSheetId="14">#REF!</definedName>
    <definedName name="_PRN96" localSheetId="15">#REF!</definedName>
    <definedName name="_PRN96" localSheetId="17">#REF!</definedName>
    <definedName name="_PRN96" localSheetId="20">#REF!</definedName>
    <definedName name="_PRN96">#REF!</definedName>
    <definedName name="_PTA1" localSheetId="18">#REF!</definedName>
    <definedName name="_PTA1" localSheetId="24">#REF!</definedName>
    <definedName name="_PTA1" localSheetId="27">#REF!</definedName>
    <definedName name="_PTA1" localSheetId="29">#REF!</definedName>
    <definedName name="_PTA1" localSheetId="37">#REF!</definedName>
    <definedName name="_PTA1" localSheetId="12">#REF!</definedName>
    <definedName name="_PTA1" localSheetId="43">#REF!</definedName>
    <definedName name="_PTA1" localSheetId="26">#REF!</definedName>
    <definedName name="_PTA1" localSheetId="30">#REF!</definedName>
    <definedName name="_PTA1" localSheetId="31">#REF!</definedName>
    <definedName name="_PTA1" localSheetId="32">#REF!</definedName>
    <definedName name="_PTA1" localSheetId="44">#N/A</definedName>
    <definedName name="_PTA1" localSheetId="45">#N/A</definedName>
    <definedName name="_PTA1" localSheetId="46">#REF!</definedName>
    <definedName name="_PTA1" localSheetId="47">#REF!</definedName>
    <definedName name="_PTA1" localSheetId="48">#REF!</definedName>
    <definedName name="_PTA1" localSheetId="49">#REF!</definedName>
    <definedName name="_PTA1" localSheetId="50">#REF!</definedName>
    <definedName name="_PTA1" localSheetId="51">#REF!</definedName>
    <definedName name="_PTA1" localSheetId="52">#REF!</definedName>
    <definedName name="_PTA1" localSheetId="56">#REF!</definedName>
    <definedName name="_PTA1" localSheetId="57">'Tabla 36'!#REF!</definedName>
    <definedName name="_PTA1" localSheetId="68">#REF!</definedName>
    <definedName name="_PTA1" localSheetId="13">#REF!</definedName>
    <definedName name="_PTA1">#REF!</definedName>
    <definedName name="_qV196" localSheetId="24">#REF!</definedName>
    <definedName name="_qV196" localSheetId="25">#REF!</definedName>
    <definedName name="_qV196" localSheetId="27">#REF!</definedName>
    <definedName name="_qV196" localSheetId="26">#REF!</definedName>
    <definedName name="_qV196" localSheetId="28">[36]QNEWLOR!#REF!</definedName>
    <definedName name="_qV196" localSheetId="30">#REF!</definedName>
    <definedName name="_qV196" localSheetId="31">[36]QNEWLOR!#REF!</definedName>
    <definedName name="_qV196" localSheetId="32">[36]QNEWLOR!#REF!</definedName>
    <definedName name="_qV196" localSheetId="47">[36]QNEWLOR!#REF!</definedName>
    <definedName name="_qV196" localSheetId="48">#REF!</definedName>
    <definedName name="_qV196" localSheetId="49">#REF!</definedName>
    <definedName name="_qV196" localSheetId="50">[36]QNEWLOR!#REF!</definedName>
    <definedName name="_qV196" localSheetId="51">#REF!</definedName>
    <definedName name="_qV196" localSheetId="52">#REF!</definedName>
    <definedName name="_qV196" localSheetId="56">#REF!</definedName>
    <definedName name="_qV196" localSheetId="68">[36]QNEWLOR!#REF!</definedName>
    <definedName name="_qV196">[36]QNEWLOR!#REF!</definedName>
    <definedName name="_red42" localSheetId="24">#REF!</definedName>
    <definedName name="_red42" localSheetId="25">#REF!</definedName>
    <definedName name="_red42" localSheetId="27">#REF!</definedName>
    <definedName name="_red42" localSheetId="28">'[50]RED Table 41'!$A$7:$I$7</definedName>
    <definedName name="_red42" localSheetId="30">#REF!</definedName>
    <definedName name="_red42" localSheetId="31">'[51]RED Table 41'!$A$7:$I$7</definedName>
    <definedName name="_red42" localSheetId="32">'[50]RED Table 41'!$A$7:$I$7</definedName>
    <definedName name="_red42" localSheetId="33">'[50]RED Table 41'!$A$7:$I$7</definedName>
    <definedName name="_red42" localSheetId="46">'[50]RED Table 41'!$A$7:$I$7</definedName>
    <definedName name="_red42" localSheetId="47">'[50]RED Table 41'!$A$7:$I$7</definedName>
    <definedName name="_red42" localSheetId="48">'[50]RED Table 41'!$A$7:$I$7</definedName>
    <definedName name="_red42" localSheetId="50">'[50]RED Table 41'!$A$7:$I$7</definedName>
    <definedName name="_red42" localSheetId="56">'[51]RED Table 41'!$A$7:$I$7</definedName>
    <definedName name="_red42" localSheetId="57">'[50]RED Table 41'!$A$7:$I$7</definedName>
    <definedName name="_red42" localSheetId="68">'[50]RED Table 41'!$A$7:$I$7</definedName>
    <definedName name="_red42">'[50]RED Table 41'!$A$7:$I$7</definedName>
    <definedName name="_ref2" localSheetId="16">#REF!</definedName>
    <definedName name="_ref2" localSheetId="18">#REF!</definedName>
    <definedName name="_ref2" localSheetId="24">#REF!</definedName>
    <definedName name="_ref2" localSheetId="25">#REF!</definedName>
    <definedName name="_ref2" localSheetId="27">#REF!</definedName>
    <definedName name="_ref2" localSheetId="29">#REF!</definedName>
    <definedName name="_ref2" localSheetId="37">#REF!</definedName>
    <definedName name="_ref2" localSheetId="39">#REF!</definedName>
    <definedName name="_ref2" localSheetId="12">#REF!</definedName>
    <definedName name="_ref2" localSheetId="43">#REF!</definedName>
    <definedName name="_ref2" localSheetId="26">#REF!</definedName>
    <definedName name="_ref2" localSheetId="28">#REF!</definedName>
    <definedName name="_ref2" localSheetId="30">#REF!</definedName>
    <definedName name="_ref2" localSheetId="31">#REF!</definedName>
    <definedName name="_ref2" localSheetId="32">#REF!</definedName>
    <definedName name="_ref2" localSheetId="33">#REF!</definedName>
    <definedName name="_ref2" localSheetId="35">#REF!</definedName>
    <definedName name="_ref2" localSheetId="46">#REF!</definedName>
    <definedName name="_ref2" localSheetId="47">#REF!</definedName>
    <definedName name="_ref2" localSheetId="48">#REF!</definedName>
    <definedName name="_ref2" localSheetId="49">#REF!</definedName>
    <definedName name="_ref2" localSheetId="50">#REF!</definedName>
    <definedName name="_ref2" localSheetId="51">#REF!</definedName>
    <definedName name="_ref2" localSheetId="52">#REF!</definedName>
    <definedName name="_ref2" localSheetId="56">#REF!</definedName>
    <definedName name="_ref2" localSheetId="57">'Tabla 36'!#REF!</definedName>
    <definedName name="_ref2" localSheetId="11">#REF!</definedName>
    <definedName name="_ref2" localSheetId="68">#REF!</definedName>
    <definedName name="_ref2" localSheetId="13">#REF!</definedName>
    <definedName name="_ref2" localSheetId="14">#REF!</definedName>
    <definedName name="_ref2" localSheetId="15">#REF!</definedName>
    <definedName name="_ref2" localSheetId="17">#REF!</definedName>
    <definedName name="_ref2" localSheetId="20">#REF!</definedName>
    <definedName name="_ref2">#REF!</definedName>
    <definedName name="_Regression_Int" hidden="1">1</definedName>
    <definedName name="_Regression_Out" localSheetId="16" hidden="1">#REF!</definedName>
    <definedName name="_Regression_Out" localSheetId="18" hidden="1">#REF!</definedName>
    <definedName name="_Regression_Out" localSheetId="24" hidden="1">#REF!</definedName>
    <definedName name="_Regression_Out" localSheetId="25" hidden="1">#REF!</definedName>
    <definedName name="_Regression_Out" localSheetId="27" hidden="1">#REF!</definedName>
    <definedName name="_Regression_Out" localSheetId="29" hidden="1">#REF!</definedName>
    <definedName name="_Regression_Out" localSheetId="37" hidden="1">#REF!</definedName>
    <definedName name="_Regression_Out" localSheetId="39" hidden="1">#REF!</definedName>
    <definedName name="_Regression_Out" localSheetId="12" hidden="1">#REF!</definedName>
    <definedName name="_Regression_Out" localSheetId="43" hidden="1">#REF!</definedName>
    <definedName name="_Regression_Out" localSheetId="26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32" hidden="1">#REF!</definedName>
    <definedName name="_Regression_Out" localSheetId="33" hidden="1">#REF!</definedName>
    <definedName name="_Regression_Out" localSheetId="35" hidden="1">#REF!</definedName>
    <definedName name="_Regression_Out" localSheetId="46" hidden="1">#REF!</definedName>
    <definedName name="_Regression_Out" localSheetId="47" hidden="1">#REF!</definedName>
    <definedName name="_Regression_Out" localSheetId="48" hidden="1">#REF!</definedName>
    <definedName name="_Regression_Out" localSheetId="49" hidden="1">#REF!</definedName>
    <definedName name="_Regression_Out" localSheetId="50" hidden="1">#REF!</definedName>
    <definedName name="_Regression_Out" localSheetId="51" hidden="1">#REF!</definedName>
    <definedName name="_Regression_Out" localSheetId="52" hidden="1">#REF!</definedName>
    <definedName name="_Regression_Out" localSheetId="56" hidden="1">#REF!</definedName>
    <definedName name="_Regression_Out" localSheetId="57" hidden="1">'Tabla 36'!#REF!</definedName>
    <definedName name="_Regression_Out" localSheetId="11" hidden="1">#REF!</definedName>
    <definedName name="_Regression_Out" localSheetId="68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7" hidden="1">#REF!</definedName>
    <definedName name="_Regression_Out" localSheetId="20" hidden="1">#REF!</definedName>
    <definedName name="_Regression_Out" hidden="1">#REF!</definedName>
    <definedName name="_Regression_X" localSheetId="18" hidden="1">#REF!</definedName>
    <definedName name="_Regression_X" localSheetId="24" hidden="1">#REF!</definedName>
    <definedName name="_Regression_X" localSheetId="27" hidden="1">#REF!</definedName>
    <definedName name="_Regression_X" localSheetId="29" hidden="1">#REF!</definedName>
    <definedName name="_Regression_X" localSheetId="37" hidden="1">#REF!</definedName>
    <definedName name="_Regression_X" localSheetId="12" hidden="1">#REF!</definedName>
    <definedName name="_Regression_X" localSheetId="43" hidden="1">#REF!</definedName>
    <definedName name="_Regression_X" localSheetId="26" hidden="1">#REF!</definedName>
    <definedName name="_Regression_X" localSheetId="30" hidden="1">#REF!</definedName>
    <definedName name="_Regression_X" localSheetId="31" hidden="1">#REF!</definedName>
    <definedName name="_Regression_X" localSheetId="32" hidden="1">#REF!</definedName>
    <definedName name="_Regression_X" localSheetId="46" hidden="1">#REF!</definedName>
    <definedName name="_Regression_X" localSheetId="47" hidden="1">#REF!</definedName>
    <definedName name="_Regression_X" localSheetId="48" hidden="1">#REF!</definedName>
    <definedName name="_Regression_X" localSheetId="49" hidden="1">#REF!</definedName>
    <definedName name="_Regression_X" localSheetId="50" hidden="1">#REF!</definedName>
    <definedName name="_Regression_X" localSheetId="51" hidden="1">#REF!</definedName>
    <definedName name="_Regression_X" localSheetId="52" hidden="1">#REF!</definedName>
    <definedName name="_Regression_X" localSheetId="56" hidden="1">#REF!</definedName>
    <definedName name="_Regression_X" localSheetId="57" hidden="1">'Tabla 36'!#REF!</definedName>
    <definedName name="_Regression_X" localSheetId="68" hidden="1">#REF!</definedName>
    <definedName name="_Regression_X" localSheetId="13" hidden="1">#REF!</definedName>
    <definedName name="_Regression_X" hidden="1">#REF!</definedName>
    <definedName name="_Regression_Y" localSheetId="18" hidden="1">#REF!</definedName>
    <definedName name="_Regression_Y" localSheetId="24" hidden="1">#REF!</definedName>
    <definedName name="_Regression_Y" localSheetId="27" hidden="1">#REF!</definedName>
    <definedName name="_Regression_Y" localSheetId="29" hidden="1">#REF!</definedName>
    <definedName name="_Regression_Y" localSheetId="37" hidden="1">#REF!</definedName>
    <definedName name="_Regression_Y" localSheetId="12" hidden="1">#REF!</definedName>
    <definedName name="_Regression_Y" localSheetId="43" hidden="1">#REF!</definedName>
    <definedName name="_Regression_Y" localSheetId="26" hidden="1">#REF!</definedName>
    <definedName name="_Regression_Y" localSheetId="30" hidden="1">#REF!</definedName>
    <definedName name="_Regression_Y" localSheetId="31" hidden="1">#REF!</definedName>
    <definedName name="_Regression_Y" localSheetId="32" hidden="1">#REF!</definedName>
    <definedName name="_Regression_Y" localSheetId="46" hidden="1">#REF!</definedName>
    <definedName name="_Regression_Y" localSheetId="47" hidden="1">#REF!</definedName>
    <definedName name="_Regression_Y" localSheetId="48" hidden="1">#REF!</definedName>
    <definedName name="_Regression_Y" localSheetId="49" hidden="1">#REF!</definedName>
    <definedName name="_Regression_Y" localSheetId="50" hidden="1">#REF!</definedName>
    <definedName name="_Regression_Y" localSheetId="51" hidden="1">#REF!</definedName>
    <definedName name="_Regression_Y" localSheetId="52" hidden="1">#REF!</definedName>
    <definedName name="_Regression_Y" localSheetId="56" hidden="1">#REF!</definedName>
    <definedName name="_Regression_Y" localSheetId="57" hidden="1">'Tabla 36'!#REF!</definedName>
    <definedName name="_Regression_Y" localSheetId="68" hidden="1">#REF!</definedName>
    <definedName name="_Regression_Y" localSheetId="13" hidden="1">#REF!</definedName>
    <definedName name="_Regression_Y" hidden="1">#REF!</definedName>
    <definedName name="_RES2" localSheetId="24">#REF!</definedName>
    <definedName name="_RES2" localSheetId="25">#REF!</definedName>
    <definedName name="_RES2" localSheetId="27">#REF!</definedName>
    <definedName name="_RES2" localSheetId="26">#REF!</definedName>
    <definedName name="_RES2" localSheetId="28">[37]RES!#REF!</definedName>
    <definedName name="_RES2" localSheetId="30">#REF!</definedName>
    <definedName name="_RES2" localSheetId="31">[37]RES!#REF!</definedName>
    <definedName name="_RES2" localSheetId="32">[37]RES!#REF!</definedName>
    <definedName name="_RES2" localSheetId="33">[37]RES!#REF!</definedName>
    <definedName name="_RES2" localSheetId="46">[37]RES!#REF!</definedName>
    <definedName name="_RES2" localSheetId="47">[37]RES!#REF!</definedName>
    <definedName name="_RES2" localSheetId="48">[37]RES!#REF!</definedName>
    <definedName name="_RES2" localSheetId="50">[37]RES!#REF!</definedName>
    <definedName name="_RES2" localSheetId="56">#REF!</definedName>
    <definedName name="_RES2" localSheetId="57">[37]RES!#REF!</definedName>
    <definedName name="_RES2" localSheetId="68">[37]RES!#REF!</definedName>
    <definedName name="_RES2">[37]RES!#REF!</definedName>
    <definedName name="_rge1" localSheetId="16">#REF!</definedName>
    <definedName name="_rge1" localSheetId="18">#REF!</definedName>
    <definedName name="_rge1" localSheetId="19">#REF!</definedName>
    <definedName name="_rge1" localSheetId="24">#REF!</definedName>
    <definedName name="_rge1" localSheetId="25">#REF!</definedName>
    <definedName name="_rge1" localSheetId="27">#REF!</definedName>
    <definedName name="_rge1" localSheetId="12">#REF!</definedName>
    <definedName name="_rge1" localSheetId="43">#REF!</definedName>
    <definedName name="_rge1" localSheetId="28">#REF!</definedName>
    <definedName name="_rge1" localSheetId="30">#REF!</definedName>
    <definedName name="_rge1" localSheetId="31">#REF!</definedName>
    <definedName name="_rge1" localSheetId="32">#REF!</definedName>
    <definedName name="_rge1" localSheetId="33">#REF!</definedName>
    <definedName name="_rge1" localSheetId="46">#REF!</definedName>
    <definedName name="_rge1" localSheetId="47">#REF!</definedName>
    <definedName name="_rge1" localSheetId="48">#REF!</definedName>
    <definedName name="_rge1" localSheetId="50">#REF!</definedName>
    <definedName name="_rge1" localSheetId="56">#REF!</definedName>
    <definedName name="_rge1" localSheetId="57">'Tabla 36'!#REF!</definedName>
    <definedName name="_rge1" localSheetId="68">#REF!</definedName>
    <definedName name="_rge1" localSheetId="13">#REF!</definedName>
    <definedName name="_rge1" localSheetId="14">#REF!</definedName>
    <definedName name="_rge1" localSheetId="15">#REF!</definedName>
    <definedName name="_rge1" localSheetId="17">#REF!</definedName>
    <definedName name="_rge1" localSheetId="20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16">#REF!</definedName>
    <definedName name="_SAR1" localSheetId="18">#REF!</definedName>
    <definedName name="_SAR1" localSheetId="24">#REF!</definedName>
    <definedName name="_SAR1" localSheetId="25">#REF!</definedName>
    <definedName name="_SAR1" localSheetId="27">#REF!</definedName>
    <definedName name="_SAR1" localSheetId="29">#REF!</definedName>
    <definedName name="_SAR1" localSheetId="37">#REF!</definedName>
    <definedName name="_SAR1" localSheetId="39">#REF!</definedName>
    <definedName name="_SAR1" localSheetId="12">#REF!</definedName>
    <definedName name="_SAR1" localSheetId="43">#REF!</definedName>
    <definedName name="_SAR1" localSheetId="26">#REF!</definedName>
    <definedName name="_SAR1" localSheetId="28">#REF!</definedName>
    <definedName name="_SAR1" localSheetId="30">#REF!</definedName>
    <definedName name="_SAR1" localSheetId="31">#REF!</definedName>
    <definedName name="_SAR1" localSheetId="32">#REF!</definedName>
    <definedName name="_SAR1" localSheetId="33">#REF!</definedName>
    <definedName name="_SAR1" localSheetId="35">#REF!</definedName>
    <definedName name="_SAR1" localSheetId="44">#N/A</definedName>
    <definedName name="_SAR1" localSheetId="45">#N/A</definedName>
    <definedName name="_SAR1" localSheetId="46">#REF!</definedName>
    <definedName name="_SAR1" localSheetId="47">#REF!</definedName>
    <definedName name="_SAR1" localSheetId="48">#REF!</definedName>
    <definedName name="_SAR1" localSheetId="49">#REF!</definedName>
    <definedName name="_SAR1" localSheetId="50">#REF!</definedName>
    <definedName name="_SAR1" localSheetId="51">#REF!</definedName>
    <definedName name="_SAR1" localSheetId="52">#REF!</definedName>
    <definedName name="_SAR1" localSheetId="56">#REF!</definedName>
    <definedName name="_SAR1" localSheetId="57">'Tabla 36'!#REF!</definedName>
    <definedName name="_SAR1" localSheetId="11">#REF!</definedName>
    <definedName name="_SAR1" localSheetId="68">#REF!</definedName>
    <definedName name="_SAR1" localSheetId="13">#REF!</definedName>
    <definedName name="_SAR1" localSheetId="14">#REF!</definedName>
    <definedName name="_SAR1" localSheetId="15">#REF!</definedName>
    <definedName name="_SAR1" localSheetId="17">#REF!</definedName>
    <definedName name="_SAR1" localSheetId="20">#REF!</definedName>
    <definedName name="_SAR1">#REF!</definedName>
    <definedName name="_sei2" localSheetId="24">#REF!</definedName>
    <definedName name="_sei2" localSheetId="25">#REF!</definedName>
    <definedName name="_sei2" localSheetId="27">#REF!</definedName>
    <definedName name="_sei2" localSheetId="12">#REF!</definedName>
    <definedName name="_sei2" localSheetId="43">#REF!</definedName>
    <definedName name="_sei2" localSheetId="28">#REF!</definedName>
    <definedName name="_sei2" localSheetId="30">#REF!</definedName>
    <definedName name="_sei2" localSheetId="31">#REF!</definedName>
    <definedName name="_sei2" localSheetId="46">#REF!</definedName>
    <definedName name="_sei2" localSheetId="47">#REF!</definedName>
    <definedName name="_sei2" localSheetId="48">#REF!</definedName>
    <definedName name="_sei2" localSheetId="50">#REF!</definedName>
    <definedName name="_sei2" localSheetId="68">#REF!</definedName>
    <definedName name="_sei2" localSheetId="13">#REF!</definedName>
    <definedName name="_sei2">#REF!</definedName>
    <definedName name="_sei98" localSheetId="12">#REF!</definedName>
    <definedName name="_sei98" localSheetId="43">#REF!</definedName>
    <definedName name="_sei98" localSheetId="30">#REF!</definedName>
    <definedName name="_sei98" localSheetId="31">#REF!</definedName>
    <definedName name="_sei98" localSheetId="46">#REF!</definedName>
    <definedName name="_sei98" localSheetId="47">#REF!</definedName>
    <definedName name="_sei98" localSheetId="48">#REF!</definedName>
    <definedName name="_sei98" localSheetId="50">#REF!</definedName>
    <definedName name="_sei98" localSheetId="68">#REF!</definedName>
    <definedName name="_sei98" localSheetId="13">#REF!</definedName>
    <definedName name="_sei98">#REF!</definedName>
    <definedName name="_Sort" localSheetId="18" hidden="1">#REF!</definedName>
    <definedName name="_Sort" localSheetId="24" hidden="1">#REF!</definedName>
    <definedName name="_Sort" localSheetId="27" hidden="1">#REF!</definedName>
    <definedName name="_Sort" localSheetId="29" hidden="1">#REF!</definedName>
    <definedName name="_Sort" localSheetId="37" hidden="1">#REF!</definedName>
    <definedName name="_Sort" localSheetId="12" hidden="1">#REF!</definedName>
    <definedName name="_Sort" localSheetId="43" hidden="1">#REF!</definedName>
    <definedName name="_Sort" localSheetId="26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4" hidden="1">#N/A</definedName>
    <definedName name="_Sort" localSheetId="45" hidden="1">#N/A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6" hidden="1">#REF!</definedName>
    <definedName name="_Sort" localSheetId="57" hidden="1">'Tabla 36'!#REF!</definedName>
    <definedName name="_Sort" localSheetId="68" hidden="1">#REF!</definedName>
    <definedName name="_Sort" localSheetId="13" hidden="1">#REF!</definedName>
    <definedName name="_Sort" hidden="1">#REF!</definedName>
    <definedName name="_SRN96" localSheetId="12">#REF!</definedName>
    <definedName name="_SRN96" localSheetId="43">#REF!</definedName>
    <definedName name="_SRN96" localSheetId="30">#REF!</definedName>
    <definedName name="_SRN96" localSheetId="31">#REF!</definedName>
    <definedName name="_SRN96" localSheetId="46">#REF!</definedName>
    <definedName name="_SRN96" localSheetId="47">#REF!</definedName>
    <definedName name="_SRN96" localSheetId="50">#REF!</definedName>
    <definedName name="_SRN96" localSheetId="68">#REF!</definedName>
    <definedName name="_SRN96" localSheetId="13">#REF!</definedName>
    <definedName name="_SRN96">#REF!</definedName>
    <definedName name="_SRT11" localSheetId="74" hidden="1">{"Minpmon",#N/A,FALSE,"Monthinput"}</definedName>
    <definedName name="_SRT11" localSheetId="16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4" hidden="1">{"Minpmon",#N/A,FALSE,"Monthinput"}</definedName>
    <definedName name="_SRT11" localSheetId="25" hidden="1">{"Minpmon",#N/A,FALSE,"Monthinput"}</definedName>
    <definedName name="_SRT11" localSheetId="27" hidden="1">{"Minpmon",#N/A,FALSE,"Monthinput"}</definedName>
    <definedName name="_SRT11" localSheetId="29" hidden="1">{"Minpmon",#N/A,FALSE,"Monthinput"}</definedName>
    <definedName name="_SRT11" localSheetId="37" hidden="1">{"Minpmon",#N/A,FALSE,"Monthinput"}</definedName>
    <definedName name="_SRT11" localSheetId="39" hidden="1">{"Minpmon",#N/A,FALSE,"Monthinput"}</definedName>
    <definedName name="_SRT11" localSheetId="40" hidden="1">{"Minpmon",#N/A,FALSE,"Monthinput"}</definedName>
    <definedName name="_SRT11" localSheetId="7" hidden="1">{"Minpmon",#N/A,FALSE,"Monthinput"}</definedName>
    <definedName name="_SRT11" localSheetId="8" hidden="1">{"Minpmon",#N/A,FALSE,"Monthinput"}</definedName>
    <definedName name="_SRT11" localSheetId="12" hidden="1">{"Minpmon",#N/A,FALSE,"Monthinput"}</definedName>
    <definedName name="_SRT11" localSheetId="43" hidden="1">{"Minpmon",#N/A,FALSE,"Monthinput"}</definedName>
    <definedName name="_SRT11" localSheetId="26" hidden="1">{"Minpmon",#N/A,FALSE,"Monthinput"}</definedName>
    <definedName name="_SRT11" localSheetId="28" hidden="1">{"Minpmon",#N/A,FALSE,"Monthinput"}</definedName>
    <definedName name="_SRT11" localSheetId="30" hidden="1">{"Minpmon",#N/A,FALSE,"Monthinput"}</definedName>
    <definedName name="_SRT11" localSheetId="31" hidden="1">{"Minpmon",#N/A,FALSE,"Monthinput"}</definedName>
    <definedName name="_SRT11" localSheetId="32" hidden="1">{"Minpmon",#N/A,FALSE,"Monthinput"}</definedName>
    <definedName name="_SRT11" localSheetId="33" hidden="1">{"Minpmon",#N/A,FALSE,"Monthinput"}</definedName>
    <definedName name="_SRT11" localSheetId="34" hidden="1">{"Minpmon",#N/A,FALSE,"Monthinput"}</definedName>
    <definedName name="_SRT11" localSheetId="35" hidden="1">{"Minpmon",#N/A,FALSE,"Monthinput"}</definedName>
    <definedName name="_SRT11" localSheetId="36" hidden="1">{"Minpmon",#N/A,FALSE,"Monthinput"}</definedName>
    <definedName name="_SRT11" localSheetId="38" hidden="1">{"Minpmon",#N/A,FALSE,"Monthinput"}</definedName>
    <definedName name="_SRT11" localSheetId="46" hidden="1">{"Minpmon",#N/A,FALSE,"Monthinput"}</definedName>
    <definedName name="_SRT11" localSheetId="47" hidden="1">{"Minpmon",#N/A,FALSE,"Monthinput"}</definedName>
    <definedName name="_SRT11" localSheetId="48" hidden="1">{"Minpmon",#N/A,FALSE,"Monthinput"}</definedName>
    <definedName name="_SRT11" localSheetId="49" hidden="1">{"Minpmon",#N/A,FALSE,"Monthinput"}</definedName>
    <definedName name="_SRT11" localSheetId="50" hidden="1">{"Minpmon",#N/A,FALSE,"Monthinput"}</definedName>
    <definedName name="_SRT11" localSheetId="51" hidden="1">{"Minpmon",#N/A,FALSE,"Monthinput"}</definedName>
    <definedName name="_SRT11" localSheetId="52" hidden="1">{"Minpmon",#N/A,FALSE,"Monthinput"}</definedName>
    <definedName name="_SRT11" localSheetId="53" hidden="1">{"Minpmon",#N/A,FALSE,"Monthinput"}</definedName>
    <definedName name="_SRT11" localSheetId="54" hidden="1">{"Minpmon",#N/A,FALSE,"Monthinput"}</definedName>
    <definedName name="_SRT11" localSheetId="55" hidden="1">{"Minpmon",#N/A,FALSE,"Monthinput"}</definedName>
    <definedName name="_SRT11" localSheetId="56" hidden="1">{"Minpmon",#N/A,FALSE,"Monthinput"}</definedName>
    <definedName name="_SRT11" localSheetId="57" hidden="1">{"Minpmon",#N/A,FALSE,"Monthinput"}</definedName>
    <definedName name="_SRT11" localSheetId="11" hidden="1">{"Minpmon",#N/A,FALSE,"Monthinput"}</definedName>
    <definedName name="_SRT11" localSheetId="68" hidden="1">{"Minpmon",#N/A,FALSE,"Monthinput"}</definedName>
    <definedName name="_SRT11" localSheetId="13" hidden="1">{"Minpmon",#N/A,FALSE,"Monthinput"}</definedName>
    <definedName name="_SRT11" localSheetId="14" hidden="1">{"Minpmon",#N/A,FALSE,"Monthinput"}</definedName>
    <definedName name="_SRT11" localSheetId="15" hidden="1">{"Minpmon",#N/A,FALSE,"Monthinput"}</definedName>
    <definedName name="_SRT11" localSheetId="17" hidden="1">{"Minpmon",#N/A,FALSE,"Monthinput"}</definedName>
    <definedName name="_SRT11" localSheetId="20" hidden="1">{"Minpmon",#N/A,FALSE,"Monthinput"}</definedName>
    <definedName name="_SRT11" hidden="1">{"Minpmon",#N/A,FALSE,"Monthinput"}</definedName>
    <definedName name="_SRT111" localSheetId="74" hidden="1">{"Minpmon",#N/A,FALSE,"Monthinput"}</definedName>
    <definedName name="_SRT111" localSheetId="16" hidden="1">{"Minpmon",#N/A,FALSE,"Monthinput"}</definedName>
    <definedName name="_SRT111" localSheetId="18" hidden="1">{"Minpmon",#N/A,FALSE,"Monthinput"}</definedName>
    <definedName name="_SRT111" localSheetId="19" hidden="1">{"Minpmon",#N/A,FALSE,"Monthinput"}</definedName>
    <definedName name="_SRT111" localSheetId="24" hidden="1">{"Minpmon",#N/A,FALSE,"Monthinput"}</definedName>
    <definedName name="_SRT111" localSheetId="25" hidden="1">{"Minpmon",#N/A,FALSE,"Monthinput"}</definedName>
    <definedName name="_SRT111" localSheetId="27" hidden="1">{"Minpmon",#N/A,FALSE,"Monthinput"}</definedName>
    <definedName name="_SRT111" localSheetId="29" hidden="1">{"Minpmon",#N/A,FALSE,"Monthinput"}</definedName>
    <definedName name="_SRT111" localSheetId="37" hidden="1">{"Minpmon",#N/A,FALSE,"Monthinput"}</definedName>
    <definedName name="_SRT111" localSheetId="39" hidden="1">{"Minpmon",#N/A,FALSE,"Monthinput"}</definedName>
    <definedName name="_SRT111" localSheetId="40" hidden="1">{"Minpmon",#N/A,FALSE,"Monthinput"}</definedName>
    <definedName name="_SRT111" localSheetId="7" hidden="1">{"Minpmon",#N/A,FALSE,"Monthinput"}</definedName>
    <definedName name="_SRT111" localSheetId="8" hidden="1">{"Minpmon",#N/A,FALSE,"Monthinput"}</definedName>
    <definedName name="_SRT111" localSheetId="12" hidden="1">{"Minpmon",#N/A,FALSE,"Monthinput"}</definedName>
    <definedName name="_SRT111" localSheetId="43" hidden="1">{"Minpmon",#N/A,FALSE,"Monthinput"}</definedName>
    <definedName name="_SRT111" localSheetId="26" hidden="1">{"Minpmon",#N/A,FALSE,"Monthinput"}</definedName>
    <definedName name="_SRT111" localSheetId="28" hidden="1">{"Minpmon",#N/A,FALSE,"Monthinput"}</definedName>
    <definedName name="_SRT111" localSheetId="30" hidden="1">{"Minpmon",#N/A,FALSE,"Monthinput"}</definedName>
    <definedName name="_SRT111" localSheetId="31" hidden="1">{"Minpmon",#N/A,FALSE,"Monthinput"}</definedName>
    <definedName name="_SRT111" localSheetId="32" hidden="1">{"Minpmon",#N/A,FALSE,"Monthinput"}</definedName>
    <definedName name="_SRT111" localSheetId="33" hidden="1">{"Minpmon",#N/A,FALSE,"Monthinput"}</definedName>
    <definedName name="_SRT111" localSheetId="34" hidden="1">{"Minpmon",#N/A,FALSE,"Monthinput"}</definedName>
    <definedName name="_SRT111" localSheetId="35" hidden="1">{"Minpmon",#N/A,FALSE,"Monthinput"}</definedName>
    <definedName name="_SRT111" localSheetId="36" hidden="1">{"Minpmon",#N/A,FALSE,"Monthinput"}</definedName>
    <definedName name="_SRT111" localSheetId="38" hidden="1">{"Minpmon",#N/A,FALSE,"Monthinput"}</definedName>
    <definedName name="_SRT111" localSheetId="46" hidden="1">{"Minpmon",#N/A,FALSE,"Monthinput"}</definedName>
    <definedName name="_SRT111" localSheetId="47" hidden="1">{"Minpmon",#N/A,FALSE,"Monthinput"}</definedName>
    <definedName name="_SRT111" localSheetId="48" hidden="1">{"Minpmon",#N/A,FALSE,"Monthinput"}</definedName>
    <definedName name="_SRT111" localSheetId="49" hidden="1">{"Minpmon",#N/A,FALSE,"Monthinput"}</definedName>
    <definedName name="_SRT111" localSheetId="50" hidden="1">{"Minpmon",#N/A,FALSE,"Monthinput"}</definedName>
    <definedName name="_SRT111" localSheetId="51" hidden="1">{"Minpmon",#N/A,FALSE,"Monthinput"}</definedName>
    <definedName name="_SRT111" localSheetId="52" hidden="1">{"Minpmon",#N/A,FALSE,"Monthinput"}</definedName>
    <definedName name="_SRT111" localSheetId="53" hidden="1">{"Minpmon",#N/A,FALSE,"Monthinput"}</definedName>
    <definedName name="_SRT111" localSheetId="54" hidden="1">{"Minpmon",#N/A,FALSE,"Monthinput"}</definedName>
    <definedName name="_SRT111" localSheetId="55" hidden="1">{"Minpmon",#N/A,FALSE,"Monthinput"}</definedName>
    <definedName name="_SRT111" localSheetId="56" hidden="1">{"Minpmon",#N/A,FALSE,"Monthinput"}</definedName>
    <definedName name="_SRT111" localSheetId="57" hidden="1">{"Minpmon",#N/A,FALSE,"Monthinput"}</definedName>
    <definedName name="_SRT111" localSheetId="11" hidden="1">{"Minpmon",#N/A,FALSE,"Monthinput"}</definedName>
    <definedName name="_SRT111" localSheetId="68" hidden="1">{"Minpmon",#N/A,FALSE,"Monthinput"}</definedName>
    <definedName name="_SRT111" localSheetId="13" hidden="1">{"Minpmon",#N/A,FALSE,"Monthinput"}</definedName>
    <definedName name="_SRT111" localSheetId="14" hidden="1">{"Minpmon",#N/A,FALSE,"Monthinput"}</definedName>
    <definedName name="_SRT111" localSheetId="15" hidden="1">{"Minpmon",#N/A,FALSE,"Monthinput"}</definedName>
    <definedName name="_SRT111" localSheetId="17" hidden="1">{"Minpmon",#N/A,FALSE,"Monthinput"}</definedName>
    <definedName name="_SRT111" localSheetId="20" hidden="1">{"Minpmon",#N/A,FALSE,"Monthinput"}</definedName>
    <definedName name="_SRT111" hidden="1">{"Minpmon",#N/A,FALSE,"Monthinput"}</definedName>
    <definedName name="_SUM2" localSheetId="16">#REF!</definedName>
    <definedName name="_SUM2" localSheetId="18">#REF!</definedName>
    <definedName name="_SUM2" localSheetId="24">#REF!</definedName>
    <definedName name="_SUM2" localSheetId="25">#REF!</definedName>
    <definedName name="_SUM2" localSheetId="27">#REF!</definedName>
    <definedName name="_SUM2" localSheetId="12">#REF!</definedName>
    <definedName name="_SUM2" localSheetId="43">#REF!</definedName>
    <definedName name="_SUM2" localSheetId="26">#REF!</definedName>
    <definedName name="_SUM2" localSheetId="28">#REF!</definedName>
    <definedName name="_SUM2" localSheetId="30">#REF!</definedName>
    <definedName name="_SUM2" localSheetId="31">#REF!</definedName>
    <definedName name="_SUM2" localSheetId="32">#REF!</definedName>
    <definedName name="_SUM2" localSheetId="33">#REF!</definedName>
    <definedName name="_SUM2" localSheetId="46">#REF!</definedName>
    <definedName name="_SUM2" localSheetId="47">#REF!</definedName>
    <definedName name="_SUM2" localSheetId="48">#REF!</definedName>
    <definedName name="_SUM2" localSheetId="49">#REF!</definedName>
    <definedName name="_SUM2" localSheetId="50">#REF!</definedName>
    <definedName name="_SUM2" localSheetId="56">#REF!</definedName>
    <definedName name="_SUM2" localSheetId="11">#REF!</definedName>
    <definedName name="_SUM2" localSheetId="68">#REF!</definedName>
    <definedName name="_SUM2" localSheetId="13">#REF!</definedName>
    <definedName name="_SUM2" localSheetId="14">#REF!</definedName>
    <definedName name="_SUM2" localSheetId="15">#REF!</definedName>
    <definedName name="_SUM2" localSheetId="17">#REF!</definedName>
    <definedName name="_SUM2" localSheetId="20">#REF!</definedName>
    <definedName name="_SUM2">#REF!</definedName>
    <definedName name="_t7" localSheetId="24">#REF!</definedName>
    <definedName name="_t7" localSheetId="25">#REF!</definedName>
    <definedName name="_t7" localSheetId="27">#REF!</definedName>
    <definedName name="_t7" localSheetId="30">#REF!</definedName>
    <definedName name="_t7" localSheetId="48">[52]R7!$A$1:$G$31</definedName>
    <definedName name="_t7">[52]R7!$A$1:$G$31</definedName>
    <definedName name="_TAB1" localSheetId="16">#REF!</definedName>
    <definedName name="_TAB1" localSheetId="18">#REF!</definedName>
    <definedName name="_TAB1" localSheetId="19">#REF!</definedName>
    <definedName name="_TAB1" localSheetId="24">#REF!</definedName>
    <definedName name="_TAB1" localSheetId="25">#REF!</definedName>
    <definedName name="_TAB1" localSheetId="27">#REF!</definedName>
    <definedName name="_TAB1" localSheetId="12">#REF!</definedName>
    <definedName name="_TAB1" localSheetId="43">#REF!</definedName>
    <definedName name="_TAB1" localSheetId="26">#REF!</definedName>
    <definedName name="_TAB1" localSheetId="28">#REF!</definedName>
    <definedName name="_TAB1" localSheetId="30">#REF!</definedName>
    <definedName name="_TAB1" localSheetId="31">#REF!</definedName>
    <definedName name="_TAB1" localSheetId="32">#REF!</definedName>
    <definedName name="_TAB1" localSheetId="33">#REF!</definedName>
    <definedName name="_TAB1" localSheetId="46">#REF!</definedName>
    <definedName name="_TAB1" localSheetId="47">#REF!</definedName>
    <definedName name="_TAB1" localSheetId="48">#REF!</definedName>
    <definedName name="_TAB1" localSheetId="49">#REF!</definedName>
    <definedName name="_TAB1" localSheetId="50">#REF!</definedName>
    <definedName name="_TAB1" localSheetId="56">#REF!</definedName>
    <definedName name="_TAB1" localSheetId="57">'Tabla 36'!#REF!</definedName>
    <definedName name="_TAB1" localSheetId="68">#REF!</definedName>
    <definedName name="_TAB1" localSheetId="13">#REF!</definedName>
    <definedName name="_TAB1" localSheetId="14">#REF!</definedName>
    <definedName name="_TAB1" localSheetId="15">#REF!</definedName>
    <definedName name="_TAB1" localSheetId="17">#REF!</definedName>
    <definedName name="_TAB1" localSheetId="20">#REF!</definedName>
    <definedName name="_TAB1">#REF!</definedName>
    <definedName name="_TAB10" localSheetId="16">[53]TC!#REF!</definedName>
    <definedName name="_TAB10" localSheetId="18">[53]TC!#REF!</definedName>
    <definedName name="_TAB10" localSheetId="19">[53]TC!#REF!</definedName>
    <definedName name="_TAB10" localSheetId="24">#REF!</definedName>
    <definedName name="_TAB10" localSheetId="25">#REF!</definedName>
    <definedName name="_TAB10" localSheetId="27">#REF!</definedName>
    <definedName name="_TAB10" localSheetId="28">[53]TC!#REF!</definedName>
    <definedName name="_TAB10" localSheetId="30">#REF!</definedName>
    <definedName name="_TAB10" localSheetId="31">[53]TC!#REF!</definedName>
    <definedName name="_TAB10" localSheetId="32">[53]TC!#REF!</definedName>
    <definedName name="_TAB10" localSheetId="33">[53]TC!#REF!</definedName>
    <definedName name="_TAB10" localSheetId="47">[53]TC!#REF!</definedName>
    <definedName name="_TAB10" localSheetId="48">[53]TC!#REF!</definedName>
    <definedName name="_TAB10" localSheetId="50">[53]TC!#REF!</definedName>
    <definedName name="_TAB10" localSheetId="57">[53]TC!#REF!</definedName>
    <definedName name="_TAB10" localSheetId="68">[53]TC!#REF!</definedName>
    <definedName name="_TAB10" localSheetId="14">[53]TC!#REF!</definedName>
    <definedName name="_TAB10" localSheetId="15">[53]TC!#REF!</definedName>
    <definedName name="_TAB10" localSheetId="17">[53]TC!#REF!</definedName>
    <definedName name="_TAB10" localSheetId="20">[53]TC!#REF!</definedName>
    <definedName name="_TAB10">[53]TC!#REF!</definedName>
    <definedName name="_TAB11" localSheetId="16">[53]TC!#REF!</definedName>
    <definedName name="_TAB11" localSheetId="18">[53]TC!#REF!</definedName>
    <definedName name="_TAB11" localSheetId="19">[53]TC!#REF!</definedName>
    <definedName name="_TAB11" localSheetId="24">#REF!</definedName>
    <definedName name="_TAB11" localSheetId="25">#REF!</definedName>
    <definedName name="_TAB11" localSheetId="27">#REF!</definedName>
    <definedName name="_TAB11" localSheetId="43">[53]TC!#REF!</definedName>
    <definedName name="_TAB11" localSheetId="28">[53]TC!#REF!</definedName>
    <definedName name="_TAB11" localSheetId="30">#REF!</definedName>
    <definedName name="_TAB11" localSheetId="31">[53]TC!#REF!</definedName>
    <definedName name="_TAB11" localSheetId="32">[53]TC!#REF!</definedName>
    <definedName name="_TAB11" localSheetId="33">[53]TC!#REF!</definedName>
    <definedName name="_TAB11" localSheetId="47">[53]TC!#REF!</definedName>
    <definedName name="_TAB11" localSheetId="48">[53]TC!#REF!</definedName>
    <definedName name="_TAB11" localSheetId="50">[53]TC!#REF!</definedName>
    <definedName name="_TAB11" localSheetId="57">[53]TC!#REF!</definedName>
    <definedName name="_TAB11" localSheetId="68">[53]TC!#REF!</definedName>
    <definedName name="_TAB11" localSheetId="14">[53]TC!#REF!</definedName>
    <definedName name="_TAB11" localSheetId="15">[53]TC!#REF!</definedName>
    <definedName name="_TAB11" localSheetId="17">[53]TC!#REF!</definedName>
    <definedName name="_TAB11" localSheetId="20">[53]TC!#REF!</definedName>
    <definedName name="_TAB11">[53]TC!#REF!</definedName>
    <definedName name="_TAB12" localSheetId="16">#REF!</definedName>
    <definedName name="_TAB12" localSheetId="18">#REF!</definedName>
    <definedName name="_TAB12" localSheetId="19">#REF!</definedName>
    <definedName name="_TAB12" localSheetId="24">#REF!</definedName>
    <definedName name="_TAB12" localSheetId="25">#REF!</definedName>
    <definedName name="_TAB12" localSheetId="27">#REF!</definedName>
    <definedName name="_TAB12" localSheetId="12">#REF!</definedName>
    <definedName name="_TAB12" localSheetId="43">#REF!</definedName>
    <definedName name="_TAB12" localSheetId="28">#REF!</definedName>
    <definedName name="_TAB12" localSheetId="30">#REF!</definedName>
    <definedName name="_TAB12" localSheetId="31">#REF!</definedName>
    <definedName name="_TAB12" localSheetId="32">#REF!</definedName>
    <definedName name="_TAB12" localSheetId="33">#REF!</definedName>
    <definedName name="_TAB12" localSheetId="46">#REF!</definedName>
    <definedName name="_TAB12" localSheetId="47">#REF!</definedName>
    <definedName name="_TAB12" localSheetId="48">#REF!</definedName>
    <definedName name="_TAB12" localSheetId="50">#REF!</definedName>
    <definedName name="_TAB12" localSheetId="56">#REF!</definedName>
    <definedName name="_TAB12" localSheetId="57">'Tabla 36'!#REF!</definedName>
    <definedName name="_TAB12" localSheetId="68">#REF!</definedName>
    <definedName name="_TAB12" localSheetId="13">#REF!</definedName>
    <definedName name="_TAB12" localSheetId="14">#REF!</definedName>
    <definedName name="_TAB12" localSheetId="15">#REF!</definedName>
    <definedName name="_TAB12" localSheetId="17">#REF!</definedName>
    <definedName name="_TAB12" localSheetId="20">#REF!</definedName>
    <definedName name="_TAB12">#REF!</definedName>
    <definedName name="_TAB13" localSheetId="16">[53]TC!#REF!</definedName>
    <definedName name="_TAB13" localSheetId="18">[53]TC!#REF!</definedName>
    <definedName name="_TAB13" localSheetId="19">[53]TC!#REF!</definedName>
    <definedName name="_TAB13" localSheetId="24">#REF!</definedName>
    <definedName name="_TAB13" localSheetId="25">#REF!</definedName>
    <definedName name="_TAB13" localSheetId="27">#REF!</definedName>
    <definedName name="_TAB13" localSheetId="28">[53]TC!#REF!</definedName>
    <definedName name="_TAB13" localSheetId="30">#REF!</definedName>
    <definedName name="_TAB13" localSheetId="31">[53]TC!#REF!</definedName>
    <definedName name="_TAB13" localSheetId="32">[53]TC!#REF!</definedName>
    <definedName name="_TAB13" localSheetId="33">[53]TC!#REF!</definedName>
    <definedName name="_TAB13" localSheetId="47">[53]TC!#REF!</definedName>
    <definedName name="_TAB13" localSheetId="48">[53]TC!#REF!</definedName>
    <definedName name="_TAB13" localSheetId="50">[53]TC!#REF!</definedName>
    <definedName name="_TAB13" localSheetId="57">[53]TC!#REF!</definedName>
    <definedName name="_TAB13" localSheetId="68">[53]TC!#REF!</definedName>
    <definedName name="_TAB13" localSheetId="14">[53]TC!#REF!</definedName>
    <definedName name="_TAB13" localSheetId="15">[53]TC!#REF!</definedName>
    <definedName name="_TAB13" localSheetId="17">[53]TC!#REF!</definedName>
    <definedName name="_TAB13" localSheetId="20">[53]TC!#REF!</definedName>
    <definedName name="_TAB13">[53]TC!#REF!</definedName>
    <definedName name="_TAB16" localSheetId="16">[53]Null1!#REF!</definedName>
    <definedName name="_TAB16" localSheetId="18">[53]Null1!#REF!</definedName>
    <definedName name="_TAB16" localSheetId="19">[53]Null1!#REF!</definedName>
    <definedName name="_TAB16" localSheetId="24">#REF!</definedName>
    <definedName name="_TAB16" localSheetId="25">#REF!</definedName>
    <definedName name="_TAB16" localSheetId="27">#REF!</definedName>
    <definedName name="_TAB16" localSheetId="43">[53]Null1!#REF!</definedName>
    <definedName name="_TAB16" localSheetId="28">[53]Null1!#REF!</definedName>
    <definedName name="_TAB16" localSheetId="30">#REF!</definedName>
    <definedName name="_TAB16" localSheetId="31">[53]Null1!#REF!</definedName>
    <definedName name="_TAB16" localSheetId="32">[53]Null1!#REF!</definedName>
    <definedName name="_TAB16" localSheetId="33">[53]Null1!#REF!</definedName>
    <definedName name="_TAB16" localSheetId="47">[53]Null1!#REF!</definedName>
    <definedName name="_TAB16" localSheetId="48">[53]Null1!#REF!</definedName>
    <definedName name="_TAB16" localSheetId="50">[53]Null1!#REF!</definedName>
    <definedName name="_TAB16" localSheetId="57">[53]Null1!#REF!</definedName>
    <definedName name="_TAB16" localSheetId="68">[53]Null1!#REF!</definedName>
    <definedName name="_TAB16" localSheetId="14">[53]Null1!#REF!</definedName>
    <definedName name="_TAB16" localSheetId="15">[53]Null1!#REF!</definedName>
    <definedName name="_TAB16" localSheetId="17">[53]Null1!#REF!</definedName>
    <definedName name="_TAB16" localSheetId="20">[53]Null1!#REF!</definedName>
    <definedName name="_TAB16">[53]Null1!#REF!</definedName>
    <definedName name="_TAB18" localSheetId="16">[53]TC!#REF!</definedName>
    <definedName name="_TAB18" localSheetId="18">[53]TC!#REF!</definedName>
    <definedName name="_TAB18" localSheetId="19">[53]TC!#REF!</definedName>
    <definedName name="_TAB18" localSheetId="24">#REF!</definedName>
    <definedName name="_TAB18" localSheetId="25">#REF!</definedName>
    <definedName name="_TAB18" localSheetId="27">#REF!</definedName>
    <definedName name="_TAB18" localSheetId="43">[53]TC!#REF!</definedName>
    <definedName name="_TAB18" localSheetId="30">#REF!</definedName>
    <definedName name="_TAB18" localSheetId="31">[53]TC!#REF!</definedName>
    <definedName name="_TAB18" localSheetId="48">[53]TC!#REF!</definedName>
    <definedName name="_TAB18" localSheetId="50">[53]TC!#REF!</definedName>
    <definedName name="_TAB18" localSheetId="56">[53]TC!#REF!</definedName>
    <definedName name="_TAB18" localSheetId="57">[53]TC!#REF!</definedName>
    <definedName name="_TAB18" localSheetId="68">[53]TC!#REF!</definedName>
    <definedName name="_TAB18" localSheetId="14">[53]TC!#REF!</definedName>
    <definedName name="_TAB18" localSheetId="15">[53]TC!#REF!</definedName>
    <definedName name="_TAB18" localSheetId="17">[53]TC!#REF!</definedName>
    <definedName name="_TAB18" localSheetId="20">[53]TC!#REF!</definedName>
    <definedName name="_TAB18">[53]TC!#REF!</definedName>
    <definedName name="_Tab19" localSheetId="16">#REF!</definedName>
    <definedName name="_Tab19" localSheetId="18">#REF!</definedName>
    <definedName name="_Tab19" localSheetId="19">#REF!</definedName>
    <definedName name="_Tab19" localSheetId="24">#REF!</definedName>
    <definedName name="_Tab19" localSheetId="25">#REF!</definedName>
    <definedName name="_Tab19" localSheetId="27">#REF!</definedName>
    <definedName name="_Tab19" localSheetId="12">#REF!</definedName>
    <definedName name="_Tab19" localSheetId="43">#REF!</definedName>
    <definedName name="_Tab19" localSheetId="26">#REF!</definedName>
    <definedName name="_Tab19" localSheetId="28">#REF!</definedName>
    <definedName name="_Tab19" localSheetId="30">#REF!</definedName>
    <definedName name="_Tab19" localSheetId="31">#REF!</definedName>
    <definedName name="_Tab19" localSheetId="32">#REF!</definedName>
    <definedName name="_Tab19" localSheetId="33">#REF!</definedName>
    <definedName name="_Tab19" localSheetId="46">#REF!</definedName>
    <definedName name="_Tab19" localSheetId="47">#REF!</definedName>
    <definedName name="_Tab19" localSheetId="48">#REF!</definedName>
    <definedName name="_Tab19" localSheetId="49">#REF!</definedName>
    <definedName name="_Tab19" localSheetId="50">#REF!</definedName>
    <definedName name="_Tab19" localSheetId="56">#REF!</definedName>
    <definedName name="_Tab19" localSheetId="57">'Tabla 36'!#REF!</definedName>
    <definedName name="_Tab19" localSheetId="68">#REF!</definedName>
    <definedName name="_Tab19" localSheetId="13">#REF!</definedName>
    <definedName name="_Tab19" localSheetId="14">#REF!</definedName>
    <definedName name="_Tab19" localSheetId="15">#REF!</definedName>
    <definedName name="_Tab19" localSheetId="17">#REF!</definedName>
    <definedName name="_Tab19" localSheetId="20">#REF!</definedName>
    <definedName name="_Tab19">#REF!</definedName>
    <definedName name="_Tab2" localSheetId="16">#REF!</definedName>
    <definedName name="_Tab2" localSheetId="18">#REF!</definedName>
    <definedName name="_Tab2" localSheetId="19">#REF!</definedName>
    <definedName name="_Tab2" localSheetId="24">#REF!</definedName>
    <definedName name="_Tab2" localSheetId="25">#REF!</definedName>
    <definedName name="_Tab2" localSheetId="27">#REF!</definedName>
    <definedName name="_Tab2" localSheetId="12">#REF!</definedName>
    <definedName name="_Tab2" localSheetId="43">#REF!</definedName>
    <definedName name="_Tab2" localSheetId="28">#REF!</definedName>
    <definedName name="_Tab2" localSheetId="30">#REF!</definedName>
    <definedName name="_Tab2" localSheetId="31">#REF!</definedName>
    <definedName name="_Tab2" localSheetId="32">#REF!</definedName>
    <definedName name="_Tab2" localSheetId="33">#REF!</definedName>
    <definedName name="_Tab2" localSheetId="46">#REF!</definedName>
    <definedName name="_Tab2" localSheetId="47">#REF!</definedName>
    <definedName name="_Tab2" localSheetId="48">#REF!</definedName>
    <definedName name="_Tab2" localSheetId="50">#REF!</definedName>
    <definedName name="_Tab2" localSheetId="68">#REF!</definedName>
    <definedName name="_Tab2" localSheetId="13">#REF!</definedName>
    <definedName name="_Tab2" localSheetId="14">#REF!</definedName>
    <definedName name="_Tab2" localSheetId="15">#REF!</definedName>
    <definedName name="_Tab2" localSheetId="17">#REF!</definedName>
    <definedName name="_Tab2" localSheetId="20">#REF!</definedName>
    <definedName name="_Tab2">#REF!</definedName>
    <definedName name="_Tab20" localSheetId="18">#REF!</definedName>
    <definedName name="_Tab20" localSheetId="24">#REF!</definedName>
    <definedName name="_Tab20" localSheetId="25">#REF!</definedName>
    <definedName name="_Tab20" localSheetId="27">#REF!</definedName>
    <definedName name="_Tab20" localSheetId="12">#REF!</definedName>
    <definedName name="_Tab20" localSheetId="43">#REF!</definedName>
    <definedName name="_Tab20" localSheetId="26">#REF!</definedName>
    <definedName name="_Tab20" localSheetId="30">#REF!</definedName>
    <definedName name="_Tab20" localSheetId="31">#REF!</definedName>
    <definedName name="_Tab20" localSheetId="32">#REF!</definedName>
    <definedName name="_Tab20" localSheetId="46">#REF!</definedName>
    <definedName name="_Tab20" localSheetId="47">#REF!</definedName>
    <definedName name="_Tab20" localSheetId="49">#REF!</definedName>
    <definedName name="_Tab20" localSheetId="50">#REF!</definedName>
    <definedName name="_Tab20" localSheetId="56">#REF!</definedName>
    <definedName name="_Tab20" localSheetId="57">'Tabla 36'!#REF!</definedName>
    <definedName name="_Tab20" localSheetId="68">#REF!</definedName>
    <definedName name="_Tab20" localSheetId="13">#REF!</definedName>
    <definedName name="_Tab20">#REF!</definedName>
    <definedName name="_Tab21" localSheetId="18">#REF!</definedName>
    <definedName name="_Tab21" localSheetId="24">#REF!</definedName>
    <definedName name="_Tab21" localSheetId="25">#REF!</definedName>
    <definedName name="_Tab21" localSheetId="27">#REF!</definedName>
    <definedName name="_Tab21" localSheetId="12">#REF!</definedName>
    <definedName name="_Tab21" localSheetId="43">#REF!</definedName>
    <definedName name="_Tab21" localSheetId="26">#REF!</definedName>
    <definedName name="_Tab21" localSheetId="30">#REF!</definedName>
    <definedName name="_Tab21" localSheetId="31">#REF!</definedName>
    <definedName name="_Tab21" localSheetId="32">#REF!</definedName>
    <definedName name="_Tab21" localSheetId="46">#REF!</definedName>
    <definedName name="_Tab21" localSheetId="47">#REF!</definedName>
    <definedName name="_Tab21" localSheetId="49">#REF!</definedName>
    <definedName name="_Tab21" localSheetId="50">#REF!</definedName>
    <definedName name="_Tab21" localSheetId="56">#REF!</definedName>
    <definedName name="_Tab21" localSheetId="57">'Tabla 36'!#REF!</definedName>
    <definedName name="_Tab21" localSheetId="68">#REF!</definedName>
    <definedName name="_Tab21" localSheetId="13">#REF!</definedName>
    <definedName name="_Tab21">#REF!</definedName>
    <definedName name="_Tab22" localSheetId="18">#REF!</definedName>
    <definedName name="_Tab22" localSheetId="24">#REF!</definedName>
    <definedName name="_Tab22" localSheetId="25">#REF!</definedName>
    <definedName name="_Tab22" localSheetId="27">#REF!</definedName>
    <definedName name="_Tab22" localSheetId="12">#REF!</definedName>
    <definedName name="_Tab22" localSheetId="43">#REF!</definedName>
    <definedName name="_Tab22" localSheetId="26">#REF!</definedName>
    <definedName name="_Tab22" localSheetId="30">#REF!</definedName>
    <definedName name="_Tab22" localSheetId="31">#REF!</definedName>
    <definedName name="_Tab22" localSheetId="32">#REF!</definedName>
    <definedName name="_Tab22" localSheetId="46">#REF!</definedName>
    <definedName name="_Tab22" localSheetId="47">#REF!</definedName>
    <definedName name="_Tab22" localSheetId="49">#REF!</definedName>
    <definedName name="_Tab22" localSheetId="50">#REF!</definedName>
    <definedName name="_Tab22" localSheetId="56">#REF!</definedName>
    <definedName name="_Tab22" localSheetId="57">'Tabla 36'!#REF!</definedName>
    <definedName name="_Tab22" localSheetId="68">#REF!</definedName>
    <definedName name="_Tab22" localSheetId="13">#REF!</definedName>
    <definedName name="_Tab22">#REF!</definedName>
    <definedName name="_Tab23" localSheetId="18">#REF!</definedName>
    <definedName name="_Tab23" localSheetId="24">#REF!</definedName>
    <definedName name="_Tab23" localSheetId="12">#REF!</definedName>
    <definedName name="_Tab23" localSheetId="43">#REF!</definedName>
    <definedName name="_Tab23" localSheetId="30">#REF!</definedName>
    <definedName name="_Tab23" localSheetId="31">#REF!</definedName>
    <definedName name="_Tab23" localSheetId="32">#REF!</definedName>
    <definedName name="_Tab23" localSheetId="46">#REF!</definedName>
    <definedName name="_Tab23" localSheetId="47">#REF!</definedName>
    <definedName name="_Tab23" localSheetId="50">#REF!</definedName>
    <definedName name="_Tab23" localSheetId="57">'Tabla 36'!#REF!</definedName>
    <definedName name="_Tab23" localSheetId="68">#REF!</definedName>
    <definedName name="_Tab23" localSheetId="13">#REF!</definedName>
    <definedName name="_Tab23">#REF!</definedName>
    <definedName name="_Tab24" localSheetId="18">#REF!</definedName>
    <definedName name="_Tab24" localSheetId="24">#REF!</definedName>
    <definedName name="_Tab24" localSheetId="12">#REF!</definedName>
    <definedName name="_Tab24" localSheetId="43">#REF!</definedName>
    <definedName name="_Tab24" localSheetId="30">#REF!</definedName>
    <definedName name="_Tab24" localSheetId="31">#REF!</definedName>
    <definedName name="_Tab24" localSheetId="32">#REF!</definedName>
    <definedName name="_Tab24" localSheetId="46">#REF!</definedName>
    <definedName name="_Tab24" localSheetId="47">#REF!</definedName>
    <definedName name="_Tab24" localSheetId="50">#REF!</definedName>
    <definedName name="_Tab24" localSheetId="57">'Tabla 36'!#REF!</definedName>
    <definedName name="_Tab24" localSheetId="68">#REF!</definedName>
    <definedName name="_Tab24" localSheetId="13">#REF!</definedName>
    <definedName name="_Tab24">#REF!</definedName>
    <definedName name="_Tab26" localSheetId="18">#REF!</definedName>
    <definedName name="_Tab26" localSheetId="24">#REF!</definedName>
    <definedName name="_Tab26" localSheetId="12">#REF!</definedName>
    <definedName name="_Tab26" localSheetId="43">#REF!</definedName>
    <definedName name="_Tab26" localSheetId="30">#REF!</definedName>
    <definedName name="_Tab26" localSheetId="31">#REF!</definedName>
    <definedName name="_Tab26" localSheetId="32">#REF!</definedName>
    <definedName name="_Tab26" localSheetId="46">#REF!</definedName>
    <definedName name="_Tab26" localSheetId="47">#REF!</definedName>
    <definedName name="_Tab26" localSheetId="50">#REF!</definedName>
    <definedName name="_Tab26" localSheetId="57">'Tabla 36'!#REF!</definedName>
    <definedName name="_Tab26" localSheetId="68">#REF!</definedName>
    <definedName name="_Tab26" localSheetId="13">#REF!</definedName>
    <definedName name="_Tab26">#REF!</definedName>
    <definedName name="_Tab27" localSheetId="18">#REF!</definedName>
    <definedName name="_Tab27" localSheetId="24">#REF!</definedName>
    <definedName name="_Tab27" localSheetId="12">#REF!</definedName>
    <definedName name="_Tab27" localSheetId="43">#REF!</definedName>
    <definedName name="_Tab27" localSheetId="30">#REF!</definedName>
    <definedName name="_Tab27" localSheetId="31">#REF!</definedName>
    <definedName name="_Tab27" localSheetId="32">#REF!</definedName>
    <definedName name="_Tab27" localSheetId="46">#REF!</definedName>
    <definedName name="_Tab27" localSheetId="47">#REF!</definedName>
    <definedName name="_Tab27" localSheetId="50">#REF!</definedName>
    <definedName name="_Tab27" localSheetId="57">'Tabla 36'!#REF!</definedName>
    <definedName name="_Tab27" localSheetId="68">#REF!</definedName>
    <definedName name="_Tab27" localSheetId="13">#REF!</definedName>
    <definedName name="_Tab27">#REF!</definedName>
    <definedName name="_Tab28" localSheetId="18">#REF!</definedName>
    <definedName name="_Tab28" localSheetId="24">#REF!</definedName>
    <definedName name="_Tab28" localSheetId="12">#REF!</definedName>
    <definedName name="_Tab28" localSheetId="43">#REF!</definedName>
    <definedName name="_Tab28" localSheetId="30">#REF!</definedName>
    <definedName name="_Tab28" localSheetId="31">#REF!</definedName>
    <definedName name="_Tab28" localSheetId="32">#REF!</definedName>
    <definedName name="_Tab28" localSheetId="46">#REF!</definedName>
    <definedName name="_Tab28" localSheetId="47">#REF!</definedName>
    <definedName name="_Tab28" localSheetId="50">#REF!</definedName>
    <definedName name="_Tab28" localSheetId="57">'Tabla 36'!#REF!</definedName>
    <definedName name="_Tab28" localSheetId="68">#REF!</definedName>
    <definedName name="_Tab28" localSheetId="13">#REF!</definedName>
    <definedName name="_Tab28">#REF!</definedName>
    <definedName name="_Tab29" localSheetId="18">#REF!</definedName>
    <definedName name="_Tab29" localSheetId="24">#REF!</definedName>
    <definedName name="_Tab29" localSheetId="12">#REF!</definedName>
    <definedName name="_Tab29" localSheetId="43">#REF!</definedName>
    <definedName name="_Tab29" localSheetId="30">#REF!</definedName>
    <definedName name="_Tab29" localSheetId="31">#REF!</definedName>
    <definedName name="_Tab29" localSheetId="32">#REF!</definedName>
    <definedName name="_Tab29" localSheetId="46">#REF!</definedName>
    <definedName name="_Tab29" localSheetId="47">#REF!</definedName>
    <definedName name="_Tab29" localSheetId="50">#REF!</definedName>
    <definedName name="_Tab29" localSheetId="57">'Tabla 36'!#REF!</definedName>
    <definedName name="_Tab29" localSheetId="68">#REF!</definedName>
    <definedName name="_Tab29" localSheetId="13">#REF!</definedName>
    <definedName name="_Tab29">#REF!</definedName>
    <definedName name="_TAB3" localSheetId="24">#REF!</definedName>
    <definedName name="_TAB3" localSheetId="25">#REF!</definedName>
    <definedName name="_TAB3" localSheetId="27">#REF!</definedName>
    <definedName name="_TAB3" localSheetId="30">#REF!</definedName>
    <definedName name="_TAB3" localSheetId="48">[53]TC!#REF!</definedName>
    <definedName name="_TAB3" localSheetId="50">[53]TC!#REF!</definedName>
    <definedName name="_TAB3">[53]TC!#REF!</definedName>
    <definedName name="_Tab30" localSheetId="16">#REF!</definedName>
    <definedName name="_Tab30" localSheetId="18">#REF!</definedName>
    <definedName name="_Tab30" localSheetId="19">#REF!</definedName>
    <definedName name="_Tab30" localSheetId="24">#REF!</definedName>
    <definedName name="_Tab30" localSheetId="25">#REF!</definedName>
    <definedName name="_Tab30" localSheetId="27">#REF!</definedName>
    <definedName name="_Tab30" localSheetId="12">#REF!</definedName>
    <definedName name="_Tab30" localSheetId="43">#REF!</definedName>
    <definedName name="_Tab30" localSheetId="28">#REF!</definedName>
    <definedName name="_Tab30" localSheetId="30">#REF!</definedName>
    <definedName name="_Tab30" localSheetId="31">#REF!</definedName>
    <definedName name="_Tab30" localSheetId="32">#REF!</definedName>
    <definedName name="_Tab30" localSheetId="33">#REF!</definedName>
    <definedName name="_Tab30" localSheetId="46">#REF!</definedName>
    <definedName name="_Tab30" localSheetId="47">#REF!</definedName>
    <definedName name="_Tab30" localSheetId="50">#REF!</definedName>
    <definedName name="_Tab30" localSheetId="56">#REF!</definedName>
    <definedName name="_Tab30" localSheetId="57">'Tabla 36'!#REF!</definedName>
    <definedName name="_Tab30" localSheetId="68">#REF!</definedName>
    <definedName name="_Tab30" localSheetId="13">#REF!</definedName>
    <definedName name="_Tab30" localSheetId="14">#REF!</definedName>
    <definedName name="_Tab30" localSheetId="15">#REF!</definedName>
    <definedName name="_Tab30" localSheetId="17">#REF!</definedName>
    <definedName name="_Tab30" localSheetId="20">#REF!</definedName>
    <definedName name="_Tab30">#REF!</definedName>
    <definedName name="_Tab31" localSheetId="18">#REF!</definedName>
    <definedName name="_Tab31" localSheetId="24">#REF!</definedName>
    <definedName name="_Tab31" localSheetId="25">#REF!</definedName>
    <definedName name="_Tab31" localSheetId="27">#REF!</definedName>
    <definedName name="_Tab31" localSheetId="12">#REF!</definedName>
    <definedName name="_Tab31" localSheetId="43">#REF!</definedName>
    <definedName name="_Tab31" localSheetId="28">#REF!</definedName>
    <definedName name="_Tab31" localSheetId="30">#REF!</definedName>
    <definedName name="_Tab31" localSheetId="31">#REF!</definedName>
    <definedName name="_Tab31" localSheetId="32">#REF!</definedName>
    <definedName name="_Tab31" localSheetId="46">#REF!</definedName>
    <definedName name="_Tab31" localSheetId="47">#REF!</definedName>
    <definedName name="_Tab31" localSheetId="50">#REF!</definedName>
    <definedName name="_Tab31" localSheetId="57">'Tabla 36'!#REF!</definedName>
    <definedName name="_Tab31" localSheetId="68">#REF!</definedName>
    <definedName name="_Tab31" localSheetId="13">#REF!</definedName>
    <definedName name="_Tab31">#REF!</definedName>
    <definedName name="_Tab32" localSheetId="18">#REF!</definedName>
    <definedName name="_Tab32" localSheetId="24">#REF!</definedName>
    <definedName name="_Tab32" localSheetId="25">#REF!</definedName>
    <definedName name="_Tab32" localSheetId="27">#REF!</definedName>
    <definedName name="_Tab32" localSheetId="12">#REF!</definedName>
    <definedName name="_Tab32" localSheetId="43">#REF!</definedName>
    <definedName name="_Tab32" localSheetId="28">#REF!</definedName>
    <definedName name="_Tab32" localSheetId="30">#REF!</definedName>
    <definedName name="_Tab32" localSheetId="31">#REF!</definedName>
    <definedName name="_Tab32" localSheetId="32">#REF!</definedName>
    <definedName name="_Tab32" localSheetId="46">#REF!</definedName>
    <definedName name="_Tab32" localSheetId="47">#REF!</definedName>
    <definedName name="_Tab32" localSheetId="50">#REF!</definedName>
    <definedName name="_Tab32" localSheetId="57">'Tabla 36'!#REF!</definedName>
    <definedName name="_Tab32" localSheetId="68">#REF!</definedName>
    <definedName name="_Tab32" localSheetId="13">#REF!</definedName>
    <definedName name="_Tab32">#REF!</definedName>
    <definedName name="_Tab33" localSheetId="18">#REF!</definedName>
    <definedName name="_Tab33" localSheetId="24">#REF!</definedName>
    <definedName name="_Tab33" localSheetId="12">#REF!</definedName>
    <definedName name="_Tab33" localSheetId="43">#REF!</definedName>
    <definedName name="_Tab33" localSheetId="30">#REF!</definedName>
    <definedName name="_Tab33" localSheetId="31">#REF!</definedName>
    <definedName name="_Tab33" localSheetId="32">#REF!</definedName>
    <definedName name="_Tab33" localSheetId="46">#REF!</definedName>
    <definedName name="_Tab33" localSheetId="47">#REF!</definedName>
    <definedName name="_Tab33" localSheetId="50">#REF!</definedName>
    <definedName name="_Tab33" localSheetId="57">'Tabla 36'!#REF!</definedName>
    <definedName name="_Tab33" localSheetId="68">#REF!</definedName>
    <definedName name="_Tab33" localSheetId="13">#REF!</definedName>
    <definedName name="_Tab33">#REF!</definedName>
    <definedName name="_Tab34" localSheetId="18">#REF!</definedName>
    <definedName name="_Tab34" localSheetId="24">#REF!</definedName>
    <definedName name="_Tab34" localSheetId="12">#REF!</definedName>
    <definedName name="_Tab34" localSheetId="43">#REF!</definedName>
    <definedName name="_Tab34" localSheetId="30">#REF!</definedName>
    <definedName name="_Tab34" localSheetId="31">#REF!</definedName>
    <definedName name="_Tab34" localSheetId="32">#REF!</definedName>
    <definedName name="_Tab34" localSheetId="46">#REF!</definedName>
    <definedName name="_Tab34" localSheetId="47">#REF!</definedName>
    <definedName name="_Tab34" localSheetId="50">#REF!</definedName>
    <definedName name="_Tab34" localSheetId="57">'Tabla 36'!#REF!</definedName>
    <definedName name="_Tab34" localSheetId="68">#REF!</definedName>
    <definedName name="_Tab34" localSheetId="13">#REF!</definedName>
    <definedName name="_Tab34">#REF!</definedName>
    <definedName name="_Tab35" localSheetId="18">#REF!</definedName>
    <definedName name="_Tab35" localSheetId="24">#REF!</definedName>
    <definedName name="_Tab35" localSheetId="12">#REF!</definedName>
    <definedName name="_Tab35" localSheetId="43">#REF!</definedName>
    <definedName name="_Tab35" localSheetId="30">#REF!</definedName>
    <definedName name="_Tab35" localSheetId="31">#REF!</definedName>
    <definedName name="_Tab35" localSheetId="32">#REF!</definedName>
    <definedName name="_Tab35" localSheetId="46">#REF!</definedName>
    <definedName name="_Tab35" localSheetId="47">#REF!</definedName>
    <definedName name="_Tab35" localSheetId="50">#REF!</definedName>
    <definedName name="_Tab35" localSheetId="57">'Tabla 36'!#REF!</definedName>
    <definedName name="_Tab35" localSheetId="68">#REF!</definedName>
    <definedName name="_Tab35" localSheetId="13">#REF!</definedName>
    <definedName name="_Tab35">#REF!</definedName>
    <definedName name="_Tab36" localSheetId="12">#REF!</definedName>
    <definedName name="_Tab36" localSheetId="43">#REF!</definedName>
    <definedName name="_Tab36" localSheetId="30">#REF!</definedName>
    <definedName name="_Tab36" localSheetId="31">#REF!</definedName>
    <definedName name="_Tab36" localSheetId="46">#REF!</definedName>
    <definedName name="_Tab36" localSheetId="47">#REF!</definedName>
    <definedName name="_Tab36" localSheetId="50">#REF!</definedName>
    <definedName name="_Tab36" localSheetId="68">#REF!</definedName>
    <definedName name="_Tab36" localSheetId="13">#REF!</definedName>
    <definedName name="_Tab36">#REF!</definedName>
    <definedName name="_Tab37" localSheetId="12">#REF!</definedName>
    <definedName name="_Tab37" localSheetId="43">#REF!</definedName>
    <definedName name="_Tab37" localSheetId="30">#REF!</definedName>
    <definedName name="_Tab37" localSheetId="31">#REF!</definedName>
    <definedName name="_Tab37" localSheetId="46">#REF!</definedName>
    <definedName name="_Tab37" localSheetId="47">#REF!</definedName>
    <definedName name="_Tab37" localSheetId="50">#REF!</definedName>
    <definedName name="_Tab37" localSheetId="68">#REF!</definedName>
    <definedName name="_Tab37" localSheetId="13">#REF!</definedName>
    <definedName name="_Tab37">#REF!</definedName>
    <definedName name="_Tab38" localSheetId="12">#REF!</definedName>
    <definedName name="_Tab38" localSheetId="43">#REF!</definedName>
    <definedName name="_Tab38" localSheetId="30">#REF!</definedName>
    <definedName name="_Tab38" localSheetId="31">#REF!</definedName>
    <definedName name="_Tab38" localSheetId="46">#REF!</definedName>
    <definedName name="_Tab38" localSheetId="47">#REF!</definedName>
    <definedName name="_Tab38" localSheetId="50">#REF!</definedName>
    <definedName name="_Tab38" localSheetId="68">#REF!</definedName>
    <definedName name="_Tab38" localSheetId="13">#REF!</definedName>
    <definedName name="_Tab38">#REF!</definedName>
    <definedName name="_Tab39" localSheetId="12">#REF!</definedName>
    <definedName name="_Tab39" localSheetId="43">#REF!</definedName>
    <definedName name="_Tab39" localSheetId="30">#REF!</definedName>
    <definedName name="_Tab39" localSheetId="31">#REF!</definedName>
    <definedName name="_Tab39" localSheetId="46">#REF!</definedName>
    <definedName name="_Tab39" localSheetId="47">#REF!</definedName>
    <definedName name="_Tab39" localSheetId="50">#REF!</definedName>
    <definedName name="_Tab39" localSheetId="68">#REF!</definedName>
    <definedName name="_Tab39" localSheetId="13">#REF!</definedName>
    <definedName name="_Tab39">#REF!</definedName>
    <definedName name="_tAB4" localSheetId="24">#REF!</definedName>
    <definedName name="_tAB4" localSheetId="25">#REF!</definedName>
    <definedName name="_tAB4" localSheetId="27">#REF!</definedName>
    <definedName name="_tAB4" localSheetId="26">#REF!</definedName>
    <definedName name="_tAB4" localSheetId="30">#REF!</definedName>
    <definedName name="_tAB4" localSheetId="48">'[54]shared data'!$A$1:$G$71</definedName>
    <definedName name="_tAB4" localSheetId="50">'[54]shared data'!$A$1:$G$71</definedName>
    <definedName name="_tAB4" localSheetId="56">#REF!</definedName>
    <definedName name="_tAB4">'[54]shared data'!$A$1:$G$71</definedName>
    <definedName name="_Tab40" localSheetId="16">#REF!</definedName>
    <definedName name="_Tab40" localSheetId="18">#REF!</definedName>
    <definedName name="_Tab40" localSheetId="19">#REF!</definedName>
    <definedName name="_Tab40" localSheetId="24">#REF!</definedName>
    <definedName name="_Tab40" localSheetId="25">#REF!</definedName>
    <definedName name="_Tab40" localSheetId="27">#REF!</definedName>
    <definedName name="_Tab40" localSheetId="12">#REF!</definedName>
    <definedName name="_Tab40" localSheetId="43">#REF!</definedName>
    <definedName name="_Tab40" localSheetId="28">#REF!</definedName>
    <definedName name="_Tab40" localSheetId="30">#REF!</definedName>
    <definedName name="_Tab40" localSheetId="31">#REF!</definedName>
    <definedName name="_Tab40" localSheetId="32">#REF!</definedName>
    <definedName name="_Tab40" localSheetId="33">#REF!</definedName>
    <definedName name="_Tab40" localSheetId="46">#REF!</definedName>
    <definedName name="_Tab40" localSheetId="47">#REF!</definedName>
    <definedName name="_Tab40" localSheetId="48">#REF!</definedName>
    <definedName name="_Tab40" localSheetId="50">#REF!</definedName>
    <definedName name="_Tab40" localSheetId="56">#REF!</definedName>
    <definedName name="_Tab40" localSheetId="57">'Tabla 36'!#REF!</definedName>
    <definedName name="_Tab40" localSheetId="68">#REF!</definedName>
    <definedName name="_Tab40" localSheetId="13">#REF!</definedName>
    <definedName name="_Tab40" localSheetId="14">#REF!</definedName>
    <definedName name="_Tab40" localSheetId="15">#REF!</definedName>
    <definedName name="_Tab40" localSheetId="17">#REF!</definedName>
    <definedName name="_Tab40" localSheetId="20">#REF!</definedName>
    <definedName name="_Tab40">#REF!</definedName>
    <definedName name="_tab41" localSheetId="16">#REF!</definedName>
    <definedName name="_tab41" localSheetId="18">#REF!</definedName>
    <definedName name="_tab41" localSheetId="19">#REF!</definedName>
    <definedName name="_tab41" localSheetId="24">#REF!</definedName>
    <definedName name="_tab41" localSheetId="25">#REF!</definedName>
    <definedName name="_tab41" localSheetId="27">#REF!</definedName>
    <definedName name="_tab41" localSheetId="12">#REF!</definedName>
    <definedName name="_tab41" localSheetId="43">#REF!</definedName>
    <definedName name="_tab41" localSheetId="28">#REF!</definedName>
    <definedName name="_tab41" localSheetId="30">#REF!</definedName>
    <definedName name="_tab41" localSheetId="31">#REF!</definedName>
    <definedName name="_tab41" localSheetId="32">#REF!</definedName>
    <definedName name="_tab41" localSheetId="33">#REF!</definedName>
    <definedName name="_tab41" localSheetId="46">#REF!</definedName>
    <definedName name="_tab41" localSheetId="47">#REF!</definedName>
    <definedName name="_tab41" localSheetId="48">#REF!</definedName>
    <definedName name="_tab41" localSheetId="50">#REF!</definedName>
    <definedName name="_tab41" localSheetId="56">#REF!</definedName>
    <definedName name="_tab41" localSheetId="57">'Tabla 36'!#REF!</definedName>
    <definedName name="_tab41" localSheetId="68">#REF!</definedName>
    <definedName name="_tab41" localSheetId="13">#REF!</definedName>
    <definedName name="_tab41" localSheetId="14">#REF!</definedName>
    <definedName name="_tab41" localSheetId="15">#REF!</definedName>
    <definedName name="_tab41" localSheetId="17">#REF!</definedName>
    <definedName name="_tab41" localSheetId="20">#REF!</definedName>
    <definedName name="_tab41">#REF!</definedName>
    <definedName name="_TAB5" localSheetId="16">[53]TC!#REF!</definedName>
    <definedName name="_TAB5" localSheetId="18">[53]TC!#REF!</definedName>
    <definedName name="_TAB5" localSheetId="19">[53]TC!#REF!</definedName>
    <definedName name="_TAB5" localSheetId="24">#REF!</definedName>
    <definedName name="_TAB5" localSheetId="25">#REF!</definedName>
    <definedName name="_TAB5" localSheetId="27">#REF!</definedName>
    <definedName name="_TAB5" localSheetId="28">[53]TC!#REF!</definedName>
    <definedName name="_TAB5" localSheetId="30">#REF!</definedName>
    <definedName name="_TAB5" localSheetId="31">[53]TC!#REF!</definedName>
    <definedName name="_TAB5" localSheetId="32">[53]TC!#REF!</definedName>
    <definedName name="_TAB5" localSheetId="33">[53]TC!#REF!</definedName>
    <definedName name="_TAB5" localSheetId="46">[53]TC!#REF!</definedName>
    <definedName name="_TAB5" localSheetId="47">[53]TC!#REF!</definedName>
    <definedName name="_TAB5" localSheetId="48">[53]TC!#REF!</definedName>
    <definedName name="_TAB5" localSheetId="50">[53]TC!#REF!</definedName>
    <definedName name="_TAB5" localSheetId="56">[53]TC!#REF!</definedName>
    <definedName name="_TAB5" localSheetId="57">[53]TC!#REF!</definedName>
    <definedName name="_TAB5" localSheetId="14">[53]TC!#REF!</definedName>
    <definedName name="_TAB5" localSheetId="15">[53]TC!#REF!</definedName>
    <definedName name="_TAB5" localSheetId="17">[53]TC!#REF!</definedName>
    <definedName name="_TAB5" localSheetId="20">[53]TC!#REF!</definedName>
    <definedName name="_TAB5">[53]TC!#REF!</definedName>
    <definedName name="_TAB6" localSheetId="16">[53]TC!#REF!</definedName>
    <definedName name="_TAB6" localSheetId="18">[53]TC!#REF!</definedName>
    <definedName name="_TAB6" localSheetId="19">[53]TC!#REF!</definedName>
    <definedName name="_TAB6" localSheetId="24">#REF!</definedName>
    <definedName name="_TAB6" localSheetId="25">#REF!</definedName>
    <definedName name="_TAB6" localSheetId="27">#REF!</definedName>
    <definedName name="_TAB6" localSheetId="43">[53]TC!#REF!</definedName>
    <definedName name="_TAB6" localSheetId="28">[53]TC!#REF!</definedName>
    <definedName name="_TAB6" localSheetId="30">#REF!</definedName>
    <definedName name="_TAB6" localSheetId="31">[53]TC!#REF!</definedName>
    <definedName name="_TAB6" localSheetId="32">[53]TC!#REF!</definedName>
    <definedName name="_TAB6" localSheetId="33">[53]TC!#REF!</definedName>
    <definedName name="_TAB6" localSheetId="46">[53]TC!#REF!</definedName>
    <definedName name="_TAB6" localSheetId="47">[53]TC!#REF!</definedName>
    <definedName name="_TAB6" localSheetId="48">[53]TC!#REF!</definedName>
    <definedName name="_TAB6" localSheetId="50">[53]TC!#REF!</definedName>
    <definedName name="_TAB6" localSheetId="56">[53]TC!#REF!</definedName>
    <definedName name="_TAB6" localSheetId="57">[53]TC!#REF!</definedName>
    <definedName name="_TAB6" localSheetId="14">[53]TC!#REF!</definedName>
    <definedName name="_TAB6" localSheetId="15">[53]TC!#REF!</definedName>
    <definedName name="_TAB6" localSheetId="17">[53]TC!#REF!</definedName>
    <definedName name="_TAB6" localSheetId="20">[53]TC!#REF!</definedName>
    <definedName name="_TAB6">[53]TC!#REF!</definedName>
    <definedName name="_TAB7" localSheetId="16">#REF!</definedName>
    <definedName name="_TAB7" localSheetId="18">#REF!</definedName>
    <definedName name="_TAB7" localSheetId="19">#REF!</definedName>
    <definedName name="_TAB7" localSheetId="24">#REF!</definedName>
    <definedName name="_TAB7" localSheetId="25">#REF!</definedName>
    <definedName name="_TAB7" localSheetId="27">#REF!</definedName>
    <definedName name="_TAB7" localSheetId="12">#REF!</definedName>
    <definedName name="_TAB7" localSheetId="43">#REF!</definedName>
    <definedName name="_TAB7" localSheetId="28">#REF!</definedName>
    <definedName name="_TAB7" localSheetId="30">#REF!</definedName>
    <definedName name="_TAB7" localSheetId="31">#REF!</definedName>
    <definedName name="_TAB7" localSheetId="32">#REF!</definedName>
    <definedName name="_TAB7" localSheetId="33">#REF!</definedName>
    <definedName name="_TAB7" localSheetId="46">#REF!</definedName>
    <definedName name="_TAB7" localSheetId="47">#REF!</definedName>
    <definedName name="_TAB7" localSheetId="48">#REF!</definedName>
    <definedName name="_TAB7" localSheetId="50">#REF!</definedName>
    <definedName name="_TAB7" localSheetId="56">#REF!</definedName>
    <definedName name="_TAB7" localSheetId="57">'Tabla 36'!#REF!</definedName>
    <definedName name="_TAB7" localSheetId="68">#REF!</definedName>
    <definedName name="_TAB7" localSheetId="13">#REF!</definedName>
    <definedName name="_TAB7" localSheetId="14">#REF!</definedName>
    <definedName name="_TAB7" localSheetId="15">#REF!</definedName>
    <definedName name="_TAB7" localSheetId="17">#REF!</definedName>
    <definedName name="_TAB7" localSheetId="20">#REF!</definedName>
    <definedName name="_TAB7">#REF!</definedName>
    <definedName name="_TAB8" localSheetId="16">[53]TC!#REF!</definedName>
    <definedName name="_TAB8" localSheetId="18">[53]TC!#REF!</definedName>
    <definedName name="_TAB8" localSheetId="19">[53]TC!#REF!</definedName>
    <definedName name="_TAB8" localSheetId="24">#REF!</definedName>
    <definedName name="_TAB8" localSheetId="25">#REF!</definedName>
    <definedName name="_TAB8" localSheetId="27">#REF!</definedName>
    <definedName name="_TAB8" localSheetId="28">[53]TC!#REF!</definedName>
    <definedName name="_TAB8" localSheetId="30">#REF!</definedName>
    <definedName name="_TAB8" localSheetId="31">[53]TC!#REF!</definedName>
    <definedName name="_TAB8" localSheetId="32">[53]TC!#REF!</definedName>
    <definedName name="_TAB8" localSheetId="33">[53]TC!#REF!</definedName>
    <definedName name="_TAB8" localSheetId="46">[53]TC!#REF!</definedName>
    <definedName name="_TAB8" localSheetId="47">[53]TC!#REF!</definedName>
    <definedName name="_TAB8" localSheetId="48">[53]TC!#REF!</definedName>
    <definedName name="_TAB8" localSheetId="50">[53]TC!#REF!</definedName>
    <definedName name="_TAB8" localSheetId="56">[53]TC!#REF!</definedName>
    <definedName name="_TAB8" localSheetId="57">[53]TC!#REF!</definedName>
    <definedName name="_TAB8" localSheetId="68">[53]TC!#REF!</definedName>
    <definedName name="_TAB8" localSheetId="14">[53]TC!#REF!</definedName>
    <definedName name="_TAB8" localSheetId="15">[53]TC!#REF!</definedName>
    <definedName name="_TAB8" localSheetId="17">[53]TC!#REF!</definedName>
    <definedName name="_TAB8" localSheetId="20">[53]TC!#REF!</definedName>
    <definedName name="_TAB8">[53]TC!#REF!</definedName>
    <definedName name="_TAB9" localSheetId="16">[53]TC!#REF!</definedName>
    <definedName name="_TAB9" localSheetId="18">[53]TC!#REF!</definedName>
    <definedName name="_TAB9" localSheetId="19">[53]TC!#REF!</definedName>
    <definedName name="_TAB9" localSheetId="24">#REF!</definedName>
    <definedName name="_TAB9" localSheetId="25">#REF!</definedName>
    <definedName name="_TAB9" localSheetId="27">#REF!</definedName>
    <definedName name="_TAB9" localSheetId="43">[53]TC!#REF!</definedName>
    <definedName name="_TAB9" localSheetId="28">[53]TC!#REF!</definedName>
    <definedName name="_TAB9" localSheetId="30">#REF!</definedName>
    <definedName name="_TAB9" localSheetId="31">[53]TC!#REF!</definedName>
    <definedName name="_TAB9" localSheetId="32">[53]TC!#REF!</definedName>
    <definedName name="_TAB9" localSheetId="33">[53]TC!#REF!</definedName>
    <definedName name="_TAB9" localSheetId="46">[53]TC!#REF!</definedName>
    <definedName name="_TAB9" localSheetId="47">[53]TC!#REF!</definedName>
    <definedName name="_TAB9" localSheetId="48">[53]TC!#REF!</definedName>
    <definedName name="_TAB9" localSheetId="50">[53]TC!#REF!</definedName>
    <definedName name="_TAB9" localSheetId="56">[53]TC!#REF!</definedName>
    <definedName name="_TAB9" localSheetId="57">[53]TC!#REF!</definedName>
    <definedName name="_TAB9" localSheetId="68">[53]TC!#REF!</definedName>
    <definedName name="_TAB9" localSheetId="14">[53]TC!#REF!</definedName>
    <definedName name="_TAB9" localSheetId="15">[53]TC!#REF!</definedName>
    <definedName name="_TAB9" localSheetId="17">[53]TC!#REF!</definedName>
    <definedName name="_TAB9" localSheetId="20">[53]TC!#REF!</definedName>
    <definedName name="_TAB9">[53]TC!#REF!</definedName>
    <definedName name="_tbl1" localSheetId="16">#REF!</definedName>
    <definedName name="_tbl1" localSheetId="18">#REF!</definedName>
    <definedName name="_tbl1" localSheetId="19">#REF!</definedName>
    <definedName name="_tbl1" localSheetId="24">#REF!</definedName>
    <definedName name="_tbl1" localSheetId="25">#REF!</definedName>
    <definedName name="_tbl1" localSheetId="27">#REF!</definedName>
    <definedName name="_tbl1" localSheetId="12">#REF!</definedName>
    <definedName name="_tbl1" localSheetId="43">#REF!</definedName>
    <definedName name="_tbl1" localSheetId="28">#REF!</definedName>
    <definedName name="_tbl1" localSheetId="30">#REF!</definedName>
    <definedName name="_tbl1" localSheetId="31">#REF!</definedName>
    <definedName name="_tbl1" localSheetId="32">#REF!</definedName>
    <definedName name="_tbl1" localSheetId="33">#REF!</definedName>
    <definedName name="_tbl1" localSheetId="46">#REF!</definedName>
    <definedName name="_tbl1" localSheetId="47">#REF!</definedName>
    <definedName name="_tbl1" localSheetId="48">#REF!</definedName>
    <definedName name="_tbl1" localSheetId="50">#REF!</definedName>
    <definedName name="_tbl1" localSheetId="56">#REF!</definedName>
    <definedName name="_tbl1" localSheetId="57">'Tabla 36'!#REF!</definedName>
    <definedName name="_tbl1" localSheetId="68">#REF!</definedName>
    <definedName name="_tbl1" localSheetId="13">#REF!</definedName>
    <definedName name="_tbl1" localSheetId="14">#REF!</definedName>
    <definedName name="_tbl1" localSheetId="15">#REF!</definedName>
    <definedName name="_tbl1" localSheetId="17">#REF!</definedName>
    <definedName name="_tbl1" localSheetId="20">#REF!</definedName>
    <definedName name="_tbl1">#REF!</definedName>
    <definedName name="_tnt1">#N/A</definedName>
    <definedName name="_Toc108768991" localSheetId="21">'Tabla 10'!$C$2</definedName>
    <definedName name="_Toc108768992" localSheetId="22">'Tabla 11'!$C$2</definedName>
    <definedName name="_Toc172899134" localSheetId="41">'Ilustración 1'!$C$5</definedName>
    <definedName name="_Toc172899134" localSheetId="42">'Ilustración 2'!$C$5</definedName>
    <definedName name="_Toc181089619" localSheetId="6">'Gráfico 5'!$B$3</definedName>
    <definedName name="_Toc191191306_3" localSheetId="16">[55]anex7!#REF!</definedName>
    <definedName name="_Toc191191306_3" localSheetId="18">[55]anex7!#REF!</definedName>
    <definedName name="_Toc191191306_3" localSheetId="19">[55]anex7!#REF!</definedName>
    <definedName name="_Toc191191306_3" localSheetId="24">#REF!</definedName>
    <definedName name="_Toc191191306_3" localSheetId="25">#REF!</definedName>
    <definedName name="_Toc191191306_3" localSheetId="27">#REF!</definedName>
    <definedName name="_Toc191191306_3" localSheetId="39">[55]anex7!#REF!</definedName>
    <definedName name="_Toc191191306_3" localSheetId="12">[55]anex7!#REF!</definedName>
    <definedName name="_Toc191191306_3" localSheetId="26">#REF!</definedName>
    <definedName name="_Toc191191306_3" localSheetId="28">[55]anex7!#REF!</definedName>
    <definedName name="_Toc191191306_3" localSheetId="30">#REF!</definedName>
    <definedName name="_Toc191191306_3" localSheetId="31">[55]anex7!#REF!</definedName>
    <definedName name="_Toc191191306_3" localSheetId="32">[55]anex7!#REF!</definedName>
    <definedName name="_Toc191191306_3" localSheetId="33">[55]anex7!#REF!</definedName>
    <definedName name="_Toc191191306_3" localSheetId="34">[55]anex7!#REF!</definedName>
    <definedName name="_Toc191191306_3" localSheetId="35">[55]anex7!#REF!</definedName>
    <definedName name="_Toc191191306_3" localSheetId="36">[55]anex7!#REF!</definedName>
    <definedName name="_Toc191191306_3" localSheetId="38">[55]anex7!#REF!</definedName>
    <definedName name="_Toc191191306_3" localSheetId="46">[55]anex7!#REF!</definedName>
    <definedName name="_Toc191191306_3" localSheetId="47">[55]anex7!#REF!</definedName>
    <definedName name="_Toc191191306_3" localSheetId="48">[55]anex7!#REF!</definedName>
    <definedName name="_Toc191191306_3" localSheetId="49">#REF!</definedName>
    <definedName name="_Toc191191306_3" localSheetId="50">[55]anex7!#REF!</definedName>
    <definedName name="_Toc191191306_3" localSheetId="56">#REF!</definedName>
    <definedName name="_Toc191191306_3" localSheetId="11">[55]anex7!#REF!</definedName>
    <definedName name="_Toc191191306_3" localSheetId="68">[55]anex7!#REF!</definedName>
    <definedName name="_Toc191191306_3" localSheetId="13">[55]anex7!#REF!</definedName>
    <definedName name="_Toc191191306_3" localSheetId="14">[55]anex7!#REF!</definedName>
    <definedName name="_Toc191191306_3" localSheetId="15">[55]anex7!#REF!</definedName>
    <definedName name="_Toc191191306_3" localSheetId="17">[55]anex7!#REF!</definedName>
    <definedName name="_Toc191191306_3" localSheetId="20">[55]anex7!#REF!</definedName>
    <definedName name="_Toc191191306_3">[55]anex7!#REF!</definedName>
    <definedName name="_TOT58" localSheetId="16">[8]GROWTH!#REF!</definedName>
    <definedName name="_TOT58" localSheetId="18">[8]GROWTH!#REF!</definedName>
    <definedName name="_TOT58" localSheetId="24">#REF!</definedName>
    <definedName name="_TOT58" localSheetId="25">#REF!</definedName>
    <definedName name="_TOT58" localSheetId="27">#REF!</definedName>
    <definedName name="_TOT58" localSheetId="39">[8]GROWTH!#REF!</definedName>
    <definedName name="_TOT58" localSheetId="12">[8]GROWTH!#REF!</definedName>
    <definedName name="_TOT58" localSheetId="26">#REF!</definedName>
    <definedName name="_TOT58" localSheetId="28">[8]GROWTH!#REF!</definedName>
    <definedName name="_TOT58" localSheetId="30">#REF!</definedName>
    <definedName name="_TOT58" localSheetId="31">[8]GROWTH!#REF!</definedName>
    <definedName name="_TOT58" localSheetId="32">[8]GROWTH!#REF!</definedName>
    <definedName name="_TOT58" localSheetId="35">[8]GROWTH!#REF!</definedName>
    <definedName name="_TOT58" localSheetId="46">[8]GROWTH!#REF!</definedName>
    <definedName name="_TOT58" localSheetId="47">[8]GROWTH!#REF!</definedName>
    <definedName name="_TOT58" localSheetId="48">[8]GROWTH!#REF!</definedName>
    <definedName name="_TOT58" localSheetId="49">#REF!</definedName>
    <definedName name="_TOT58" localSheetId="50">[8]GROWTH!#REF!</definedName>
    <definedName name="_TOT58" localSheetId="51">#REF!</definedName>
    <definedName name="_TOT58" localSheetId="52">#REF!</definedName>
    <definedName name="_TOT58" localSheetId="56">#REF!</definedName>
    <definedName name="_TOT58" localSheetId="11">[8]GROWTH!#REF!</definedName>
    <definedName name="_TOT58" localSheetId="68">[8]GROWTH!#REF!</definedName>
    <definedName name="_TOT58" localSheetId="13">[8]GROWTH!#REF!</definedName>
    <definedName name="_TOT58" localSheetId="14">[8]GROWTH!#REF!</definedName>
    <definedName name="_TOT58" localSheetId="15">[8]GROWTH!#REF!</definedName>
    <definedName name="_TOT58" localSheetId="17">[8]GROWTH!#REF!</definedName>
    <definedName name="_TOT58" localSheetId="20">[8]GROWTH!#REF!</definedName>
    <definedName name="_TOT58">[8]GROWTH!#REF!</definedName>
    <definedName name="_UES96" localSheetId="16">#REF!</definedName>
    <definedName name="_UES96" localSheetId="18">#REF!</definedName>
    <definedName name="_UES96" localSheetId="19">#REF!</definedName>
    <definedName name="_UES96" localSheetId="24">#REF!</definedName>
    <definedName name="_UES96" localSheetId="25">#REF!</definedName>
    <definedName name="_UES96" localSheetId="27">#REF!</definedName>
    <definedName name="_UES96" localSheetId="12">#REF!</definedName>
    <definedName name="_UES96" localSheetId="43">#REF!</definedName>
    <definedName name="_UES96" localSheetId="28">#REF!</definedName>
    <definedName name="_UES96" localSheetId="30">#REF!</definedName>
    <definedName name="_UES96" localSheetId="31">#REF!</definedName>
    <definedName name="_UES96" localSheetId="32">#REF!</definedName>
    <definedName name="_UES96" localSheetId="33">#REF!</definedName>
    <definedName name="_UES96" localSheetId="46">#REF!</definedName>
    <definedName name="_UES96" localSheetId="47">#REF!</definedName>
    <definedName name="_UES96" localSheetId="48">#REF!</definedName>
    <definedName name="_UES96" localSheetId="50">#REF!</definedName>
    <definedName name="_UES96" localSheetId="56">#REF!</definedName>
    <definedName name="_UES96" localSheetId="57">'Tabla 36'!#REF!</definedName>
    <definedName name="_UES96" localSheetId="68">#REF!</definedName>
    <definedName name="_UES96" localSheetId="13">#REF!</definedName>
    <definedName name="_UES96" localSheetId="14">#REF!</definedName>
    <definedName name="_UES96" localSheetId="15">#REF!</definedName>
    <definedName name="_UES96" localSheetId="17">#REF!</definedName>
    <definedName name="_UES96" localSheetId="20">#REF!</definedName>
    <definedName name="_UES96">#REF!</definedName>
    <definedName name="_VAO98" localSheetId="16">#REF!</definedName>
    <definedName name="_VAO98" localSheetId="18">#REF!</definedName>
    <definedName name="_VAO98" localSheetId="19">#REF!</definedName>
    <definedName name="_VAO98" localSheetId="24">#REF!</definedName>
    <definedName name="_VAO98" localSheetId="25">#REF!</definedName>
    <definedName name="_VAO98" localSheetId="27">#REF!</definedName>
    <definedName name="_VAO98" localSheetId="12">#REF!</definedName>
    <definedName name="_VAO98" localSheetId="43">#REF!</definedName>
    <definedName name="_VAO98" localSheetId="28">#REF!</definedName>
    <definedName name="_VAO98" localSheetId="30">#REF!</definedName>
    <definedName name="_VAO98" localSheetId="31">#REF!</definedName>
    <definedName name="_VAO98" localSheetId="32">#REF!</definedName>
    <definedName name="_VAO98" localSheetId="33">#REF!</definedName>
    <definedName name="_VAO98" localSheetId="46">#REF!</definedName>
    <definedName name="_VAO98" localSheetId="47">#REF!</definedName>
    <definedName name="_VAO98" localSheetId="48">#REF!</definedName>
    <definedName name="_VAO98" localSheetId="50">#REF!</definedName>
    <definedName name="_VAO98" localSheetId="56">#REF!</definedName>
    <definedName name="_VAO98" localSheetId="57">'Tabla 36'!#REF!</definedName>
    <definedName name="_VAO98" localSheetId="68">#REF!</definedName>
    <definedName name="_VAO98" localSheetId="13">#REF!</definedName>
    <definedName name="_VAO98" localSheetId="14">#REF!</definedName>
    <definedName name="_VAO98" localSheetId="15">#REF!</definedName>
    <definedName name="_VAO98" localSheetId="17">#REF!</definedName>
    <definedName name="_VAO98" localSheetId="20">#REF!</definedName>
    <definedName name="_VAO98">#REF!</definedName>
    <definedName name="_VAO99" localSheetId="16">#REF!</definedName>
    <definedName name="_VAO99" localSheetId="18">#REF!</definedName>
    <definedName name="_VAO99" localSheetId="19">#REF!</definedName>
    <definedName name="_VAO99" localSheetId="24">#REF!</definedName>
    <definedName name="_VAO99" localSheetId="25">#REF!</definedName>
    <definedName name="_VAO99" localSheetId="27">#REF!</definedName>
    <definedName name="_VAO99" localSheetId="12">#REF!</definedName>
    <definedName name="_VAO99" localSheetId="43">#REF!</definedName>
    <definedName name="_VAO99" localSheetId="28">#REF!</definedName>
    <definedName name="_VAO99" localSheetId="30">#REF!</definedName>
    <definedName name="_VAO99" localSheetId="31">#REF!</definedName>
    <definedName name="_VAO99" localSheetId="32">#REF!</definedName>
    <definedName name="_VAO99" localSheetId="33">#REF!</definedName>
    <definedName name="_VAO99" localSheetId="46">#REF!</definedName>
    <definedName name="_VAO99" localSheetId="47">#REF!</definedName>
    <definedName name="_VAO99" localSheetId="48">#REF!</definedName>
    <definedName name="_VAO99" localSheetId="50">#REF!</definedName>
    <definedName name="_VAO99" localSheetId="56">#REF!</definedName>
    <definedName name="_VAO99" localSheetId="57">'Tabla 36'!#REF!</definedName>
    <definedName name="_VAO99" localSheetId="68">#REF!</definedName>
    <definedName name="_VAO99" localSheetId="13">#REF!</definedName>
    <definedName name="_VAO99" localSheetId="14">#REF!</definedName>
    <definedName name="_VAO99" localSheetId="15">#REF!</definedName>
    <definedName name="_VAO99" localSheetId="17">#REF!</definedName>
    <definedName name="_VAO99" localSheetId="20">#REF!</definedName>
    <definedName name="_VAO99">#REF!</definedName>
    <definedName name="_WB2" localSheetId="16">#REF!</definedName>
    <definedName name="_WB2" localSheetId="18">#REF!</definedName>
    <definedName name="_WB2" localSheetId="24">#REF!</definedName>
    <definedName name="_WB2" localSheetId="25">#REF!</definedName>
    <definedName name="_WB2" localSheetId="27">#REF!</definedName>
    <definedName name="_WB2" localSheetId="39">#REF!</definedName>
    <definedName name="_WB2" localSheetId="12">#REF!</definedName>
    <definedName name="_WB2" localSheetId="43">#REF!</definedName>
    <definedName name="_WB2" localSheetId="26">#REF!</definedName>
    <definedName name="_WB2" localSheetId="30">#REF!</definedName>
    <definedName name="_WB2" localSheetId="31">#REF!</definedName>
    <definedName name="_WB2" localSheetId="32">#REF!</definedName>
    <definedName name="_WB2" localSheetId="35">#REF!</definedName>
    <definedName name="_WB2" localSheetId="46">#REF!</definedName>
    <definedName name="_WB2" localSheetId="47">#REF!</definedName>
    <definedName name="_WB2" localSheetId="49">#REF!</definedName>
    <definedName name="_WB2" localSheetId="50">#REF!</definedName>
    <definedName name="_WB2" localSheetId="56">#REF!</definedName>
    <definedName name="_WB2" localSheetId="57">'Tabla 36'!#REF!</definedName>
    <definedName name="_WB2" localSheetId="11">#REF!</definedName>
    <definedName name="_WB2" localSheetId="68">#REF!</definedName>
    <definedName name="_WB2" localSheetId="13">#REF!</definedName>
    <definedName name="_WB2" localSheetId="14">#REF!</definedName>
    <definedName name="_WB2" localSheetId="15">#REF!</definedName>
    <definedName name="_WB2" localSheetId="17">#REF!</definedName>
    <definedName name="_WB2" localSheetId="20">#REF!</definedName>
    <definedName name="_WB2">#REF!</definedName>
    <definedName name="_WEO1" localSheetId="12">#REF!</definedName>
    <definedName name="_WEO1" localSheetId="43">#REF!</definedName>
    <definedName name="_WEO1" localSheetId="30">#REF!</definedName>
    <definedName name="_WEO1" localSheetId="31">#REF!</definedName>
    <definedName name="_WEO1" localSheetId="46">#REF!</definedName>
    <definedName name="_WEO1" localSheetId="47">#REF!</definedName>
    <definedName name="_WEO1" localSheetId="50">#REF!</definedName>
    <definedName name="_WEO1" localSheetId="68">#REF!</definedName>
    <definedName name="_WEO1" localSheetId="13">#REF!</definedName>
    <definedName name="_WEO1">#REF!</definedName>
    <definedName name="_WEO2" localSheetId="12">#REF!</definedName>
    <definedName name="_WEO2" localSheetId="43">#REF!</definedName>
    <definedName name="_WEO2" localSheetId="30">#REF!</definedName>
    <definedName name="_WEO2" localSheetId="31">#REF!</definedName>
    <definedName name="_WEO2" localSheetId="46">#REF!</definedName>
    <definedName name="_WEO2" localSheetId="47">#REF!</definedName>
    <definedName name="_WEO2" localSheetId="50">#REF!</definedName>
    <definedName name="_WEO2" localSheetId="68">#REF!</definedName>
    <definedName name="_WEO2" localSheetId="13">#REF!</definedName>
    <definedName name="_WEO2">#REF!</definedName>
    <definedName name="_xlcn.WorksheetConnection_MUCI2020v3.xlsxTabla1" localSheetId="24" hidden="1">#REF!</definedName>
    <definedName name="_xlcn.WorksheetConnection_MUCI2020v3.xlsxTabla1" localSheetId="25" hidden="1">#REF!</definedName>
    <definedName name="_xlcn.WorksheetConnection_MUCI2020v3.xlsxTabla1" localSheetId="27" hidden="1">#REF!</definedName>
    <definedName name="_xlcn.WorksheetConnection_MUCI2020v3.xlsxTabla1" localSheetId="30" hidden="1">#REF!</definedName>
    <definedName name="_xlcn.WorksheetConnection_MUCI2020v3.xlsxTabla1" localSheetId="48" hidden="1">[56]!Tabla1[#Data]</definedName>
    <definedName name="_xlcn.WorksheetConnection_MUCI2020v3.xlsxTabla1" localSheetId="50" hidden="1">[56]!Tabla1[#Data]</definedName>
    <definedName name="_xlcn.WorksheetConnection_MUCI2020v3.xlsxTabla1" hidden="1">[56]!Tabla1[#Data]</definedName>
    <definedName name="_YR0110" localSheetId="24">#REF!</definedName>
    <definedName name="_YR0110" localSheetId="25">#REF!</definedName>
    <definedName name="_YR0110" localSheetId="27">#REF!</definedName>
    <definedName name="_YR0110" localSheetId="26">#REF!</definedName>
    <definedName name="_YR0110" localSheetId="30">#REF!</definedName>
    <definedName name="_YR0110" localSheetId="48">'[3]Imp:DSA output'!$O$9:$R$464</definedName>
    <definedName name="_YR0110" localSheetId="50">'[3]Imp:DSA output'!$O$9:$R$464</definedName>
    <definedName name="_YR0110" localSheetId="56">#REF!</definedName>
    <definedName name="_YR0110">'[3]Imp:DSA output'!$O$9:$R$464</definedName>
    <definedName name="_YR89" localSheetId="24">#REF!</definedName>
    <definedName name="_YR89" localSheetId="25">#REF!</definedName>
    <definedName name="_YR89" localSheetId="27">#REF!</definedName>
    <definedName name="_YR89" localSheetId="26">#REF!</definedName>
    <definedName name="_YR89" localSheetId="30">#REF!</definedName>
    <definedName name="_YR89" localSheetId="48">'[3]Imp:DSA output'!$C$9:$C$464</definedName>
    <definedName name="_YR89" localSheetId="50">'[3]Imp:DSA output'!$C$9:$C$464</definedName>
    <definedName name="_YR89" localSheetId="56">#REF!</definedName>
    <definedName name="_YR89">'[3]Imp:DSA output'!$C$9:$C$464</definedName>
    <definedName name="_YR90" localSheetId="24">#REF!</definedName>
    <definedName name="_YR90" localSheetId="25">#REF!</definedName>
    <definedName name="_YR90" localSheetId="27">#REF!</definedName>
    <definedName name="_YR90" localSheetId="26">#REF!</definedName>
    <definedName name="_YR90" localSheetId="30">#REF!</definedName>
    <definedName name="_YR90" localSheetId="48">'[3]Imp:DSA output'!$D$9:$D$464</definedName>
    <definedName name="_YR90" localSheetId="50">'[3]Imp:DSA output'!$D$9:$D$464</definedName>
    <definedName name="_YR90" localSheetId="56">#REF!</definedName>
    <definedName name="_YR90">'[3]Imp:DSA output'!$D$9:$D$464</definedName>
    <definedName name="_YR91" localSheetId="24">#REF!</definedName>
    <definedName name="_YR91" localSheetId="25">#REF!</definedName>
    <definedName name="_YR91" localSheetId="27">#REF!</definedName>
    <definedName name="_YR91" localSheetId="26">#REF!</definedName>
    <definedName name="_YR91" localSheetId="30">#REF!</definedName>
    <definedName name="_YR91" localSheetId="48">'[3]Imp:DSA output'!$E$9:$E$464</definedName>
    <definedName name="_YR91" localSheetId="50">'[3]Imp:DSA output'!$E$9:$E$464</definedName>
    <definedName name="_YR91" localSheetId="56">#REF!</definedName>
    <definedName name="_YR91">'[3]Imp:DSA output'!$E$9:$E$464</definedName>
    <definedName name="_YR92" localSheetId="24">#REF!</definedName>
    <definedName name="_YR92" localSheetId="25">#REF!</definedName>
    <definedName name="_YR92" localSheetId="27">#REF!</definedName>
    <definedName name="_YR92" localSheetId="26">#REF!</definedName>
    <definedName name="_YR92" localSheetId="30">#REF!</definedName>
    <definedName name="_YR92" localSheetId="48">'[3]Imp:DSA output'!$F$9:$F$464</definedName>
    <definedName name="_YR92" localSheetId="50">'[3]Imp:DSA output'!$F$9:$F$464</definedName>
    <definedName name="_YR92" localSheetId="56">#REF!</definedName>
    <definedName name="_YR92">'[3]Imp:DSA output'!$F$9:$F$464</definedName>
    <definedName name="_YR93" localSheetId="24">#REF!</definedName>
    <definedName name="_YR93" localSheetId="25">#REF!</definedName>
    <definedName name="_YR93" localSheetId="27">#REF!</definedName>
    <definedName name="_YR93" localSheetId="26">#REF!</definedName>
    <definedName name="_YR93" localSheetId="30">#REF!</definedName>
    <definedName name="_YR93" localSheetId="48">'[3]Imp:DSA output'!$G$9:$G$464</definedName>
    <definedName name="_YR93" localSheetId="50">'[3]Imp:DSA output'!$G$9:$G$464</definedName>
    <definedName name="_YR93" localSheetId="56">#REF!</definedName>
    <definedName name="_YR93">'[3]Imp:DSA output'!$G$9:$G$464</definedName>
    <definedName name="_YR94" localSheetId="24">#REF!</definedName>
    <definedName name="_YR94" localSheetId="25">#REF!</definedName>
    <definedName name="_YR94" localSheetId="27">#REF!</definedName>
    <definedName name="_YR94" localSheetId="26">#REF!</definedName>
    <definedName name="_YR94" localSheetId="30">#REF!</definedName>
    <definedName name="_YR94" localSheetId="48">'[3]Imp:DSA output'!$H$9:$H$464</definedName>
    <definedName name="_YR94" localSheetId="50">'[3]Imp:DSA output'!$H$9:$H$464</definedName>
    <definedName name="_YR94" localSheetId="56">#REF!</definedName>
    <definedName name="_YR94">'[3]Imp:DSA output'!$H$9:$H$464</definedName>
    <definedName name="_YR95" localSheetId="24">#REF!</definedName>
    <definedName name="_YR95" localSheetId="25">#REF!</definedName>
    <definedName name="_YR95" localSheetId="27">#REF!</definedName>
    <definedName name="_YR95" localSheetId="26">#REF!</definedName>
    <definedName name="_YR95" localSheetId="30">#REF!</definedName>
    <definedName name="_YR95" localSheetId="48">'[3]Imp:DSA output'!$I$9:$I$464</definedName>
    <definedName name="_YR95" localSheetId="50">'[3]Imp:DSA output'!$I$9:$I$464</definedName>
    <definedName name="_YR95" localSheetId="56">#REF!</definedName>
    <definedName name="_YR95">'[3]Imp:DSA output'!$I$9:$I$464</definedName>
    <definedName name="_Z" localSheetId="16">[3]Imp!#REF!</definedName>
    <definedName name="_Z" localSheetId="18">[3]Imp!#REF!</definedName>
    <definedName name="_Z" localSheetId="19">[3]Imp!#REF!</definedName>
    <definedName name="_Z" localSheetId="24">#REF!</definedName>
    <definedName name="_Z" localSheetId="25">#REF!</definedName>
    <definedName name="_Z" localSheetId="27">#REF!</definedName>
    <definedName name="_Z" localSheetId="39">[3]Imp!#REF!</definedName>
    <definedName name="_Z" localSheetId="12">[3]Imp!#REF!</definedName>
    <definedName name="_Z" localSheetId="43">[3]Imp!#REF!</definedName>
    <definedName name="_Z" localSheetId="26">#REF!</definedName>
    <definedName name="_Z" localSheetId="28">[3]Imp!#REF!</definedName>
    <definedName name="_Z" localSheetId="30">#REF!</definedName>
    <definedName name="_Z" localSheetId="31">[3]Imp!#REF!</definedName>
    <definedName name="_Z" localSheetId="32">[3]Imp!#REF!</definedName>
    <definedName name="_Z" localSheetId="33">[3]Imp!#REF!</definedName>
    <definedName name="_Z" localSheetId="34">[3]Imp!#REF!</definedName>
    <definedName name="_Z" localSheetId="35">[3]Imp!#REF!</definedName>
    <definedName name="_Z" localSheetId="36">[3]Imp!#REF!</definedName>
    <definedName name="_Z" localSheetId="38">[3]Imp!#REF!</definedName>
    <definedName name="_Z" localSheetId="46">[3]Imp!#REF!</definedName>
    <definedName name="_Z" localSheetId="47">[3]Imp!#REF!</definedName>
    <definedName name="_Z" localSheetId="48">[3]Imp!#REF!</definedName>
    <definedName name="_Z" localSheetId="49">#REF!</definedName>
    <definedName name="_Z" localSheetId="50">[3]Imp!#REF!</definedName>
    <definedName name="_Z" localSheetId="56">#REF!</definedName>
    <definedName name="_Z" localSheetId="57">[3]Imp!#REF!</definedName>
    <definedName name="_Z" localSheetId="11">[3]Imp!#REF!</definedName>
    <definedName name="_Z" localSheetId="68">[3]Imp!#REF!</definedName>
    <definedName name="_Z" localSheetId="13">[3]Imp!#REF!</definedName>
    <definedName name="_Z" localSheetId="14">[3]Imp!#REF!</definedName>
    <definedName name="_Z" localSheetId="15">[3]Imp!#REF!</definedName>
    <definedName name="_Z" localSheetId="17">[3]Imp!#REF!</definedName>
    <definedName name="_Z" localSheetId="20">[3]Imp!#REF!</definedName>
    <definedName name="_Z">[3]Imp!#REF!</definedName>
    <definedName name="A" localSheetId="16">#REF!</definedName>
    <definedName name="a" localSheetId="18" hidden="1">[23]WB!#REF!</definedName>
    <definedName name="a" localSheetId="19" hidden="1">[23]WB!#REF!</definedName>
    <definedName name="A" localSheetId="24">#REF!</definedName>
    <definedName name="A" localSheetId="25">#REF!</definedName>
    <definedName name="A" localSheetId="27">#REF!</definedName>
    <definedName name="A" localSheetId="29">#REF!</definedName>
    <definedName name="A" localSheetId="37">#REF!</definedName>
    <definedName name="a" localSheetId="39" hidden="1">[23]WB!#REF!</definedName>
    <definedName name="A" localSheetId="12">#REF!</definedName>
    <definedName name="a" localSheetId="26" hidden="1">#REF!</definedName>
    <definedName name="a" localSheetId="28" hidden="1">[23]WB!#REF!</definedName>
    <definedName name="a" localSheetId="30" hidden="1">#REF!</definedName>
    <definedName name="a" localSheetId="31" hidden="1">[23]WB!#REF!</definedName>
    <definedName name="a" localSheetId="32" hidden="1">[23]WB!#REF!</definedName>
    <definedName name="a" localSheetId="33" hidden="1">[23]WB!#REF!</definedName>
    <definedName name="a" localSheetId="35" hidden="1">[23]WB!#REF!</definedName>
    <definedName name="A" localSheetId="44">#N/A</definedName>
    <definedName name="A" localSheetId="45">#N/A</definedName>
    <definedName name="a" localSheetId="46" hidden="1">[23]WB!#REF!</definedName>
    <definedName name="a" localSheetId="47" hidden="1">[23]WB!#REF!</definedName>
    <definedName name="a" localSheetId="48" hidden="1">[23]WB!#REF!</definedName>
    <definedName name="A" localSheetId="49">#REF!</definedName>
    <definedName name="a" localSheetId="50" hidden="1">[23]WB!#REF!</definedName>
    <definedName name="a" localSheetId="51" hidden="1">#REF!</definedName>
    <definedName name="a" localSheetId="52" hidden="1">#REF!</definedName>
    <definedName name="a" localSheetId="56" hidden="1">#REF!</definedName>
    <definedName name="A" localSheetId="57">'Tabla 36'!#REF!</definedName>
    <definedName name="A" localSheetId="11">#REF!</definedName>
    <definedName name="a" localSheetId="68" hidden="1">[23]WB!#REF!</definedName>
    <definedName name="A" localSheetId="13">#REF!</definedName>
    <definedName name="A" localSheetId="14">#REF!</definedName>
    <definedName name="A" localSheetId="15">#REF!</definedName>
    <definedName name="A" localSheetId="17">#REF!</definedName>
    <definedName name="A" localSheetId="20">#REF!</definedName>
    <definedName name="a" hidden="1">[23]WB!#REF!</definedName>
    <definedName name="a\V104" localSheetId="16">[36]QNEWLOR!#REF!</definedName>
    <definedName name="a\V104" localSheetId="18">[36]QNEWLOR!#REF!</definedName>
    <definedName name="a\V104" localSheetId="24">#REF!</definedName>
    <definedName name="a\V104" localSheetId="25">#REF!</definedName>
    <definedName name="a\V104" localSheetId="27">#REF!</definedName>
    <definedName name="a\V104" localSheetId="39">[36]QNEWLOR!#REF!</definedName>
    <definedName name="a\V104" localSheetId="12">[36]QNEWLOR!#REF!</definedName>
    <definedName name="a\V104" localSheetId="26">#REF!</definedName>
    <definedName name="a\V104" localSheetId="28">[36]QNEWLOR!#REF!</definedName>
    <definedName name="a\V104" localSheetId="30">#REF!</definedName>
    <definedName name="a\V104" localSheetId="31">[36]QNEWLOR!#REF!</definedName>
    <definedName name="a\V104" localSheetId="32">[36]QNEWLOR!#REF!</definedName>
    <definedName name="a\V104" localSheetId="33">[36]QNEWLOR!#REF!</definedName>
    <definedName name="a\V104" localSheetId="35">[36]QNEWLOR!#REF!</definedName>
    <definedName name="a\V104" localSheetId="46">[36]QNEWLOR!#REF!</definedName>
    <definedName name="a\V104" localSheetId="47">[36]QNEWLOR!#REF!</definedName>
    <definedName name="a\V104" localSheetId="48">#REF!</definedName>
    <definedName name="a\V104" localSheetId="49">#REF!</definedName>
    <definedName name="a\V104" localSheetId="50">[36]QNEWLOR!#REF!</definedName>
    <definedName name="a\V104" localSheetId="51">#REF!</definedName>
    <definedName name="a\V104" localSheetId="52">#REF!</definedName>
    <definedName name="a\V104" localSheetId="56">#REF!</definedName>
    <definedName name="a\V104" localSheetId="57">[36]QNEWLOR!#REF!</definedName>
    <definedName name="a\V104" localSheetId="11">[36]QNEWLOR!#REF!</definedName>
    <definedName name="a\V104" localSheetId="68">[36]QNEWLOR!#REF!</definedName>
    <definedName name="a\V104" localSheetId="13">[36]QNEWLOR!#REF!</definedName>
    <definedName name="a\V104" localSheetId="14">[36]QNEWLOR!#REF!</definedName>
    <definedName name="a\V104" localSheetId="15">[36]QNEWLOR!#REF!</definedName>
    <definedName name="a\V104" localSheetId="17">[36]QNEWLOR!#REF!</definedName>
    <definedName name="a\V104" localSheetId="20">[36]QNEWLOR!#REF!</definedName>
    <definedName name="a\V104">[36]QNEWLOR!#REF!</definedName>
    <definedName name="A_impresión_IM" localSheetId="24">#REF!</definedName>
    <definedName name="A_impresión_IM" localSheetId="25">#REF!</definedName>
    <definedName name="A_impresión_IM" localSheetId="27">#REF!</definedName>
    <definedName name="A_impresión_IM" localSheetId="26">#REF!</definedName>
    <definedName name="A_impresión_IM" localSheetId="30">#REF!</definedName>
    <definedName name="A_impresión_IM" localSheetId="48">'[57]ponder a y p '!$A$1:$N$50</definedName>
    <definedName name="A_impresión_IM" localSheetId="50">'[57]ponder a y p '!$A$1:$N$50</definedName>
    <definedName name="A_impresión_IM" localSheetId="56">#REF!</definedName>
    <definedName name="A_impresión_IM">'[57]ponder a y p '!$A$1:$N$50</definedName>
    <definedName name="aa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74" hidden="1">{"Riqfin97",#N/A,FALSE,"Tran";"Riqfinpro",#N/A,FALSE,"Tran"}</definedName>
    <definedName name="aaa" localSheetId="16" hidden="1">{"Riqfin97",#N/A,FALSE,"Tran";"Riqfinpro",#N/A,FALSE,"Tran"}</definedName>
    <definedName name="aaa" localSheetId="18" hidden="1">{"Riqfin97",#N/A,FALSE,"Tran";"Riqfinpro",#N/A,FALSE,"Tran"}</definedName>
    <definedName name="aaa" localSheetId="19" hidden="1">{"Riqfin97",#N/A,FALSE,"Tran";"Riqfinpro",#N/A,FALSE,"Tran"}</definedName>
    <definedName name="aaa" localSheetId="24" hidden="1">{"Riqfin97",#N/A,FALSE,"Tran";"Riqfinpro",#N/A,FALSE,"Tran"}</definedName>
    <definedName name="aaa" localSheetId="25" hidden="1">{"Riqfin97",#N/A,FALSE,"Tran";"Riqfinpro",#N/A,FALSE,"Tran"}</definedName>
    <definedName name="aaa" localSheetId="27" hidden="1">{"Riqfin97",#N/A,FALSE,"Tran";"Riqfinpro",#N/A,FALSE,"Tran"}</definedName>
    <definedName name="aaa" localSheetId="29" hidden="1">{"Riqfin97",#N/A,FALSE,"Tran";"Riqfinpro",#N/A,FALSE,"Tran"}</definedName>
    <definedName name="aaa" localSheetId="37" hidden="1">{"Riqfin97",#N/A,FALSE,"Tran";"Riqfinpro",#N/A,FALSE,"Tran"}</definedName>
    <definedName name="aaa" localSheetId="39" hidden="1">{"Riqfin97",#N/A,FALSE,"Tran";"Riqfinpro",#N/A,FALSE,"Tran"}</definedName>
    <definedName name="aaa" localSheetId="40" hidden="1">{"Riqfin97",#N/A,FALSE,"Tran";"Riqfinpro",#N/A,FALSE,"Tran"}</definedName>
    <definedName name="aaa" localSheetId="7" hidden="1">{"Riqfin97",#N/A,FALSE,"Tran";"Riqfinpro",#N/A,FALSE,"Tran"}</definedName>
    <definedName name="aaa" localSheetId="8" hidden="1">{"Riqfin97",#N/A,FALSE,"Tran";"Riqfinpro",#N/A,FALSE,"Tran"}</definedName>
    <definedName name="aaa" localSheetId="12" hidden="1">{"Riqfin97",#N/A,FALSE,"Tran";"Riqfinpro",#N/A,FALSE,"Tran"}</definedName>
    <definedName name="aaa" localSheetId="43" hidden="1">{"Riqfin97",#N/A,FALSE,"Tran";"Riqfinpro",#N/A,FALSE,"Tran"}</definedName>
    <definedName name="aaa" localSheetId="26" hidden="1">{"Riqfin97",#N/A,FALSE,"Tran";"Riqfinpro",#N/A,FALSE,"Tran"}</definedName>
    <definedName name="aaa" localSheetId="28" hidden="1">{"Riqfin97",#N/A,FALSE,"Tran";"Riqfinpro",#N/A,FALSE,"Tran"}</definedName>
    <definedName name="aaa" localSheetId="30" hidden="1">{"Riqfin97",#N/A,FALSE,"Tran";"Riqfinpro",#N/A,FALSE,"Tran"}</definedName>
    <definedName name="aaa" localSheetId="31" hidden="1">{"Riqfin97",#N/A,FALSE,"Tran";"Riqfinpro",#N/A,FALSE,"Tran"}</definedName>
    <definedName name="aaa" localSheetId="32" hidden="1">{"Riqfin97",#N/A,FALSE,"Tran";"Riqfinpro",#N/A,FALSE,"Tran"}</definedName>
    <definedName name="aaa" localSheetId="33" hidden="1">{"Riqfin97",#N/A,FALSE,"Tran";"Riqfinpro",#N/A,FALSE,"Tran"}</definedName>
    <definedName name="aaa" localSheetId="34" hidden="1">{"Riqfin97",#N/A,FALSE,"Tran";"Riqfinpro",#N/A,FALSE,"Tran"}</definedName>
    <definedName name="aaa" localSheetId="35" hidden="1">{"Riqfin97",#N/A,FALSE,"Tran";"Riqfinpro",#N/A,FALSE,"Tran"}</definedName>
    <definedName name="aaa" localSheetId="36" hidden="1">{"Riqfin97",#N/A,FALSE,"Tran";"Riqfinpro",#N/A,FALSE,"Tran"}</definedName>
    <definedName name="aaa" localSheetId="38" hidden="1">{"Riqfin97",#N/A,FALSE,"Tran";"Riqfinpro",#N/A,FALSE,"Tran"}</definedName>
    <definedName name="aaa" localSheetId="46" hidden="1">{"Riqfin97",#N/A,FALSE,"Tran";"Riqfinpro",#N/A,FALSE,"Tran"}</definedName>
    <definedName name="aaa" localSheetId="47" hidden="1">{"Riqfin97",#N/A,FALSE,"Tran";"Riqfinpro",#N/A,FALSE,"Tran"}</definedName>
    <definedName name="aaa" localSheetId="48" hidden="1">{"Riqfin97",#N/A,FALSE,"Tran";"Riqfinpro",#N/A,FALSE,"Tran"}</definedName>
    <definedName name="aaa" localSheetId="49" hidden="1">{"Riqfin97",#N/A,FALSE,"Tran";"Riqfinpro",#N/A,FALSE,"Tran"}</definedName>
    <definedName name="aaa" localSheetId="50" hidden="1">{"Riqfin97",#N/A,FALSE,"Tran";"Riqfinpro",#N/A,FALSE,"Tran"}</definedName>
    <definedName name="aaa" localSheetId="51" hidden="1">{"Riqfin97",#N/A,FALSE,"Tran";"Riqfinpro",#N/A,FALSE,"Tran"}</definedName>
    <definedName name="aaa" localSheetId="52" hidden="1">{"Riqfin97",#N/A,FALSE,"Tran";"Riqfinpro",#N/A,FALSE,"Tran"}</definedName>
    <definedName name="aaa" localSheetId="53" hidden="1">{"Riqfin97",#N/A,FALSE,"Tran";"Riqfinpro",#N/A,FALSE,"Tran"}</definedName>
    <definedName name="aaa" localSheetId="54" hidden="1">{"Riqfin97",#N/A,FALSE,"Tran";"Riqfinpro",#N/A,FALSE,"Tran"}</definedName>
    <definedName name="aaa" localSheetId="55" hidden="1">{"Riqfin97",#N/A,FALSE,"Tran";"Riqfinpro",#N/A,FALSE,"Tran"}</definedName>
    <definedName name="aaa" localSheetId="56" hidden="1">{"Riqfin97",#N/A,FALSE,"Tran";"Riqfinpro",#N/A,FALSE,"Tran"}</definedName>
    <definedName name="aaa" localSheetId="57" hidden="1">{"Riqfin97",#N/A,FALSE,"Tran";"Riqfinpro",#N/A,FALSE,"Tran"}</definedName>
    <definedName name="aaa" localSheetId="11" hidden="1">{"Riqfin97",#N/A,FALSE,"Tran";"Riqfinpro",#N/A,FALSE,"Tran"}</definedName>
    <definedName name="aaa" localSheetId="68" hidden="1">{"Riqfin97",#N/A,FALSE,"Tran";"Riqfinpro",#N/A,FALSE,"Tran"}</definedName>
    <definedName name="aaa" localSheetId="13" hidden="1">{"Riqfin97",#N/A,FALSE,"Tran";"Riqfinpro",#N/A,FALSE,"Tran"}</definedName>
    <definedName name="aaa" localSheetId="14" hidden="1">{"Riqfin97",#N/A,FALSE,"Tran";"Riqfinpro",#N/A,FALSE,"Tran"}</definedName>
    <definedName name="aaa" localSheetId="15" hidden="1">{"Riqfin97",#N/A,FALSE,"Tran";"Riqfinpro",#N/A,FALSE,"Tran"}</definedName>
    <definedName name="aaa" localSheetId="17" hidden="1">{"Riqfin97",#N/A,FALSE,"Tran";"Riqfinpro",#N/A,FALSE,"Tran"}</definedName>
    <definedName name="aaa" localSheetId="20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16">#REF!</definedName>
    <definedName name="ABR._89" localSheetId="18">#REF!</definedName>
    <definedName name="ABR._89" localSheetId="19">#REF!</definedName>
    <definedName name="ABR._89" localSheetId="24">#REF!</definedName>
    <definedName name="ABR._89" localSheetId="25">#REF!</definedName>
    <definedName name="ABR._89" localSheetId="27">#REF!</definedName>
    <definedName name="ABR._89" localSheetId="12">#REF!</definedName>
    <definedName name="ABR._89" localSheetId="43">#REF!</definedName>
    <definedName name="ABR._89" localSheetId="28">#REF!</definedName>
    <definedName name="ABR._89" localSheetId="30">#REF!</definedName>
    <definedName name="ABR._89" localSheetId="31">#REF!</definedName>
    <definedName name="ABR._89" localSheetId="46">#REF!</definedName>
    <definedName name="ABR._89" localSheetId="47">#REF!</definedName>
    <definedName name="ABR._89" localSheetId="50">#REF!</definedName>
    <definedName name="ABR._89" localSheetId="56">#REF!</definedName>
    <definedName name="ABR._89" localSheetId="68">#REF!</definedName>
    <definedName name="ABR._89" localSheetId="13">#REF!</definedName>
    <definedName name="ABR._89" localSheetId="14">#REF!</definedName>
    <definedName name="ABR._89" localSheetId="15">#REF!</definedName>
    <definedName name="ABR._89" localSheetId="17">#REF!</definedName>
    <definedName name="ABR._89" localSheetId="20">#REF!</definedName>
    <definedName name="ABR._89">#REF!</definedName>
    <definedName name="abu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16">#REF!</definedName>
    <definedName name="abv" localSheetId="18">#REF!</definedName>
    <definedName name="abv" localSheetId="24">#REF!</definedName>
    <definedName name="abv" localSheetId="25">#REF!</definedName>
    <definedName name="abv" localSheetId="27">#REF!</definedName>
    <definedName name="abv" localSheetId="39">#REF!</definedName>
    <definedName name="abv" localSheetId="12">#REF!</definedName>
    <definedName name="abv" localSheetId="43">#REF!</definedName>
    <definedName name="abv" localSheetId="26">#REF!</definedName>
    <definedName name="abv" localSheetId="28">#REF!</definedName>
    <definedName name="abv" localSheetId="30">#REF!</definedName>
    <definedName name="abv" localSheetId="31">#REF!</definedName>
    <definedName name="abv" localSheetId="32">#REF!</definedName>
    <definedName name="abv" localSheetId="33">#REF!</definedName>
    <definedName name="abv" localSheetId="35">#REF!</definedName>
    <definedName name="abv" localSheetId="46">#REF!</definedName>
    <definedName name="abv" localSheetId="47">#REF!</definedName>
    <definedName name="abv" localSheetId="48">#REF!</definedName>
    <definedName name="abv" localSheetId="49">#REF!</definedName>
    <definedName name="abv" localSheetId="50">#REF!</definedName>
    <definedName name="abv" localSheetId="56">#REF!</definedName>
    <definedName name="abv" localSheetId="11">#REF!</definedName>
    <definedName name="abv" localSheetId="68">#REF!</definedName>
    <definedName name="abv" localSheetId="13">#REF!</definedName>
    <definedName name="abv" localSheetId="14">#REF!</definedName>
    <definedName name="abv" localSheetId="15">#REF!</definedName>
    <definedName name="abv" localSheetId="17">#REF!</definedName>
    <definedName name="abv" localSheetId="20">#REF!</definedName>
    <definedName name="abv">#REF!</definedName>
    <definedName name="abx" localSheetId="16">#REF!</definedName>
    <definedName name="abx" localSheetId="18">#REF!</definedName>
    <definedName name="abx" localSheetId="24">#REF!</definedName>
    <definedName name="abx" localSheetId="25">#REF!</definedName>
    <definedName name="abx" localSheetId="27">#REF!</definedName>
    <definedName name="abx" localSheetId="29">#REF!</definedName>
    <definedName name="abx" localSheetId="37">#REF!</definedName>
    <definedName name="abx" localSheetId="12">#REF!</definedName>
    <definedName name="abx" localSheetId="43">#REF!</definedName>
    <definedName name="abx" localSheetId="26">#REF!</definedName>
    <definedName name="abx" localSheetId="30">#REF!</definedName>
    <definedName name="abx" localSheetId="31">#REF!</definedName>
    <definedName name="abx" localSheetId="32">#REF!</definedName>
    <definedName name="abx" localSheetId="46">#REF!</definedName>
    <definedName name="abx" localSheetId="47">#REF!</definedName>
    <definedName name="abx" localSheetId="48">#REF!</definedName>
    <definedName name="abx" localSheetId="49">#REF!</definedName>
    <definedName name="abx" localSheetId="50">#REF!</definedName>
    <definedName name="abx" localSheetId="51">#REF!</definedName>
    <definedName name="abx" localSheetId="52">#REF!</definedName>
    <definedName name="abx" localSheetId="56">#REF!</definedName>
    <definedName name="abx" localSheetId="57">'Tabla 36'!#REF!</definedName>
    <definedName name="abx" localSheetId="11">#REF!</definedName>
    <definedName name="abx" localSheetId="68">#REF!</definedName>
    <definedName name="abx" localSheetId="13">#REF!</definedName>
    <definedName name="abx" localSheetId="14">#REF!</definedName>
    <definedName name="abx" localSheetId="15">#REF!</definedName>
    <definedName name="abx" localSheetId="17">#REF!</definedName>
    <definedName name="abx" localSheetId="20">#REF!</definedName>
    <definedName name="abx">#REF!</definedName>
    <definedName name="AccessDatabase" hidden="1">"\\De2kp-42538\BOLETIN\Claga\CLAGA2000.mdb"</definedName>
    <definedName name="ACENARIO" localSheetId="16">#REF!</definedName>
    <definedName name="ACENARIO" localSheetId="18">#REF!</definedName>
    <definedName name="ACENARIO" localSheetId="19">#REF!</definedName>
    <definedName name="ACENARIO" localSheetId="24">#REF!</definedName>
    <definedName name="ACENARIO" localSheetId="25">#REF!</definedName>
    <definedName name="ACENARIO" localSheetId="27">#REF!</definedName>
    <definedName name="ACENARIO" localSheetId="12">#REF!</definedName>
    <definedName name="ACENARIO" localSheetId="43">#REF!</definedName>
    <definedName name="ACENARIO" localSheetId="28">#REF!</definedName>
    <definedName name="ACENARIO" localSheetId="30">#REF!</definedName>
    <definedName name="ACENARIO" localSheetId="31">#REF!</definedName>
    <definedName name="ACENARIO" localSheetId="46">#REF!</definedName>
    <definedName name="ACENARIO" localSheetId="47">#REF!</definedName>
    <definedName name="ACENARIO" localSheetId="50">#REF!</definedName>
    <definedName name="ACENARIO" localSheetId="56">#REF!</definedName>
    <definedName name="ACENARIO" localSheetId="68">#REF!</definedName>
    <definedName name="ACENARIO" localSheetId="13">#REF!</definedName>
    <definedName name="ACENARIO" localSheetId="14">#REF!</definedName>
    <definedName name="ACENARIO" localSheetId="15">#REF!</definedName>
    <definedName name="ACENARIO" localSheetId="17">#REF!</definedName>
    <definedName name="ACENARIO" localSheetId="20">#REF!</definedName>
    <definedName name="ACENARIO">#REF!</definedName>
    <definedName name="acentral" localSheetId="16">#REF!</definedName>
    <definedName name="acentral" localSheetId="18">#REF!</definedName>
    <definedName name="acentral" localSheetId="19">#REF!</definedName>
    <definedName name="acentral" localSheetId="24">#REF!</definedName>
    <definedName name="acentral" localSheetId="25">#REF!</definedName>
    <definedName name="acentral" localSheetId="27">#REF!</definedName>
    <definedName name="acentral" localSheetId="12">#REF!</definedName>
    <definedName name="acentral" localSheetId="43">#REF!</definedName>
    <definedName name="acentral" localSheetId="28">#REF!</definedName>
    <definedName name="acentral" localSheetId="30">#REF!</definedName>
    <definedName name="acentral" localSheetId="31">#REF!</definedName>
    <definedName name="acentral" localSheetId="46">#REF!</definedName>
    <definedName name="acentral" localSheetId="47">#REF!</definedName>
    <definedName name="acentral" localSheetId="50">#REF!</definedName>
    <definedName name="acentral" localSheetId="56">#REF!</definedName>
    <definedName name="acentral" localSheetId="68">#REF!</definedName>
    <definedName name="acentral" localSheetId="13">#REF!</definedName>
    <definedName name="acentral" localSheetId="14">#REF!</definedName>
    <definedName name="acentral" localSheetId="15">#REF!</definedName>
    <definedName name="acentral" localSheetId="17">#REF!</definedName>
    <definedName name="acentral" localSheetId="20">#REF!</definedName>
    <definedName name="acentral">#REF!</definedName>
    <definedName name="ACT" localSheetId="16">#REF!</definedName>
    <definedName name="ACT" localSheetId="18">#REF!</definedName>
    <definedName name="ACT" localSheetId="19">#REF!</definedName>
    <definedName name="ACT" localSheetId="24">#REF!</definedName>
    <definedName name="ACT" localSheetId="25">#REF!</definedName>
    <definedName name="ACT" localSheetId="27">#REF!</definedName>
    <definedName name="ACT" localSheetId="12">#REF!</definedName>
    <definedName name="ACT" localSheetId="43">#REF!</definedName>
    <definedName name="ACT" localSheetId="28">#REF!</definedName>
    <definedName name="ACT" localSheetId="30">#REF!</definedName>
    <definedName name="ACT" localSheetId="31">#REF!</definedName>
    <definedName name="ACT" localSheetId="46">#REF!</definedName>
    <definedName name="ACT" localSheetId="47">#REF!</definedName>
    <definedName name="ACT" localSheetId="50">#REF!</definedName>
    <definedName name="ACT" localSheetId="56">#REF!</definedName>
    <definedName name="ACT" localSheetId="68">#REF!</definedName>
    <definedName name="ACT" localSheetId="13">#REF!</definedName>
    <definedName name="ACT" localSheetId="14">#REF!</definedName>
    <definedName name="ACT" localSheetId="15">#REF!</definedName>
    <definedName name="ACT" localSheetId="17">#REF!</definedName>
    <definedName name="ACT" localSheetId="20">#REF!</definedName>
    <definedName name="ACT">#REF!</definedName>
    <definedName name="Act.Inmv.Bruto" localSheetId="24">#REF!</definedName>
    <definedName name="Act.Inmv.Bruto" localSheetId="25">#REF!</definedName>
    <definedName name="Act.Inmv.Bruto" localSheetId="27">#REF!</definedName>
    <definedName name="Act.Inmv.Bruto" localSheetId="30">#REF!</definedName>
    <definedName name="Act.Inmv.Bruto" localSheetId="48">'[58]Ranking Bancario'!$AX$4:$BB$54</definedName>
    <definedName name="Act.Inmv.Bruto" localSheetId="50">'[58]Ranking Bancario'!$AX$4:$BB$54</definedName>
    <definedName name="Act.Inmv.Bruto">'[58]Ranking Bancario'!$AX$4:$BB$54</definedName>
    <definedName name="Act.Inmv.Neto" localSheetId="24">#REF!</definedName>
    <definedName name="Act.Inmv.Neto" localSheetId="25">#REF!</definedName>
    <definedName name="Act.Inmv.Neto" localSheetId="27">#REF!</definedName>
    <definedName name="Act.Inmv.Neto" localSheetId="30">#REF!</definedName>
    <definedName name="Act.Inmv.Neto" localSheetId="48">'[58]Ranking Bancario'!$AP$4:$AT$54</definedName>
    <definedName name="Act.Inmv.Neto" localSheetId="50">'[58]Ranking Bancario'!$AP$4:$AT$54</definedName>
    <definedName name="Act.Inmv.Neto">'[58]Ranking Bancario'!$AP$4:$AT$54</definedName>
    <definedName name="ACTIVATE" localSheetId="16">#REF!</definedName>
    <definedName name="ACTIVATE" localSheetId="18">#REF!</definedName>
    <definedName name="ACTIVATE" localSheetId="24">#REF!</definedName>
    <definedName name="ACTIVATE" localSheetId="25">#REF!</definedName>
    <definedName name="ACTIVATE" localSheetId="27">#REF!</definedName>
    <definedName name="ACTIVATE" localSheetId="12">#REF!</definedName>
    <definedName name="ACTIVATE" localSheetId="43">#REF!</definedName>
    <definedName name="ACTIVATE" localSheetId="26">#REF!</definedName>
    <definedName name="ACTIVATE" localSheetId="28">#REF!</definedName>
    <definedName name="ACTIVATE" localSheetId="30">#REF!</definedName>
    <definedName name="ACTIVATE" localSheetId="31">#REF!</definedName>
    <definedName name="ACTIVATE" localSheetId="32">#REF!</definedName>
    <definedName name="ACTIVATE" localSheetId="33">#REF!</definedName>
    <definedName name="ACTIVATE" localSheetId="46">#REF!</definedName>
    <definedName name="ACTIVATE" localSheetId="47">#REF!</definedName>
    <definedName name="ACTIVATE" localSheetId="48">#REF!</definedName>
    <definedName name="ACTIVATE" localSheetId="49">#REF!</definedName>
    <definedName name="ACTIVATE" localSheetId="50">#REF!</definedName>
    <definedName name="ACTIVATE" localSheetId="56">#REF!</definedName>
    <definedName name="ACTIVATE" localSheetId="11">#REF!</definedName>
    <definedName name="ACTIVATE" localSheetId="68">#REF!</definedName>
    <definedName name="ACTIVATE" localSheetId="13">#REF!</definedName>
    <definedName name="ACTIVATE" localSheetId="14">#REF!</definedName>
    <definedName name="ACTIVATE" localSheetId="15">#REF!</definedName>
    <definedName name="ACTIVATE" localSheetId="17">#REF!</definedName>
    <definedName name="ACTIVATE" localSheetId="20">#REF!</definedName>
    <definedName name="ACTIVATE">#REF!</definedName>
    <definedName name="Actual" localSheetId="18">#REF!</definedName>
    <definedName name="Actual" localSheetId="24">#REF!</definedName>
    <definedName name="Actual" localSheetId="25">#REF!</definedName>
    <definedName name="Actual" localSheetId="27">#REF!</definedName>
    <definedName name="Actual" localSheetId="29">#REF!</definedName>
    <definedName name="Actual" localSheetId="37">#REF!</definedName>
    <definedName name="Actual" localSheetId="12">#REF!</definedName>
    <definedName name="Actual" localSheetId="43">#REF!</definedName>
    <definedName name="Actual" localSheetId="26">#REF!</definedName>
    <definedName name="Actual" localSheetId="30">#REF!</definedName>
    <definedName name="Actual" localSheetId="31">#REF!</definedName>
    <definedName name="Actual" localSheetId="32">#REF!</definedName>
    <definedName name="Actual" localSheetId="46">#REF!</definedName>
    <definedName name="Actual" localSheetId="47">#REF!</definedName>
    <definedName name="Actual" localSheetId="48">#REF!</definedName>
    <definedName name="Actual" localSheetId="49">#REF!</definedName>
    <definedName name="Actual" localSheetId="50">#REF!</definedName>
    <definedName name="Actual" localSheetId="51">#REF!</definedName>
    <definedName name="Actual" localSheetId="52">#REF!</definedName>
    <definedName name="Actual" localSheetId="56">#REF!</definedName>
    <definedName name="Actual" localSheetId="57">'Tabla 36'!#REF!</definedName>
    <definedName name="Actual" localSheetId="68">#REF!</definedName>
    <definedName name="Actual" localSheetId="13">#REF!</definedName>
    <definedName name="Actual">#REF!</definedName>
    <definedName name="ACUMULADO">#N/A</definedName>
    <definedName name="ACwvu.PLA1." localSheetId="16" hidden="1">'[59]COP FED'!#REF!</definedName>
    <definedName name="ACwvu.PLA1." localSheetId="18" hidden="1">'[59]COP FED'!#REF!</definedName>
    <definedName name="ACwvu.PLA1." localSheetId="24" hidden="1">#REF!</definedName>
    <definedName name="ACwvu.PLA1." localSheetId="25" hidden="1">#REF!</definedName>
    <definedName name="ACwvu.PLA1." localSheetId="27" hidden="1">#REF!</definedName>
    <definedName name="ACwvu.PLA1." localSheetId="39" hidden="1">'[59]COP FED'!#REF!</definedName>
    <definedName name="ACwvu.PLA1." localSheetId="12" hidden="1">'[59]COP FED'!#REF!</definedName>
    <definedName name="ACwvu.PLA1." localSheetId="26" hidden="1">#REF!</definedName>
    <definedName name="ACwvu.PLA1." localSheetId="28" hidden="1">'[59]COP FED'!#REF!</definedName>
    <definedName name="ACwvu.PLA1." localSheetId="30" hidden="1">#REF!</definedName>
    <definedName name="ACwvu.PLA1." localSheetId="31" hidden="1">'[59]COP FED'!#REF!</definedName>
    <definedName name="ACwvu.PLA1." localSheetId="32" hidden="1">'[59]COP FED'!#REF!</definedName>
    <definedName name="ACwvu.PLA1." localSheetId="33" hidden="1">'[59]COP FED'!#REF!</definedName>
    <definedName name="ACwvu.PLA1." localSheetId="34" hidden="1">'[59]COP FED'!#REF!</definedName>
    <definedName name="ACwvu.PLA1." localSheetId="35" hidden="1">'[59]COP FED'!#REF!</definedName>
    <definedName name="ACwvu.PLA1." localSheetId="36" hidden="1">'[59]COP FED'!#REF!</definedName>
    <definedName name="ACwvu.PLA1." localSheetId="38" hidden="1">'[59]COP FED'!#REF!</definedName>
    <definedName name="ACwvu.PLA1." localSheetId="46" hidden="1">'[59]COP FED'!#REF!</definedName>
    <definedName name="ACwvu.PLA1." localSheetId="47" hidden="1">'[59]COP FED'!#REF!</definedName>
    <definedName name="ACwvu.PLA1." localSheetId="48" hidden="1">#REF!</definedName>
    <definedName name="ACwvu.PLA1." localSheetId="49" hidden="1">#REF!</definedName>
    <definedName name="ACwvu.PLA1." localSheetId="50" hidden="1">'[59]COP FED'!#REF!</definedName>
    <definedName name="ACwvu.PLA1." localSheetId="51" hidden="1">#REF!</definedName>
    <definedName name="ACwvu.PLA1." localSheetId="52" hidden="1">#REF!</definedName>
    <definedName name="ACwvu.PLA1." localSheetId="56" hidden="1">#REF!</definedName>
    <definedName name="ACwvu.PLA1." localSheetId="11" hidden="1">'[59]COP FED'!#REF!</definedName>
    <definedName name="ACwvu.PLA1." localSheetId="68" hidden="1">'[59]COP FED'!#REF!</definedName>
    <definedName name="ACwvu.PLA1." localSheetId="13" hidden="1">'[59]COP FED'!#REF!</definedName>
    <definedName name="ACwvu.PLA1." localSheetId="14" hidden="1">'[59]COP FED'!#REF!</definedName>
    <definedName name="ACwvu.PLA1." localSheetId="15" hidden="1">'[59]COP FED'!#REF!</definedName>
    <definedName name="ACwvu.PLA1." localSheetId="17" hidden="1">'[59]COP FED'!#REF!</definedName>
    <definedName name="ACwvu.PLA1." localSheetId="20" hidden="1">'[59]COP FED'!#REF!</definedName>
    <definedName name="ACwvu.PLA1." hidden="1">'[59]COP FED'!#REF!</definedName>
    <definedName name="ACwvu.PLA2." localSheetId="24" hidden="1">#REF!</definedName>
    <definedName name="ACwvu.PLA2." localSheetId="25" hidden="1">#REF!</definedName>
    <definedName name="ACwvu.PLA2." localSheetId="27" hidden="1">#REF!</definedName>
    <definedName name="ACwvu.PLA2." localSheetId="26" hidden="1">#REF!</definedName>
    <definedName name="ACwvu.PLA2." localSheetId="30" hidden="1">#REF!</definedName>
    <definedName name="ACwvu.PLA2." localSheetId="48" hidden="1">#REF!</definedName>
    <definedName name="ACwvu.PLA2." localSheetId="50" hidden="1">'[59]COP FED'!$A$1:$N$49</definedName>
    <definedName name="ACwvu.PLA2." localSheetId="56" hidden="1">#REF!</definedName>
    <definedName name="ACwvu.PLA2." hidden="1">'[59]COP FED'!$A$1:$N$49</definedName>
    <definedName name="ad" localSheetId="74" hidden="1">{"Riqfin97",#N/A,FALSE,"Tran";"Riqfinpro",#N/A,FALSE,"Tran"}</definedName>
    <definedName name="ad" localSheetId="16" hidden="1">{"Riqfin97",#N/A,FALSE,"Tran";"Riqfinpro",#N/A,FALSE,"Tran"}</definedName>
    <definedName name="ad" localSheetId="18" hidden="1">{"Riqfin97",#N/A,FALSE,"Tran";"Riqfinpro",#N/A,FALSE,"Tran"}</definedName>
    <definedName name="ad" localSheetId="19" hidden="1">{"Riqfin97",#N/A,FALSE,"Tran";"Riqfinpro",#N/A,FALSE,"Tran"}</definedName>
    <definedName name="ad" localSheetId="24" hidden="1">{"Riqfin97",#N/A,FALSE,"Tran";"Riqfinpro",#N/A,FALSE,"Tran"}</definedName>
    <definedName name="ad" localSheetId="25" hidden="1">{"Riqfin97",#N/A,FALSE,"Tran";"Riqfinpro",#N/A,FALSE,"Tran"}</definedName>
    <definedName name="ad" localSheetId="27" hidden="1">{"Riqfin97",#N/A,FALSE,"Tran";"Riqfinpro",#N/A,FALSE,"Tran"}</definedName>
    <definedName name="ad" localSheetId="29" hidden="1">{"Riqfin97",#N/A,FALSE,"Tran";"Riqfinpro",#N/A,FALSE,"Tran"}</definedName>
    <definedName name="ad" localSheetId="37" hidden="1">{"Riqfin97",#N/A,FALSE,"Tran";"Riqfinpro",#N/A,FALSE,"Tran"}</definedName>
    <definedName name="ad" localSheetId="39" hidden="1">{"Riqfin97",#N/A,FALSE,"Tran";"Riqfinpro",#N/A,FALSE,"Tran"}</definedName>
    <definedName name="ad" localSheetId="40" hidden="1">{"Riqfin97",#N/A,FALSE,"Tran";"Riqfinpro",#N/A,FALSE,"Tran"}</definedName>
    <definedName name="ad" localSheetId="7" hidden="1">{"Riqfin97",#N/A,FALSE,"Tran";"Riqfinpro",#N/A,FALSE,"Tran"}</definedName>
    <definedName name="ad" localSheetId="8" hidden="1">{"Riqfin97",#N/A,FALSE,"Tran";"Riqfinpro",#N/A,FALSE,"Tran"}</definedName>
    <definedName name="ad" localSheetId="12" hidden="1">{"Riqfin97",#N/A,FALSE,"Tran";"Riqfinpro",#N/A,FALSE,"Tran"}</definedName>
    <definedName name="ad" localSheetId="43" hidden="1">{"Riqfin97",#N/A,FALSE,"Tran";"Riqfinpro",#N/A,FALSE,"Tran"}</definedName>
    <definedName name="ad" localSheetId="26" hidden="1">{"Riqfin97",#N/A,FALSE,"Tran";"Riqfinpro",#N/A,FALSE,"Tran"}</definedName>
    <definedName name="ad" localSheetId="28" hidden="1">{"Riqfin97",#N/A,FALSE,"Tran";"Riqfinpro",#N/A,FALSE,"Tran"}</definedName>
    <definedName name="ad" localSheetId="30" hidden="1">{"Riqfin97",#N/A,FALSE,"Tran";"Riqfinpro",#N/A,FALSE,"Tran"}</definedName>
    <definedName name="ad" localSheetId="31" hidden="1">{"Riqfin97",#N/A,FALSE,"Tran";"Riqfinpro",#N/A,FALSE,"Tran"}</definedName>
    <definedName name="ad" localSheetId="32" hidden="1">{"Riqfin97",#N/A,FALSE,"Tran";"Riqfinpro",#N/A,FALSE,"Tran"}</definedName>
    <definedName name="ad" localSheetId="33" hidden="1">{"Riqfin97",#N/A,FALSE,"Tran";"Riqfinpro",#N/A,FALSE,"Tran"}</definedName>
    <definedName name="ad" localSheetId="34" hidden="1">{"Riqfin97",#N/A,FALSE,"Tran";"Riqfinpro",#N/A,FALSE,"Tran"}</definedName>
    <definedName name="ad" localSheetId="35" hidden="1">{"Riqfin97",#N/A,FALSE,"Tran";"Riqfinpro",#N/A,FALSE,"Tran"}</definedName>
    <definedName name="ad" localSheetId="36" hidden="1">{"Riqfin97",#N/A,FALSE,"Tran";"Riqfinpro",#N/A,FALSE,"Tran"}</definedName>
    <definedName name="ad" localSheetId="38" hidden="1">{"Riqfin97",#N/A,FALSE,"Tran";"Riqfinpro",#N/A,FALSE,"Tran"}</definedName>
    <definedName name="ad" localSheetId="46" hidden="1">{"Riqfin97",#N/A,FALSE,"Tran";"Riqfinpro",#N/A,FALSE,"Tran"}</definedName>
    <definedName name="ad" localSheetId="47" hidden="1">{"Riqfin97",#N/A,FALSE,"Tran";"Riqfinpro",#N/A,FALSE,"Tran"}</definedName>
    <definedName name="ad" localSheetId="48" hidden="1">{"Riqfin97",#N/A,FALSE,"Tran";"Riqfinpro",#N/A,FALSE,"Tran"}</definedName>
    <definedName name="ad" localSheetId="49" hidden="1">{"Riqfin97",#N/A,FALSE,"Tran";"Riqfinpro",#N/A,FALSE,"Tran"}</definedName>
    <definedName name="ad" localSheetId="50" hidden="1">{"Riqfin97",#N/A,FALSE,"Tran";"Riqfinpro",#N/A,FALSE,"Tran"}</definedName>
    <definedName name="ad" localSheetId="51" hidden="1">{"Riqfin97",#N/A,FALSE,"Tran";"Riqfinpro",#N/A,FALSE,"Tran"}</definedName>
    <definedName name="ad" localSheetId="52" hidden="1">{"Riqfin97",#N/A,FALSE,"Tran";"Riqfinpro",#N/A,FALSE,"Tran"}</definedName>
    <definedName name="ad" localSheetId="53" hidden="1">{"Riqfin97",#N/A,FALSE,"Tran";"Riqfinpro",#N/A,FALSE,"Tran"}</definedName>
    <definedName name="ad" localSheetId="54" hidden="1">{"Riqfin97",#N/A,FALSE,"Tran";"Riqfinpro",#N/A,FALSE,"Tran"}</definedName>
    <definedName name="ad" localSheetId="55" hidden="1">{"Riqfin97",#N/A,FALSE,"Tran";"Riqfinpro",#N/A,FALSE,"Tran"}</definedName>
    <definedName name="ad" localSheetId="56" hidden="1">{"Riqfin97",#N/A,FALSE,"Tran";"Riqfinpro",#N/A,FALSE,"Tran"}</definedName>
    <definedName name="ad" localSheetId="57" hidden="1">{"Riqfin97",#N/A,FALSE,"Tran";"Riqfinpro",#N/A,FALSE,"Tran"}</definedName>
    <definedName name="ad" localSheetId="11" hidden="1">{"Riqfin97",#N/A,FALSE,"Tran";"Riqfinpro",#N/A,FALSE,"Tran"}</definedName>
    <definedName name="ad" localSheetId="68" hidden="1">{"Riqfin97",#N/A,FALSE,"Tran";"Riqfinpro",#N/A,FALSE,"Tran"}</definedName>
    <definedName name="ad" localSheetId="13" hidden="1">{"Riqfin97",#N/A,FALSE,"Tran";"Riqfinpro",#N/A,FALSE,"Tran"}</definedName>
    <definedName name="ad" localSheetId="14" hidden="1">{"Riqfin97",#N/A,FALSE,"Tran";"Riqfinpro",#N/A,FALSE,"Tran"}</definedName>
    <definedName name="ad" localSheetId="15" hidden="1">{"Riqfin97",#N/A,FALSE,"Tran";"Riqfinpro",#N/A,FALSE,"Tran"}</definedName>
    <definedName name="ad" localSheetId="17" hidden="1">{"Riqfin97",#N/A,FALSE,"Tran";"Riqfinpro",#N/A,FALSE,"Tran"}</definedName>
    <definedName name="ad" localSheetId="20" hidden="1">{"Riqfin97",#N/A,FALSE,"Tran";"Riqfinpro",#N/A,FALSE,"Tran"}</definedName>
    <definedName name="ad" hidden="1">{"Riqfin97",#N/A,FALSE,"Tran";"Riqfinpro",#N/A,FALSE,"Tran"}</definedName>
    <definedName name="adaD" localSheetId="16">#REF!</definedName>
    <definedName name="adaD" localSheetId="18">#REF!</definedName>
    <definedName name="adaD" localSheetId="24">#REF!</definedName>
    <definedName name="adaD" localSheetId="25">#REF!</definedName>
    <definedName name="adaD" localSheetId="27">#REF!</definedName>
    <definedName name="adaD" localSheetId="29">#REF!</definedName>
    <definedName name="adaD" localSheetId="37">#REF!</definedName>
    <definedName name="adaD" localSheetId="39">#REF!</definedName>
    <definedName name="adaD" localSheetId="12">#REF!</definedName>
    <definedName name="adaD" localSheetId="43">#REF!</definedName>
    <definedName name="adaD" localSheetId="26">#REF!</definedName>
    <definedName name="adaD" localSheetId="28">#REF!</definedName>
    <definedName name="adaD" localSheetId="30">#REF!</definedName>
    <definedName name="adaD" localSheetId="31">#REF!</definedName>
    <definedName name="adaD" localSheetId="32">#REF!</definedName>
    <definedName name="adaD" localSheetId="33">#REF!</definedName>
    <definedName name="adaD" localSheetId="35">#REF!</definedName>
    <definedName name="adaD" localSheetId="46">#REF!</definedName>
    <definedName name="adaD" localSheetId="47">#REF!</definedName>
    <definedName name="adaD" localSheetId="48">#REF!</definedName>
    <definedName name="adaD" localSheetId="49">#REF!</definedName>
    <definedName name="adaD" localSheetId="50">#REF!</definedName>
    <definedName name="adaD" localSheetId="51">#REF!</definedName>
    <definedName name="adaD" localSheetId="52">#REF!</definedName>
    <definedName name="adaD" localSheetId="56">#REF!</definedName>
    <definedName name="adaD" localSheetId="57">'Tabla 36'!#REF!</definedName>
    <definedName name="adaD" localSheetId="11">#REF!</definedName>
    <definedName name="adaD" localSheetId="68">#REF!</definedName>
    <definedName name="adaD" localSheetId="13">#REF!</definedName>
    <definedName name="adaD" localSheetId="14">#REF!</definedName>
    <definedName name="adaD" localSheetId="15">#REF!</definedName>
    <definedName name="adaD" localSheetId="17">#REF!</definedName>
    <definedName name="adaD" localSheetId="20">#REF!</definedName>
    <definedName name="adaD">#REF!</definedName>
    <definedName name="Adb" localSheetId="24">#REF!</definedName>
    <definedName name="Adb" localSheetId="25">#REF!</definedName>
    <definedName name="Adb" localSheetId="27">#REF!</definedName>
    <definedName name="Adb" localSheetId="30">#REF!</definedName>
    <definedName name="Adb" localSheetId="48">#REF!</definedName>
    <definedName name="Adb" localSheetId="50">[60]CIRRs!$C$59</definedName>
    <definedName name="Adb">[60]CIRRs!$C$59</definedName>
    <definedName name="Adf" localSheetId="24">#REF!</definedName>
    <definedName name="Adf" localSheetId="25">#REF!</definedName>
    <definedName name="Adf" localSheetId="27">#REF!</definedName>
    <definedName name="Adf" localSheetId="30">#REF!</definedName>
    <definedName name="Adf" localSheetId="48">#REF!</definedName>
    <definedName name="Adf" localSheetId="50">[60]CIRRs!$C$60</definedName>
    <definedName name="Adf">[60]CIRRs!$C$60</definedName>
    <definedName name="ADICIONAIS" localSheetId="16">#REF!</definedName>
    <definedName name="ADICIONAIS" localSheetId="18">#REF!</definedName>
    <definedName name="ADICIONAIS" localSheetId="19">#REF!</definedName>
    <definedName name="ADICIONAIS" localSheetId="24">#REF!</definedName>
    <definedName name="ADICIONAIS" localSheetId="25">#REF!</definedName>
    <definedName name="ADICIONAIS" localSheetId="27">#REF!</definedName>
    <definedName name="ADICIONAIS" localSheetId="12">#REF!</definedName>
    <definedName name="ADICIONAIS" localSheetId="43">#REF!</definedName>
    <definedName name="ADICIONAIS" localSheetId="28">#REF!</definedName>
    <definedName name="ADICIONAIS" localSheetId="30">#REF!</definedName>
    <definedName name="ADICIONAIS" localSheetId="31">#REF!</definedName>
    <definedName name="ADICIONAIS" localSheetId="32">#REF!</definedName>
    <definedName name="ADICIONAIS" localSheetId="33">#REF!</definedName>
    <definedName name="ADICIONAIS" localSheetId="46">#REF!</definedName>
    <definedName name="ADICIONAIS" localSheetId="47">#REF!</definedName>
    <definedName name="ADICIONAIS" localSheetId="48">#REF!</definedName>
    <definedName name="ADICIONAIS" localSheetId="50">#REF!</definedName>
    <definedName name="ADICIONAIS" localSheetId="56">#REF!</definedName>
    <definedName name="ADICIONAIS" localSheetId="57">'Tabla 36'!#REF!</definedName>
    <definedName name="ADICIONAIS" localSheetId="68">#REF!</definedName>
    <definedName name="ADICIONAIS" localSheetId="13">#REF!</definedName>
    <definedName name="ADICIONAIS" localSheetId="14">#REF!</definedName>
    <definedName name="ADICIONAIS" localSheetId="15">#REF!</definedName>
    <definedName name="ADICIONAIS" localSheetId="17">#REF!</definedName>
    <definedName name="ADICIONAIS" localSheetId="20">#REF!</definedName>
    <definedName name="ADICIONAIS">#REF!</definedName>
    <definedName name="adrra" localSheetId="16">#REF!</definedName>
    <definedName name="adrra" localSheetId="18">#REF!</definedName>
    <definedName name="adrra" localSheetId="19">#REF!</definedName>
    <definedName name="adrra" localSheetId="24">#REF!</definedName>
    <definedName name="adrra" localSheetId="25">#REF!</definedName>
    <definedName name="adrra" localSheetId="27">#REF!</definedName>
    <definedName name="adrra" localSheetId="29">#REF!</definedName>
    <definedName name="adrra" localSheetId="37">#REF!</definedName>
    <definedName name="adrra" localSheetId="12">#REF!</definedName>
    <definedName name="adrra" localSheetId="43">#REF!</definedName>
    <definedName name="adrra" localSheetId="26">#REF!</definedName>
    <definedName name="adrra" localSheetId="28">#REF!</definedName>
    <definedName name="adrra" localSheetId="30">#REF!</definedName>
    <definedName name="adrra" localSheetId="31">#REF!</definedName>
    <definedName name="adrra" localSheetId="32">#REF!</definedName>
    <definedName name="adrra" localSheetId="33">#REF!</definedName>
    <definedName name="adrra" localSheetId="46">#REF!</definedName>
    <definedName name="adrra" localSheetId="47">#REF!</definedName>
    <definedName name="adrra" localSheetId="48">#REF!</definedName>
    <definedName name="adrra" localSheetId="49">#REF!</definedName>
    <definedName name="adrra" localSheetId="50">#REF!</definedName>
    <definedName name="adrra" localSheetId="51">#REF!</definedName>
    <definedName name="adrra" localSheetId="52">#REF!</definedName>
    <definedName name="adrra" localSheetId="56">#REF!</definedName>
    <definedName name="adrra" localSheetId="57">'Tabla 36'!#REF!</definedName>
    <definedName name="adrra" localSheetId="68">#REF!</definedName>
    <definedName name="adrra" localSheetId="13">#REF!</definedName>
    <definedName name="adrra" localSheetId="14">#REF!</definedName>
    <definedName name="adrra" localSheetId="15">#REF!</definedName>
    <definedName name="adrra" localSheetId="17">#REF!</definedName>
    <definedName name="adrra" localSheetId="20">#REF!</definedName>
    <definedName name="adrra">#REF!</definedName>
    <definedName name="adsadrr" localSheetId="18" hidden="1">#REF!</definedName>
    <definedName name="adsadrr" localSheetId="24" hidden="1">#REF!</definedName>
    <definedName name="adsadrr" localSheetId="27" hidden="1">#REF!</definedName>
    <definedName name="adsadrr" localSheetId="29" hidden="1">#REF!</definedName>
    <definedName name="adsadrr" localSheetId="37" hidden="1">#REF!</definedName>
    <definedName name="adsadrr" localSheetId="12" hidden="1">#REF!</definedName>
    <definedName name="adsadrr" localSheetId="43" hidden="1">#REF!</definedName>
    <definedName name="adsadrr" localSheetId="26" hidden="1">#REF!</definedName>
    <definedName name="adsadrr" localSheetId="30" hidden="1">#REF!</definedName>
    <definedName name="adsadrr" localSheetId="31" hidden="1">#REF!</definedName>
    <definedName name="adsadrr" localSheetId="32" hidden="1">#REF!</definedName>
    <definedName name="adsadrr" localSheetId="46" hidden="1">#REF!</definedName>
    <definedName name="adsadrr" localSheetId="47" hidden="1">#REF!</definedName>
    <definedName name="adsadrr" localSheetId="48" hidden="1">#REF!</definedName>
    <definedName name="adsadrr" localSheetId="49" hidden="1">#REF!</definedName>
    <definedName name="adsadrr" localSheetId="50" hidden="1">#REF!</definedName>
    <definedName name="adsadrr" localSheetId="51" hidden="1">#REF!</definedName>
    <definedName name="adsadrr" localSheetId="52" hidden="1">#REF!</definedName>
    <definedName name="adsadrr" localSheetId="56" hidden="1">#REF!</definedName>
    <definedName name="adsadrr" localSheetId="57" hidden="1">'Tabla 36'!#REF!</definedName>
    <definedName name="adsadrr" localSheetId="68" hidden="1">#REF!</definedName>
    <definedName name="adsadrr" localSheetId="13" hidden="1">#REF!</definedName>
    <definedName name="adsadrr" hidden="1">#REF!</definedName>
    <definedName name="adsftreagtrgtqergt" localSheetId="24">#REF!</definedName>
    <definedName name="adsftreagtrgtqergt" localSheetId="25">#REF!</definedName>
    <definedName name="adsftreagtrgtqergt" localSheetId="27">#REF!</definedName>
    <definedName name="adsftreagtrgtqergt" localSheetId="28">[5]!adsftreagtrgtqergt</definedName>
    <definedName name="adsftreagtrgtqergt" localSheetId="30">#REF!</definedName>
    <definedName name="adsftreagtrgtqergt" localSheetId="31">[6]!adsftreagtrgtqergt</definedName>
    <definedName name="adsftreagtrgtqergt" localSheetId="32">[5]!adsftreagtrgtqergt</definedName>
    <definedName name="adsftreagtrgtqergt" localSheetId="33">[5]!adsftreagtrgtqergt</definedName>
    <definedName name="adsftreagtrgtqergt" localSheetId="46">[5]!adsftreagtrgtqergt</definedName>
    <definedName name="adsftreagtrgtqergt" localSheetId="47">[5]!adsftreagtrgtqergt</definedName>
    <definedName name="adsftreagtrgtqergt" localSheetId="48">#REF!</definedName>
    <definedName name="adsftreagtrgtqergt" localSheetId="50">[5]!adsftreagtrgtqergt</definedName>
    <definedName name="adsftreagtrgtqergt" localSheetId="56">[6]!adsftreagtrgtqergt</definedName>
    <definedName name="adsftreagtrgtqergt" localSheetId="57">[5]!adsftreagtrgtqergt</definedName>
    <definedName name="adsftreagtrgtqergt" localSheetId="68">[5]!adsftreagtrgtqergt</definedName>
    <definedName name="adsftreagtrgtqergt">[5]!adsftreagtrgtqergt</definedName>
    <definedName name="af" localSheetId="74" hidden="1">{"Tab1",#N/A,FALSE,"P";"Tab2",#N/A,FALSE,"P"}</definedName>
    <definedName name="af" localSheetId="16" hidden="1">{"Tab1",#N/A,FALSE,"P";"Tab2",#N/A,FALSE,"P"}</definedName>
    <definedName name="af" localSheetId="18" hidden="1">{"Tab1",#N/A,FALSE,"P";"Tab2",#N/A,FALSE,"P"}</definedName>
    <definedName name="af" localSheetId="19" hidden="1">{"Tab1",#N/A,FALSE,"P";"Tab2",#N/A,FALSE,"P"}</definedName>
    <definedName name="af" localSheetId="24" hidden="1">{"Tab1",#N/A,FALSE,"P";"Tab2",#N/A,FALSE,"P"}</definedName>
    <definedName name="af" localSheetId="25" hidden="1">{"Tab1",#N/A,FALSE,"P";"Tab2",#N/A,FALSE,"P"}</definedName>
    <definedName name="af" localSheetId="27" hidden="1">{"Tab1",#N/A,FALSE,"P";"Tab2",#N/A,FALSE,"P"}</definedName>
    <definedName name="af" localSheetId="29" hidden="1">{"Tab1",#N/A,FALSE,"P";"Tab2",#N/A,FALSE,"P"}</definedName>
    <definedName name="af" localSheetId="37" hidden="1">{"Tab1",#N/A,FALSE,"P";"Tab2",#N/A,FALSE,"P"}</definedName>
    <definedName name="af" localSheetId="39" hidden="1">{"Tab1",#N/A,FALSE,"P";"Tab2",#N/A,FALSE,"P"}</definedName>
    <definedName name="af" localSheetId="40" hidden="1">{"Tab1",#N/A,FALSE,"P";"Tab2",#N/A,FALSE,"P"}</definedName>
    <definedName name="af" localSheetId="7" hidden="1">{"Tab1",#N/A,FALSE,"P";"Tab2",#N/A,FALSE,"P"}</definedName>
    <definedName name="af" localSheetId="8" hidden="1">{"Tab1",#N/A,FALSE,"P";"Tab2",#N/A,FALSE,"P"}</definedName>
    <definedName name="af" localSheetId="12" hidden="1">{"Tab1",#N/A,FALSE,"P";"Tab2",#N/A,FALSE,"P"}</definedName>
    <definedName name="af" localSheetId="43" hidden="1">{"Tab1",#N/A,FALSE,"P";"Tab2",#N/A,FALSE,"P"}</definedName>
    <definedName name="af" localSheetId="26" hidden="1">{"Tab1",#N/A,FALSE,"P";"Tab2",#N/A,FALSE,"P"}</definedName>
    <definedName name="af" localSheetId="28" hidden="1">{"Tab1",#N/A,FALSE,"P";"Tab2",#N/A,FALSE,"P"}</definedName>
    <definedName name="af" localSheetId="30" hidden="1">{"Tab1",#N/A,FALSE,"P";"Tab2",#N/A,FALSE,"P"}</definedName>
    <definedName name="af" localSheetId="31" hidden="1">{"Tab1",#N/A,FALSE,"P";"Tab2",#N/A,FALSE,"P"}</definedName>
    <definedName name="af" localSheetId="32" hidden="1">{"Tab1",#N/A,FALSE,"P";"Tab2",#N/A,FALSE,"P"}</definedName>
    <definedName name="af" localSheetId="33" hidden="1">{"Tab1",#N/A,FALSE,"P";"Tab2",#N/A,FALSE,"P"}</definedName>
    <definedName name="af" localSheetId="34" hidden="1">{"Tab1",#N/A,FALSE,"P";"Tab2",#N/A,FALSE,"P"}</definedName>
    <definedName name="af" localSheetId="35" hidden="1">{"Tab1",#N/A,FALSE,"P";"Tab2",#N/A,FALSE,"P"}</definedName>
    <definedName name="af" localSheetId="36" hidden="1">{"Tab1",#N/A,FALSE,"P";"Tab2",#N/A,FALSE,"P"}</definedName>
    <definedName name="af" localSheetId="38" hidden="1">{"Tab1",#N/A,FALSE,"P";"Tab2",#N/A,FALSE,"P"}</definedName>
    <definedName name="af" localSheetId="46" hidden="1">{"Tab1",#N/A,FALSE,"P";"Tab2",#N/A,FALSE,"P"}</definedName>
    <definedName name="af" localSheetId="47" hidden="1">{"Tab1",#N/A,FALSE,"P";"Tab2",#N/A,FALSE,"P"}</definedName>
    <definedName name="af" localSheetId="48" hidden="1">{"Tab1",#N/A,FALSE,"P";"Tab2",#N/A,FALSE,"P"}</definedName>
    <definedName name="af" localSheetId="49" hidden="1">{"Tab1",#N/A,FALSE,"P";"Tab2",#N/A,FALSE,"P"}</definedName>
    <definedName name="af" localSheetId="50" hidden="1">{"Tab1",#N/A,FALSE,"P";"Tab2",#N/A,FALSE,"P"}</definedName>
    <definedName name="af" localSheetId="51" hidden="1">{"Tab1",#N/A,FALSE,"P";"Tab2",#N/A,FALSE,"P"}</definedName>
    <definedName name="af" localSheetId="52" hidden="1">{"Tab1",#N/A,FALSE,"P";"Tab2",#N/A,FALSE,"P"}</definedName>
    <definedName name="af" localSheetId="53" hidden="1">{"Tab1",#N/A,FALSE,"P";"Tab2",#N/A,FALSE,"P"}</definedName>
    <definedName name="af" localSheetId="54" hidden="1">{"Tab1",#N/A,FALSE,"P";"Tab2",#N/A,FALSE,"P"}</definedName>
    <definedName name="af" localSheetId="55" hidden="1">{"Tab1",#N/A,FALSE,"P";"Tab2",#N/A,FALSE,"P"}</definedName>
    <definedName name="af" localSheetId="56" hidden="1">{"Tab1",#N/A,FALSE,"P";"Tab2",#N/A,FALSE,"P"}</definedName>
    <definedName name="af" localSheetId="57" hidden="1">{"Tab1",#N/A,FALSE,"P";"Tab2",#N/A,FALSE,"P"}</definedName>
    <definedName name="af" localSheetId="11" hidden="1">{"Tab1",#N/A,FALSE,"P";"Tab2",#N/A,FALSE,"P"}</definedName>
    <definedName name="af" localSheetId="68" hidden="1">{"Tab1",#N/A,FALSE,"P";"Tab2",#N/A,FALSE,"P"}</definedName>
    <definedName name="af" localSheetId="13" hidden="1">{"Tab1",#N/A,FALSE,"P";"Tab2",#N/A,FALSE,"P"}</definedName>
    <definedName name="af" localSheetId="14" hidden="1">{"Tab1",#N/A,FALSE,"P";"Tab2",#N/A,FALSE,"P"}</definedName>
    <definedName name="af" localSheetId="15" hidden="1">{"Tab1",#N/A,FALSE,"P";"Tab2",#N/A,FALSE,"P"}</definedName>
    <definedName name="af" localSheetId="17" hidden="1">{"Tab1",#N/A,FALSE,"P";"Tab2",#N/A,FALSE,"P"}</definedName>
    <definedName name="af" localSheetId="20" hidden="1">{"Tab1",#N/A,FALSE,"P";"Tab2",#N/A,FALSE,"P"}</definedName>
    <definedName name="af" hidden="1">{"Tab1",#N/A,FALSE,"P";"Tab2",#N/A,FALSE,"P"}</definedName>
    <definedName name="aff" localSheetId="74" hidden="1">{"Tab1",#N/A,FALSE,"P";"Tab2",#N/A,FALSE,"P"}</definedName>
    <definedName name="aff" localSheetId="16" hidden="1">{"Tab1",#N/A,FALSE,"P";"Tab2",#N/A,FALSE,"P"}</definedName>
    <definedName name="aff" localSheetId="18" hidden="1">{"Tab1",#N/A,FALSE,"P";"Tab2",#N/A,FALSE,"P"}</definedName>
    <definedName name="aff" localSheetId="19" hidden="1">{"Tab1",#N/A,FALSE,"P";"Tab2",#N/A,FALSE,"P"}</definedName>
    <definedName name="aff" localSheetId="24" hidden="1">{"Tab1",#N/A,FALSE,"P";"Tab2",#N/A,FALSE,"P"}</definedName>
    <definedName name="aff" localSheetId="25" hidden="1">{"Tab1",#N/A,FALSE,"P";"Tab2",#N/A,FALSE,"P"}</definedName>
    <definedName name="aff" localSheetId="27" hidden="1">{"Tab1",#N/A,FALSE,"P";"Tab2",#N/A,FALSE,"P"}</definedName>
    <definedName name="aff" localSheetId="29" hidden="1">{"Tab1",#N/A,FALSE,"P";"Tab2",#N/A,FALSE,"P"}</definedName>
    <definedName name="aff" localSheetId="37" hidden="1">{"Tab1",#N/A,FALSE,"P";"Tab2",#N/A,FALSE,"P"}</definedName>
    <definedName name="aff" localSheetId="39" hidden="1">{"Tab1",#N/A,FALSE,"P";"Tab2",#N/A,FALSE,"P"}</definedName>
    <definedName name="aff" localSheetId="40" hidden="1">{"Tab1",#N/A,FALSE,"P";"Tab2",#N/A,FALSE,"P"}</definedName>
    <definedName name="aff" localSheetId="7" hidden="1">{"Tab1",#N/A,FALSE,"P";"Tab2",#N/A,FALSE,"P"}</definedName>
    <definedName name="aff" localSheetId="8" hidden="1">{"Tab1",#N/A,FALSE,"P";"Tab2",#N/A,FALSE,"P"}</definedName>
    <definedName name="aff" localSheetId="12" hidden="1">{"Tab1",#N/A,FALSE,"P";"Tab2",#N/A,FALSE,"P"}</definedName>
    <definedName name="aff" localSheetId="43" hidden="1">{"Tab1",#N/A,FALSE,"P";"Tab2",#N/A,FALSE,"P"}</definedName>
    <definedName name="aff" localSheetId="26" hidden="1">{"Tab1",#N/A,FALSE,"P";"Tab2",#N/A,FALSE,"P"}</definedName>
    <definedName name="aff" localSheetId="28" hidden="1">{"Tab1",#N/A,FALSE,"P";"Tab2",#N/A,FALSE,"P"}</definedName>
    <definedName name="aff" localSheetId="30" hidden="1">{"Tab1",#N/A,FALSE,"P";"Tab2",#N/A,FALSE,"P"}</definedName>
    <definedName name="aff" localSheetId="31" hidden="1">{"Tab1",#N/A,FALSE,"P";"Tab2",#N/A,FALSE,"P"}</definedName>
    <definedName name="aff" localSheetId="32" hidden="1">{"Tab1",#N/A,FALSE,"P";"Tab2",#N/A,FALSE,"P"}</definedName>
    <definedName name="aff" localSheetId="33" hidden="1">{"Tab1",#N/A,FALSE,"P";"Tab2",#N/A,FALSE,"P"}</definedName>
    <definedName name="aff" localSheetId="34" hidden="1">{"Tab1",#N/A,FALSE,"P";"Tab2",#N/A,FALSE,"P"}</definedName>
    <definedName name="aff" localSheetId="35" hidden="1">{"Tab1",#N/A,FALSE,"P";"Tab2",#N/A,FALSE,"P"}</definedName>
    <definedName name="aff" localSheetId="36" hidden="1">{"Tab1",#N/A,FALSE,"P";"Tab2",#N/A,FALSE,"P"}</definedName>
    <definedName name="aff" localSheetId="38" hidden="1">{"Tab1",#N/A,FALSE,"P";"Tab2",#N/A,FALSE,"P"}</definedName>
    <definedName name="aff" localSheetId="46" hidden="1">{"Tab1",#N/A,FALSE,"P";"Tab2",#N/A,FALSE,"P"}</definedName>
    <definedName name="aff" localSheetId="47" hidden="1">{"Tab1",#N/A,FALSE,"P";"Tab2",#N/A,FALSE,"P"}</definedName>
    <definedName name="aff" localSheetId="48" hidden="1">{"Tab1",#N/A,FALSE,"P";"Tab2",#N/A,FALSE,"P"}</definedName>
    <definedName name="aff" localSheetId="49" hidden="1">{"Tab1",#N/A,FALSE,"P";"Tab2",#N/A,FALSE,"P"}</definedName>
    <definedName name="aff" localSheetId="50" hidden="1">{"Tab1",#N/A,FALSE,"P";"Tab2",#N/A,FALSE,"P"}</definedName>
    <definedName name="aff" localSheetId="51" hidden="1">{"Tab1",#N/A,FALSE,"P";"Tab2",#N/A,FALSE,"P"}</definedName>
    <definedName name="aff" localSheetId="52" hidden="1">{"Tab1",#N/A,FALSE,"P";"Tab2",#N/A,FALSE,"P"}</definedName>
    <definedName name="aff" localSheetId="53" hidden="1">{"Tab1",#N/A,FALSE,"P";"Tab2",#N/A,FALSE,"P"}</definedName>
    <definedName name="aff" localSheetId="54" hidden="1">{"Tab1",#N/A,FALSE,"P";"Tab2",#N/A,FALSE,"P"}</definedName>
    <definedName name="aff" localSheetId="55" hidden="1">{"Tab1",#N/A,FALSE,"P";"Tab2",#N/A,FALSE,"P"}</definedName>
    <definedName name="aff" localSheetId="56" hidden="1">{"Tab1",#N/A,FALSE,"P";"Tab2",#N/A,FALSE,"P"}</definedName>
    <definedName name="aff" localSheetId="57" hidden="1">{"Tab1",#N/A,FALSE,"P";"Tab2",#N/A,FALSE,"P"}</definedName>
    <definedName name="aff" localSheetId="11" hidden="1">{"Tab1",#N/A,FALSE,"P";"Tab2",#N/A,FALSE,"P"}</definedName>
    <definedName name="aff" localSheetId="68" hidden="1">{"Tab1",#N/A,FALSE,"P";"Tab2",#N/A,FALSE,"P"}</definedName>
    <definedName name="aff" localSheetId="13" hidden="1">{"Tab1",#N/A,FALSE,"P";"Tab2",#N/A,FALSE,"P"}</definedName>
    <definedName name="aff" localSheetId="14" hidden="1">{"Tab1",#N/A,FALSE,"P";"Tab2",#N/A,FALSE,"P"}</definedName>
    <definedName name="aff" localSheetId="15" hidden="1">{"Tab1",#N/A,FALSE,"P";"Tab2",#N/A,FALSE,"P"}</definedName>
    <definedName name="aff" localSheetId="17" hidden="1">{"Tab1",#N/A,FALSE,"P";"Tab2",#N/A,FALSE,"P"}</definedName>
    <definedName name="aff" localSheetId="20" hidden="1">{"Tab1",#N/A,FALSE,"P";"Tab2",#N/A,FALSE,"P"}</definedName>
    <definedName name="aff" hidden="1">{"Tab1",#N/A,FALSE,"P";"Tab2",#N/A,FALSE,"P"}</definedName>
    <definedName name="ag" localSheetId="74" hidden="1">{"Tab1",#N/A,FALSE,"P";"Tab2",#N/A,FALSE,"P"}</definedName>
    <definedName name="ag" localSheetId="16" hidden="1">{"Tab1",#N/A,FALSE,"P";"Tab2",#N/A,FALSE,"P"}</definedName>
    <definedName name="ag" localSheetId="18" hidden="1">{"Tab1",#N/A,FALSE,"P";"Tab2",#N/A,FALSE,"P"}</definedName>
    <definedName name="ag" localSheetId="19" hidden="1">{"Tab1",#N/A,FALSE,"P";"Tab2",#N/A,FALSE,"P"}</definedName>
    <definedName name="ag" localSheetId="24" hidden="1">{"Tab1",#N/A,FALSE,"P";"Tab2",#N/A,FALSE,"P"}</definedName>
    <definedName name="ag" localSheetId="25" hidden="1">{"Tab1",#N/A,FALSE,"P";"Tab2",#N/A,FALSE,"P"}</definedName>
    <definedName name="ag" localSheetId="27" hidden="1">{"Tab1",#N/A,FALSE,"P";"Tab2",#N/A,FALSE,"P"}</definedName>
    <definedName name="ag" localSheetId="29" hidden="1">{"Tab1",#N/A,FALSE,"P";"Tab2",#N/A,FALSE,"P"}</definedName>
    <definedName name="ag" localSheetId="37" hidden="1">{"Tab1",#N/A,FALSE,"P";"Tab2",#N/A,FALSE,"P"}</definedName>
    <definedName name="ag" localSheetId="39" hidden="1">{"Tab1",#N/A,FALSE,"P";"Tab2",#N/A,FALSE,"P"}</definedName>
    <definedName name="ag" localSheetId="40" hidden="1">{"Tab1",#N/A,FALSE,"P";"Tab2",#N/A,FALSE,"P"}</definedName>
    <definedName name="ag" localSheetId="7" hidden="1">{"Tab1",#N/A,FALSE,"P";"Tab2",#N/A,FALSE,"P"}</definedName>
    <definedName name="ag" localSheetId="8" hidden="1">{"Tab1",#N/A,FALSE,"P";"Tab2",#N/A,FALSE,"P"}</definedName>
    <definedName name="ag" localSheetId="12" hidden="1">{"Tab1",#N/A,FALSE,"P";"Tab2",#N/A,FALSE,"P"}</definedName>
    <definedName name="ag" localSheetId="43" hidden="1">{"Tab1",#N/A,FALSE,"P";"Tab2",#N/A,FALSE,"P"}</definedName>
    <definedName name="ag" localSheetId="26" hidden="1">{"Tab1",#N/A,FALSE,"P";"Tab2",#N/A,FALSE,"P"}</definedName>
    <definedName name="ag" localSheetId="28" hidden="1">{"Tab1",#N/A,FALSE,"P";"Tab2",#N/A,FALSE,"P"}</definedName>
    <definedName name="ag" localSheetId="30" hidden="1">{"Tab1",#N/A,FALSE,"P";"Tab2",#N/A,FALSE,"P"}</definedName>
    <definedName name="ag" localSheetId="31" hidden="1">{"Tab1",#N/A,FALSE,"P";"Tab2",#N/A,FALSE,"P"}</definedName>
    <definedName name="ag" localSheetId="32" hidden="1">{"Tab1",#N/A,FALSE,"P";"Tab2",#N/A,FALSE,"P"}</definedName>
    <definedName name="ag" localSheetId="33" hidden="1">{"Tab1",#N/A,FALSE,"P";"Tab2",#N/A,FALSE,"P"}</definedName>
    <definedName name="ag" localSheetId="34" hidden="1">{"Tab1",#N/A,FALSE,"P";"Tab2",#N/A,FALSE,"P"}</definedName>
    <definedName name="ag" localSheetId="35" hidden="1">{"Tab1",#N/A,FALSE,"P";"Tab2",#N/A,FALSE,"P"}</definedName>
    <definedName name="ag" localSheetId="36" hidden="1">{"Tab1",#N/A,FALSE,"P";"Tab2",#N/A,FALSE,"P"}</definedName>
    <definedName name="ag" localSheetId="38" hidden="1">{"Tab1",#N/A,FALSE,"P";"Tab2",#N/A,FALSE,"P"}</definedName>
    <definedName name="ag" localSheetId="46" hidden="1">{"Tab1",#N/A,FALSE,"P";"Tab2",#N/A,FALSE,"P"}</definedName>
    <definedName name="ag" localSheetId="47" hidden="1">{"Tab1",#N/A,FALSE,"P";"Tab2",#N/A,FALSE,"P"}</definedName>
    <definedName name="ag" localSheetId="48" hidden="1">{"Tab1",#N/A,FALSE,"P";"Tab2",#N/A,FALSE,"P"}</definedName>
    <definedName name="ag" localSheetId="49" hidden="1">{"Tab1",#N/A,FALSE,"P";"Tab2",#N/A,FALSE,"P"}</definedName>
    <definedName name="ag" localSheetId="50" hidden="1">{"Tab1",#N/A,FALSE,"P";"Tab2",#N/A,FALSE,"P"}</definedName>
    <definedName name="ag" localSheetId="51" hidden="1">{"Tab1",#N/A,FALSE,"P";"Tab2",#N/A,FALSE,"P"}</definedName>
    <definedName name="ag" localSheetId="52" hidden="1">{"Tab1",#N/A,FALSE,"P";"Tab2",#N/A,FALSE,"P"}</definedName>
    <definedName name="ag" localSheetId="53" hidden="1">{"Tab1",#N/A,FALSE,"P";"Tab2",#N/A,FALSE,"P"}</definedName>
    <definedName name="ag" localSheetId="54" hidden="1">{"Tab1",#N/A,FALSE,"P";"Tab2",#N/A,FALSE,"P"}</definedName>
    <definedName name="ag" localSheetId="55" hidden="1">{"Tab1",#N/A,FALSE,"P";"Tab2",#N/A,FALSE,"P"}</definedName>
    <definedName name="ag" localSheetId="56" hidden="1">{"Tab1",#N/A,FALSE,"P";"Tab2",#N/A,FALSE,"P"}</definedName>
    <definedName name="ag" localSheetId="57" hidden="1">{"Tab1",#N/A,FALSE,"P";"Tab2",#N/A,FALSE,"P"}</definedName>
    <definedName name="ag" localSheetId="11" hidden="1">{"Tab1",#N/A,FALSE,"P";"Tab2",#N/A,FALSE,"P"}</definedName>
    <definedName name="ag" localSheetId="68" hidden="1">{"Tab1",#N/A,FALSE,"P";"Tab2",#N/A,FALSE,"P"}</definedName>
    <definedName name="ag" localSheetId="13" hidden="1">{"Tab1",#N/A,FALSE,"P";"Tab2",#N/A,FALSE,"P"}</definedName>
    <definedName name="ag" localSheetId="14" hidden="1">{"Tab1",#N/A,FALSE,"P";"Tab2",#N/A,FALSE,"P"}</definedName>
    <definedName name="ag" localSheetId="15" hidden="1">{"Tab1",#N/A,FALSE,"P";"Tab2",#N/A,FALSE,"P"}</definedName>
    <definedName name="ag" localSheetId="17" hidden="1">{"Tab1",#N/A,FALSE,"P";"Tab2",#N/A,FALSE,"P"}</definedName>
    <definedName name="ag" localSheetId="20" hidden="1">{"Tab1",#N/A,FALSE,"P";"Tab2",#N/A,FALSE,"P"}</definedName>
    <definedName name="ag" hidden="1">{"Tab1",#N/A,FALSE,"P";"Tab2",#N/A,FALSE,"P"}</definedName>
    <definedName name="AGO._89" localSheetId="16">#REF!</definedName>
    <definedName name="AGO._89" localSheetId="18">#REF!</definedName>
    <definedName name="AGO._89" localSheetId="19">#REF!</definedName>
    <definedName name="AGO._89" localSheetId="24">#REF!</definedName>
    <definedName name="AGO._89" localSheetId="25">#REF!</definedName>
    <definedName name="AGO._89" localSheetId="27">#REF!</definedName>
    <definedName name="AGO._89" localSheetId="12">#REF!</definedName>
    <definedName name="AGO._89" localSheetId="43">#REF!</definedName>
    <definedName name="AGO._89" localSheetId="28">#REF!</definedName>
    <definedName name="AGO._89" localSheetId="30">#REF!</definedName>
    <definedName name="AGO._89" localSheetId="31">#REF!</definedName>
    <definedName name="AGO._89" localSheetId="46">#REF!</definedName>
    <definedName name="AGO._89" localSheetId="47">#REF!</definedName>
    <definedName name="AGO._89" localSheetId="50">#REF!</definedName>
    <definedName name="AGO._89" localSheetId="56">#REF!</definedName>
    <definedName name="AGO._89" localSheetId="68">#REF!</definedName>
    <definedName name="AGO._89" localSheetId="13">#REF!</definedName>
    <definedName name="AGO._89" localSheetId="14">#REF!</definedName>
    <definedName name="AGO._89" localSheetId="15">#REF!</definedName>
    <definedName name="AGO._89" localSheetId="17">#REF!</definedName>
    <definedName name="AGO._89" localSheetId="20">#REF!</definedName>
    <definedName name="AGO._89">#REF!</definedName>
    <definedName name="Agregados" localSheetId="24">#REF!</definedName>
    <definedName name="Agregados" localSheetId="25">#REF!</definedName>
    <definedName name="Agregados" localSheetId="27">#REF!</definedName>
    <definedName name="Agregados" localSheetId="30">#REF!</definedName>
    <definedName name="Agregados" localSheetId="48">'[58]Ganancias o Pérdidas BC'!$C$10:$H$34</definedName>
    <definedName name="Agregados" localSheetId="50">'[58]Ganancias o Pérdidas BC'!$C$10:$H$34</definedName>
    <definedName name="Agregados">'[58]Ganancias o Pérdidas BC'!$C$10:$H$34</definedName>
    <definedName name="ah" localSheetId="74" hidden="1">{"Riqfin97",#N/A,FALSE,"Tran";"Riqfinpro",#N/A,FALSE,"Tran"}</definedName>
    <definedName name="ah" localSheetId="16" hidden="1">{"Riqfin97",#N/A,FALSE,"Tran";"Riqfinpro",#N/A,FALSE,"Tran"}</definedName>
    <definedName name="ah" localSheetId="18" hidden="1">{"Riqfin97",#N/A,FALSE,"Tran";"Riqfinpro",#N/A,FALSE,"Tran"}</definedName>
    <definedName name="ah" localSheetId="19" hidden="1">{"Riqfin97",#N/A,FALSE,"Tran";"Riqfinpro",#N/A,FALSE,"Tran"}</definedName>
    <definedName name="ah" localSheetId="24" hidden="1">{"Riqfin97",#N/A,FALSE,"Tran";"Riqfinpro",#N/A,FALSE,"Tran"}</definedName>
    <definedName name="ah" localSheetId="25" hidden="1">{"Riqfin97",#N/A,FALSE,"Tran";"Riqfinpro",#N/A,FALSE,"Tran"}</definedName>
    <definedName name="ah" localSheetId="27" hidden="1">{"Riqfin97",#N/A,FALSE,"Tran";"Riqfinpro",#N/A,FALSE,"Tran"}</definedName>
    <definedName name="ah" localSheetId="29" hidden="1">{"Riqfin97",#N/A,FALSE,"Tran";"Riqfinpro",#N/A,FALSE,"Tran"}</definedName>
    <definedName name="ah" localSheetId="37" hidden="1">{"Riqfin97",#N/A,FALSE,"Tran";"Riqfinpro",#N/A,FALSE,"Tran"}</definedName>
    <definedName name="ah" localSheetId="39" hidden="1">{"Riqfin97",#N/A,FALSE,"Tran";"Riqfinpro",#N/A,FALSE,"Tran"}</definedName>
    <definedName name="ah" localSheetId="40" hidden="1">{"Riqfin97",#N/A,FALSE,"Tran";"Riqfinpro",#N/A,FALSE,"Tran"}</definedName>
    <definedName name="ah" localSheetId="7" hidden="1">{"Riqfin97",#N/A,FALSE,"Tran";"Riqfinpro",#N/A,FALSE,"Tran"}</definedName>
    <definedName name="ah" localSheetId="8" hidden="1">{"Riqfin97",#N/A,FALSE,"Tran";"Riqfinpro",#N/A,FALSE,"Tran"}</definedName>
    <definedName name="ah" localSheetId="12" hidden="1">{"Riqfin97",#N/A,FALSE,"Tran";"Riqfinpro",#N/A,FALSE,"Tran"}</definedName>
    <definedName name="ah" localSheetId="43" hidden="1">{"Riqfin97",#N/A,FALSE,"Tran";"Riqfinpro",#N/A,FALSE,"Tran"}</definedName>
    <definedName name="ah" localSheetId="26" hidden="1">{"Riqfin97",#N/A,FALSE,"Tran";"Riqfinpro",#N/A,FALSE,"Tran"}</definedName>
    <definedName name="ah" localSheetId="28" hidden="1">{"Riqfin97",#N/A,FALSE,"Tran";"Riqfinpro",#N/A,FALSE,"Tran"}</definedName>
    <definedName name="ah" localSheetId="30" hidden="1">{"Riqfin97",#N/A,FALSE,"Tran";"Riqfinpro",#N/A,FALSE,"Tran"}</definedName>
    <definedName name="ah" localSheetId="31" hidden="1">{"Riqfin97",#N/A,FALSE,"Tran";"Riqfinpro",#N/A,FALSE,"Tran"}</definedName>
    <definedName name="ah" localSheetId="32" hidden="1">{"Riqfin97",#N/A,FALSE,"Tran";"Riqfinpro",#N/A,FALSE,"Tran"}</definedName>
    <definedName name="ah" localSheetId="33" hidden="1">{"Riqfin97",#N/A,FALSE,"Tran";"Riqfinpro",#N/A,FALSE,"Tran"}</definedName>
    <definedName name="ah" localSheetId="34" hidden="1">{"Riqfin97",#N/A,FALSE,"Tran";"Riqfinpro",#N/A,FALSE,"Tran"}</definedName>
    <definedName name="ah" localSheetId="35" hidden="1">{"Riqfin97",#N/A,FALSE,"Tran";"Riqfinpro",#N/A,FALSE,"Tran"}</definedName>
    <definedName name="ah" localSheetId="36" hidden="1">{"Riqfin97",#N/A,FALSE,"Tran";"Riqfinpro",#N/A,FALSE,"Tran"}</definedName>
    <definedName name="ah" localSheetId="38" hidden="1">{"Riqfin97",#N/A,FALSE,"Tran";"Riqfinpro",#N/A,FALSE,"Tran"}</definedName>
    <definedName name="ah" localSheetId="46" hidden="1">{"Riqfin97",#N/A,FALSE,"Tran";"Riqfinpro",#N/A,FALSE,"Tran"}</definedName>
    <definedName name="ah" localSheetId="47" hidden="1">{"Riqfin97",#N/A,FALSE,"Tran";"Riqfinpro",#N/A,FALSE,"Tran"}</definedName>
    <definedName name="ah" localSheetId="48" hidden="1">{"Riqfin97",#N/A,FALSE,"Tran";"Riqfinpro",#N/A,FALSE,"Tran"}</definedName>
    <definedName name="ah" localSheetId="49" hidden="1">{"Riqfin97",#N/A,FALSE,"Tran";"Riqfinpro",#N/A,FALSE,"Tran"}</definedName>
    <definedName name="ah" localSheetId="50" hidden="1">{"Riqfin97",#N/A,FALSE,"Tran";"Riqfinpro",#N/A,FALSE,"Tran"}</definedName>
    <definedName name="ah" localSheetId="51" hidden="1">{"Riqfin97",#N/A,FALSE,"Tran";"Riqfinpro",#N/A,FALSE,"Tran"}</definedName>
    <definedName name="ah" localSheetId="52" hidden="1">{"Riqfin97",#N/A,FALSE,"Tran";"Riqfinpro",#N/A,FALSE,"Tran"}</definedName>
    <definedName name="ah" localSheetId="53" hidden="1">{"Riqfin97",#N/A,FALSE,"Tran";"Riqfinpro",#N/A,FALSE,"Tran"}</definedName>
    <definedName name="ah" localSheetId="54" hidden="1">{"Riqfin97",#N/A,FALSE,"Tran";"Riqfinpro",#N/A,FALSE,"Tran"}</definedName>
    <definedName name="ah" localSheetId="55" hidden="1">{"Riqfin97",#N/A,FALSE,"Tran";"Riqfinpro",#N/A,FALSE,"Tran"}</definedName>
    <definedName name="ah" localSheetId="56" hidden="1">{"Riqfin97",#N/A,FALSE,"Tran";"Riqfinpro",#N/A,FALSE,"Tran"}</definedName>
    <definedName name="ah" localSheetId="57" hidden="1">{"Riqfin97",#N/A,FALSE,"Tran";"Riqfinpro",#N/A,FALSE,"Tran"}</definedName>
    <definedName name="ah" localSheetId="11" hidden="1">{"Riqfin97",#N/A,FALSE,"Tran";"Riqfinpro",#N/A,FALSE,"Tran"}</definedName>
    <definedName name="ah" localSheetId="68" hidden="1">{"Riqfin97",#N/A,FALSE,"Tran";"Riqfinpro",#N/A,FALSE,"Tran"}</definedName>
    <definedName name="ah" localSheetId="13" hidden="1">{"Riqfin97",#N/A,FALSE,"Tran";"Riqfinpro",#N/A,FALSE,"Tran"}</definedName>
    <definedName name="ah" localSheetId="14" hidden="1">{"Riqfin97",#N/A,FALSE,"Tran";"Riqfinpro",#N/A,FALSE,"Tran"}</definedName>
    <definedName name="ah" localSheetId="15" hidden="1">{"Riqfin97",#N/A,FALSE,"Tran";"Riqfinpro",#N/A,FALSE,"Tran"}</definedName>
    <definedName name="ah" localSheetId="17" hidden="1">{"Riqfin97",#N/A,FALSE,"Tran";"Riqfinpro",#N/A,FALSE,"Tran"}</definedName>
    <definedName name="ah" localSheetId="20" hidden="1">{"Riqfin97",#N/A,FALSE,"Tran";"Riqfinpro",#N/A,FALSE,"Tran"}</definedName>
    <definedName name="ah" hidden="1">{"Riqfin97",#N/A,FALSE,"Tran";"Riqfinpro",#N/A,FALSE,"Tran"}</definedName>
    <definedName name="AI" localSheetId="24">#REF!</definedName>
    <definedName name="AI" localSheetId="25">#REF!</definedName>
    <definedName name="AI" localSheetId="27">#REF!</definedName>
    <definedName name="AI" localSheetId="28">'[61]Expenditure &amp; Saving'!$AF$1:$AF$65536</definedName>
    <definedName name="AI" localSheetId="30">#REF!</definedName>
    <definedName name="AI" localSheetId="31">'[62]Expenditure &amp; Saving'!$AF$1:$AF$65536</definedName>
    <definedName name="AI" localSheetId="32">'[61]Expenditure &amp; Saving'!$AF$1:$AF$65536</definedName>
    <definedName name="AI" localSheetId="33">'[61]Expenditure &amp; Saving'!$AF$1:$AF$65536</definedName>
    <definedName name="AI" localSheetId="46">'[61]Expenditure &amp; Saving'!$AF$1:$AF$65536</definedName>
    <definedName name="AI" localSheetId="47">'[61]Expenditure &amp; Saving'!$AF$1:$AF$65536</definedName>
    <definedName name="AI" localSheetId="48">'[61]Expenditure &amp; Saving'!$AF$1:$AF$65536</definedName>
    <definedName name="AI" localSheetId="50">'[61]Expenditure &amp; Saving'!$AF$1:$AF$65536</definedName>
    <definedName name="AI" localSheetId="56">'[62]Expenditure &amp; Saving'!$AF$1:$AF$65536</definedName>
    <definedName name="AI" localSheetId="57">'[61]Expenditure &amp; Saving'!$AF$1:$AF$65536</definedName>
    <definedName name="AI" localSheetId="68">'[61]Expenditure &amp; Saving'!$AF$1:$AF$65536</definedName>
    <definedName name="AI">'[61]Expenditure &amp; Saving'!$AF$1:$AF$65536</definedName>
    <definedName name="aj" localSheetId="74" hidden="1">{"Riqfin97",#N/A,FALSE,"Tran";"Riqfinpro",#N/A,FALSE,"Tran"}</definedName>
    <definedName name="aj" localSheetId="16" hidden="1">{"Riqfin97",#N/A,FALSE,"Tran";"Riqfinpro",#N/A,FALSE,"Tran"}</definedName>
    <definedName name="aj" localSheetId="18" hidden="1">{"Riqfin97",#N/A,FALSE,"Tran";"Riqfinpro",#N/A,FALSE,"Tran"}</definedName>
    <definedName name="aj" localSheetId="19" hidden="1">{"Riqfin97",#N/A,FALSE,"Tran";"Riqfinpro",#N/A,FALSE,"Tran"}</definedName>
    <definedName name="aj" localSheetId="24" hidden="1">{"Riqfin97",#N/A,FALSE,"Tran";"Riqfinpro",#N/A,FALSE,"Tran"}</definedName>
    <definedName name="aj" localSheetId="25" hidden="1">{"Riqfin97",#N/A,FALSE,"Tran";"Riqfinpro",#N/A,FALSE,"Tran"}</definedName>
    <definedName name="aj" localSheetId="27" hidden="1">{"Riqfin97",#N/A,FALSE,"Tran";"Riqfinpro",#N/A,FALSE,"Tran"}</definedName>
    <definedName name="aj" localSheetId="29" hidden="1">{"Riqfin97",#N/A,FALSE,"Tran";"Riqfinpro",#N/A,FALSE,"Tran"}</definedName>
    <definedName name="aj" localSheetId="37" hidden="1">{"Riqfin97",#N/A,FALSE,"Tran";"Riqfinpro",#N/A,FALSE,"Tran"}</definedName>
    <definedName name="aj" localSheetId="39" hidden="1">{"Riqfin97",#N/A,FALSE,"Tran";"Riqfinpro",#N/A,FALSE,"Tran"}</definedName>
    <definedName name="aj" localSheetId="40" hidden="1">{"Riqfin97",#N/A,FALSE,"Tran";"Riqfinpro",#N/A,FALSE,"Tran"}</definedName>
    <definedName name="aj" localSheetId="7" hidden="1">{"Riqfin97",#N/A,FALSE,"Tran";"Riqfinpro",#N/A,FALSE,"Tran"}</definedName>
    <definedName name="aj" localSheetId="8" hidden="1">{"Riqfin97",#N/A,FALSE,"Tran";"Riqfinpro",#N/A,FALSE,"Tran"}</definedName>
    <definedName name="aj" localSheetId="12" hidden="1">{"Riqfin97",#N/A,FALSE,"Tran";"Riqfinpro",#N/A,FALSE,"Tran"}</definedName>
    <definedName name="aj" localSheetId="43" hidden="1">{"Riqfin97",#N/A,FALSE,"Tran";"Riqfinpro",#N/A,FALSE,"Tran"}</definedName>
    <definedName name="aj" localSheetId="26" hidden="1">{"Riqfin97",#N/A,FALSE,"Tran";"Riqfinpro",#N/A,FALSE,"Tran"}</definedName>
    <definedName name="aj" localSheetId="28" hidden="1">{"Riqfin97",#N/A,FALSE,"Tran";"Riqfinpro",#N/A,FALSE,"Tran"}</definedName>
    <definedName name="aj" localSheetId="30" hidden="1">{"Riqfin97",#N/A,FALSE,"Tran";"Riqfinpro",#N/A,FALSE,"Tran"}</definedName>
    <definedName name="aj" localSheetId="31" hidden="1">{"Riqfin97",#N/A,FALSE,"Tran";"Riqfinpro",#N/A,FALSE,"Tran"}</definedName>
    <definedName name="aj" localSheetId="32" hidden="1">{"Riqfin97",#N/A,FALSE,"Tran";"Riqfinpro",#N/A,FALSE,"Tran"}</definedName>
    <definedName name="aj" localSheetId="33" hidden="1">{"Riqfin97",#N/A,FALSE,"Tran";"Riqfinpro",#N/A,FALSE,"Tran"}</definedName>
    <definedName name="aj" localSheetId="34" hidden="1">{"Riqfin97",#N/A,FALSE,"Tran";"Riqfinpro",#N/A,FALSE,"Tran"}</definedName>
    <definedName name="aj" localSheetId="35" hidden="1">{"Riqfin97",#N/A,FALSE,"Tran";"Riqfinpro",#N/A,FALSE,"Tran"}</definedName>
    <definedName name="aj" localSheetId="36" hidden="1">{"Riqfin97",#N/A,FALSE,"Tran";"Riqfinpro",#N/A,FALSE,"Tran"}</definedName>
    <definedName name="aj" localSheetId="38" hidden="1">{"Riqfin97",#N/A,FALSE,"Tran";"Riqfinpro",#N/A,FALSE,"Tran"}</definedName>
    <definedName name="aj" localSheetId="46" hidden="1">{"Riqfin97",#N/A,FALSE,"Tran";"Riqfinpro",#N/A,FALSE,"Tran"}</definedName>
    <definedName name="aj" localSheetId="47" hidden="1">{"Riqfin97",#N/A,FALSE,"Tran";"Riqfinpro",#N/A,FALSE,"Tran"}</definedName>
    <definedName name="aj" localSheetId="48" hidden="1">{"Riqfin97",#N/A,FALSE,"Tran";"Riqfinpro",#N/A,FALSE,"Tran"}</definedName>
    <definedName name="aj" localSheetId="49" hidden="1">{"Riqfin97",#N/A,FALSE,"Tran";"Riqfinpro",#N/A,FALSE,"Tran"}</definedName>
    <definedName name="aj" localSheetId="50" hidden="1">{"Riqfin97",#N/A,FALSE,"Tran";"Riqfinpro",#N/A,FALSE,"Tran"}</definedName>
    <definedName name="aj" localSheetId="51" hidden="1">{"Riqfin97",#N/A,FALSE,"Tran";"Riqfinpro",#N/A,FALSE,"Tran"}</definedName>
    <definedName name="aj" localSheetId="52" hidden="1">{"Riqfin97",#N/A,FALSE,"Tran";"Riqfinpro",#N/A,FALSE,"Tran"}</definedName>
    <definedName name="aj" localSheetId="53" hidden="1">{"Riqfin97",#N/A,FALSE,"Tran";"Riqfinpro",#N/A,FALSE,"Tran"}</definedName>
    <definedName name="aj" localSheetId="54" hidden="1">{"Riqfin97",#N/A,FALSE,"Tran";"Riqfinpro",#N/A,FALSE,"Tran"}</definedName>
    <definedName name="aj" localSheetId="55" hidden="1">{"Riqfin97",#N/A,FALSE,"Tran";"Riqfinpro",#N/A,FALSE,"Tran"}</definedName>
    <definedName name="aj" localSheetId="56" hidden="1">{"Riqfin97",#N/A,FALSE,"Tran";"Riqfinpro",#N/A,FALSE,"Tran"}</definedName>
    <definedName name="aj" localSheetId="57" hidden="1">{"Riqfin97",#N/A,FALSE,"Tran";"Riqfinpro",#N/A,FALSE,"Tran"}</definedName>
    <definedName name="aj" localSheetId="11" hidden="1">{"Riqfin97",#N/A,FALSE,"Tran";"Riqfinpro",#N/A,FALSE,"Tran"}</definedName>
    <definedName name="aj" localSheetId="68" hidden="1">{"Riqfin97",#N/A,FALSE,"Tran";"Riqfinpro",#N/A,FALSE,"Tran"}</definedName>
    <definedName name="aj" localSheetId="13" hidden="1">{"Riqfin97",#N/A,FALSE,"Tran";"Riqfinpro",#N/A,FALSE,"Tran"}</definedName>
    <definedName name="aj" localSheetId="14" hidden="1">{"Riqfin97",#N/A,FALSE,"Tran";"Riqfinpro",#N/A,FALSE,"Tran"}</definedName>
    <definedName name="aj" localSheetId="15" hidden="1">{"Riqfin97",#N/A,FALSE,"Tran";"Riqfinpro",#N/A,FALSE,"Tran"}</definedName>
    <definedName name="aj" localSheetId="17" hidden="1">{"Riqfin97",#N/A,FALSE,"Tran";"Riqfinpro",#N/A,FALSE,"Tran"}</definedName>
    <definedName name="aj" localSheetId="20" hidden="1">{"Riqfin97",#N/A,FALSE,"Tran";"Riqfinpro",#N/A,FALSE,"Tran"}</definedName>
    <definedName name="aj" hidden="1">{"Riqfin97",#N/A,FALSE,"Tran";"Riqfinpro",#N/A,FALSE,"Tran"}</definedName>
    <definedName name="AJU00" localSheetId="16">#REF!</definedName>
    <definedName name="AJU00" localSheetId="18">#REF!</definedName>
    <definedName name="AJU00" localSheetId="19">#REF!</definedName>
    <definedName name="AJU00" localSheetId="24">#REF!</definedName>
    <definedName name="AJU00" localSheetId="25">#REF!</definedName>
    <definedName name="AJU00" localSheetId="27">#REF!</definedName>
    <definedName name="AJU00" localSheetId="12">#REF!</definedName>
    <definedName name="AJU00" localSheetId="43">#REF!</definedName>
    <definedName name="AJU00" localSheetId="28">#REF!</definedName>
    <definedName name="AJU00" localSheetId="30">#REF!</definedName>
    <definedName name="AJU00" localSheetId="31">#REF!</definedName>
    <definedName name="AJU00" localSheetId="46">#REF!</definedName>
    <definedName name="AJU00" localSheetId="47">#REF!</definedName>
    <definedName name="AJU00" localSheetId="50">#REF!</definedName>
    <definedName name="AJU00" localSheetId="56">#REF!</definedName>
    <definedName name="AJU00" localSheetId="68">#REF!</definedName>
    <definedName name="AJU00" localSheetId="13">#REF!</definedName>
    <definedName name="AJU00" localSheetId="14">#REF!</definedName>
    <definedName name="AJU00" localSheetId="15">#REF!</definedName>
    <definedName name="AJU00" localSheetId="17">#REF!</definedName>
    <definedName name="AJU00" localSheetId="20">#REF!</definedName>
    <definedName name="AJU00">#REF!</definedName>
    <definedName name="AJUSTE" localSheetId="24">#REF!</definedName>
    <definedName name="AJUSTE" localSheetId="25">#REF!</definedName>
    <definedName name="AJUSTE" localSheetId="27">#REF!</definedName>
    <definedName name="AJUSTE" localSheetId="30">#REF!</definedName>
    <definedName name="AJUSTE" localSheetId="48">[63]GYP!$A$2</definedName>
    <definedName name="AJUSTE" localSheetId="50">[63]GYP!$A$2</definedName>
    <definedName name="AJUSTE">[63]GYP!$A$2</definedName>
    <definedName name="AJUSTE2" localSheetId="24">#REF!</definedName>
    <definedName name="AJUSTE2" localSheetId="25">#REF!</definedName>
    <definedName name="AJUSTE2" localSheetId="27">#REF!</definedName>
    <definedName name="AJUSTE2" localSheetId="28">[64]GYP!$A$2</definedName>
    <definedName name="AJUSTE2" localSheetId="30">#REF!</definedName>
    <definedName name="AJUSTE2" localSheetId="31">[65]GYP!$A$2</definedName>
    <definedName name="AJUSTE2" localSheetId="32">[64]GYP!$A$2</definedName>
    <definedName name="AJUSTE2" localSheetId="33">[64]GYP!$A$2</definedName>
    <definedName name="AJUSTE2" localSheetId="46">[64]GYP!$A$2</definedName>
    <definedName name="AJUSTE2" localSheetId="47">[64]GYP!$A$2</definedName>
    <definedName name="AJUSTE2" localSheetId="48">[64]GYP!$A$2</definedName>
    <definedName name="AJUSTE2" localSheetId="50">[64]GYP!$A$2</definedName>
    <definedName name="AJUSTE2" localSheetId="56">[65]GYP!$A$2</definedName>
    <definedName name="AJUSTE2" localSheetId="57">[64]GYP!$A$2</definedName>
    <definedName name="AJUSTE2" localSheetId="68">[64]GYP!$A$2</definedName>
    <definedName name="AJUSTE2">[64]GYP!$A$2</definedName>
    <definedName name="AJUV00" localSheetId="16">#REF!</definedName>
    <definedName name="AJUV00" localSheetId="18">#REF!</definedName>
    <definedName name="AJUV00" localSheetId="19">#REF!</definedName>
    <definedName name="AJUV00" localSheetId="24">#REF!</definedName>
    <definedName name="AJUV00" localSheetId="25">#REF!</definedName>
    <definedName name="AJUV00" localSheetId="27">#REF!</definedName>
    <definedName name="AJUV00" localSheetId="12">#REF!</definedName>
    <definedName name="AJUV00" localSheetId="43">#REF!</definedName>
    <definedName name="AJUV00" localSheetId="28">#REF!</definedName>
    <definedName name="AJUV00" localSheetId="30">#REF!</definedName>
    <definedName name="AJUV00" localSheetId="31">#REF!</definedName>
    <definedName name="AJUV00" localSheetId="32">#REF!</definedName>
    <definedName name="AJUV00" localSheetId="33">#REF!</definedName>
    <definedName name="AJUV00" localSheetId="46">#REF!</definedName>
    <definedName name="AJUV00" localSheetId="47">#REF!</definedName>
    <definedName name="AJUV00" localSheetId="48">#REF!</definedName>
    <definedName name="AJUV00" localSheetId="50">#REF!</definedName>
    <definedName name="AJUV00" localSheetId="56">#REF!</definedName>
    <definedName name="AJUV00" localSheetId="57">'Tabla 36'!#REF!</definedName>
    <definedName name="AJUV00" localSheetId="68">#REF!</definedName>
    <definedName name="AJUV00" localSheetId="13">#REF!</definedName>
    <definedName name="AJUV00" localSheetId="14">#REF!</definedName>
    <definedName name="AJUV00" localSheetId="15">#REF!</definedName>
    <definedName name="AJUV00" localSheetId="17">#REF!</definedName>
    <definedName name="AJUV00" localSheetId="20">#REF!</definedName>
    <definedName name="AJUV00">#REF!</definedName>
    <definedName name="AJUV97" localSheetId="16">#REF!</definedName>
    <definedName name="AJUV97" localSheetId="18">#REF!</definedName>
    <definedName name="AJUV97" localSheetId="19">#REF!</definedName>
    <definedName name="AJUV97" localSheetId="24">#REF!</definedName>
    <definedName name="AJUV97" localSheetId="25">#REF!</definedName>
    <definedName name="AJUV97" localSheetId="27">#REF!</definedName>
    <definedName name="AJUV97" localSheetId="12">#REF!</definedName>
    <definedName name="AJUV97" localSheetId="43">#REF!</definedName>
    <definedName name="AJUV97" localSheetId="28">#REF!</definedName>
    <definedName name="AJUV97" localSheetId="30">#REF!</definedName>
    <definedName name="AJUV97" localSheetId="31">#REF!</definedName>
    <definedName name="AJUV97" localSheetId="32">#REF!</definedName>
    <definedName name="AJUV97" localSheetId="33">#REF!</definedName>
    <definedName name="AJUV97" localSheetId="46">#REF!</definedName>
    <definedName name="AJUV97" localSheetId="47">#REF!</definedName>
    <definedName name="AJUV97" localSheetId="48">#REF!</definedName>
    <definedName name="AJUV97" localSheetId="50">#REF!</definedName>
    <definedName name="AJUV97" localSheetId="56">#REF!</definedName>
    <definedName name="AJUV97" localSheetId="57">'Tabla 36'!#REF!</definedName>
    <definedName name="AJUV97" localSheetId="68">#REF!</definedName>
    <definedName name="AJUV97" localSheetId="13">#REF!</definedName>
    <definedName name="AJUV97" localSheetId="14">#REF!</definedName>
    <definedName name="AJUV97" localSheetId="15">#REF!</definedName>
    <definedName name="AJUV97" localSheetId="17">#REF!</definedName>
    <definedName name="AJUV97" localSheetId="20">#REF!</definedName>
    <definedName name="AJUV97">#REF!</definedName>
    <definedName name="AJUV98" localSheetId="16">#REF!</definedName>
    <definedName name="AJUV98" localSheetId="18">#REF!</definedName>
    <definedName name="AJUV98" localSheetId="19">#REF!</definedName>
    <definedName name="AJUV98" localSheetId="24">#REF!</definedName>
    <definedName name="AJUV98" localSheetId="25">#REF!</definedName>
    <definedName name="AJUV98" localSheetId="27">#REF!</definedName>
    <definedName name="AJUV98" localSheetId="12">#REF!</definedName>
    <definedName name="AJUV98" localSheetId="43">#REF!</definedName>
    <definedName name="AJUV98" localSheetId="28">#REF!</definedName>
    <definedName name="AJUV98" localSheetId="30">#REF!</definedName>
    <definedName name="AJUV98" localSheetId="31">#REF!</definedName>
    <definedName name="AJUV98" localSheetId="32">#REF!</definedName>
    <definedName name="AJUV98" localSheetId="33">#REF!</definedName>
    <definedName name="AJUV98" localSheetId="46">#REF!</definedName>
    <definedName name="AJUV98" localSheetId="47">#REF!</definedName>
    <definedName name="AJUV98" localSheetId="48">#REF!</definedName>
    <definedName name="AJUV98" localSheetId="50">#REF!</definedName>
    <definedName name="AJUV98" localSheetId="56">#REF!</definedName>
    <definedName name="AJUV98" localSheetId="57">'Tabla 36'!#REF!</definedName>
    <definedName name="AJUV98" localSheetId="68">#REF!</definedName>
    <definedName name="AJUV98" localSheetId="13">#REF!</definedName>
    <definedName name="AJUV98" localSheetId="14">#REF!</definedName>
    <definedName name="AJUV98" localSheetId="15">#REF!</definedName>
    <definedName name="AJUV98" localSheetId="17">#REF!</definedName>
    <definedName name="AJUV98" localSheetId="20">#REF!</definedName>
    <definedName name="AJUV98">#REF!</definedName>
    <definedName name="AJUV99" localSheetId="12">#REF!</definedName>
    <definedName name="AJUV99" localSheetId="43">#REF!</definedName>
    <definedName name="AJUV99" localSheetId="30">#REF!</definedName>
    <definedName name="AJUV99" localSheetId="31">#REF!</definedName>
    <definedName name="AJUV99" localSheetId="46">#REF!</definedName>
    <definedName name="AJUV99" localSheetId="47">#REF!</definedName>
    <definedName name="AJUV99" localSheetId="50">#REF!</definedName>
    <definedName name="AJUV99" localSheetId="68">#REF!</definedName>
    <definedName name="AJUV99" localSheetId="13">#REF!</definedName>
    <definedName name="AJUV99">#REF!</definedName>
    <definedName name="al" localSheetId="74" hidden="1">{"Riqfin97",#N/A,FALSE,"Tran";"Riqfinpro",#N/A,FALSE,"Tran"}</definedName>
    <definedName name="al" localSheetId="16" hidden="1">{"Riqfin97",#N/A,FALSE,"Tran";"Riqfinpro",#N/A,FALSE,"Tran"}</definedName>
    <definedName name="al" localSheetId="18" hidden="1">{"Riqfin97",#N/A,FALSE,"Tran";"Riqfinpro",#N/A,FALSE,"Tran"}</definedName>
    <definedName name="al" localSheetId="19" hidden="1">{"Riqfin97",#N/A,FALSE,"Tran";"Riqfinpro",#N/A,FALSE,"Tran"}</definedName>
    <definedName name="al" localSheetId="24" hidden="1">{"Riqfin97",#N/A,FALSE,"Tran";"Riqfinpro",#N/A,FALSE,"Tran"}</definedName>
    <definedName name="al" localSheetId="25" hidden="1">{"Riqfin97",#N/A,FALSE,"Tran";"Riqfinpro",#N/A,FALSE,"Tran"}</definedName>
    <definedName name="al" localSheetId="27" hidden="1">{"Riqfin97",#N/A,FALSE,"Tran";"Riqfinpro",#N/A,FALSE,"Tran"}</definedName>
    <definedName name="al" localSheetId="29" hidden="1">{"Riqfin97",#N/A,FALSE,"Tran";"Riqfinpro",#N/A,FALSE,"Tran"}</definedName>
    <definedName name="al" localSheetId="37" hidden="1">{"Riqfin97",#N/A,FALSE,"Tran";"Riqfinpro",#N/A,FALSE,"Tran"}</definedName>
    <definedName name="al" localSheetId="39" hidden="1">{"Riqfin97",#N/A,FALSE,"Tran";"Riqfinpro",#N/A,FALSE,"Tran"}</definedName>
    <definedName name="al" localSheetId="40" hidden="1">{"Riqfin97",#N/A,FALSE,"Tran";"Riqfinpro",#N/A,FALSE,"Tran"}</definedName>
    <definedName name="al" localSheetId="7" hidden="1">{"Riqfin97",#N/A,FALSE,"Tran";"Riqfinpro",#N/A,FALSE,"Tran"}</definedName>
    <definedName name="al" localSheetId="8" hidden="1">{"Riqfin97",#N/A,FALSE,"Tran";"Riqfinpro",#N/A,FALSE,"Tran"}</definedName>
    <definedName name="al" localSheetId="12" hidden="1">{"Riqfin97",#N/A,FALSE,"Tran";"Riqfinpro",#N/A,FALSE,"Tran"}</definedName>
    <definedName name="al" localSheetId="43" hidden="1">{"Riqfin97",#N/A,FALSE,"Tran";"Riqfinpro",#N/A,FALSE,"Tran"}</definedName>
    <definedName name="al" localSheetId="26" hidden="1">{"Riqfin97",#N/A,FALSE,"Tran";"Riqfinpro",#N/A,FALSE,"Tran"}</definedName>
    <definedName name="al" localSheetId="28" hidden="1">{"Riqfin97",#N/A,FALSE,"Tran";"Riqfinpro",#N/A,FALSE,"Tran"}</definedName>
    <definedName name="al" localSheetId="30" hidden="1">{"Riqfin97",#N/A,FALSE,"Tran";"Riqfinpro",#N/A,FALSE,"Tran"}</definedName>
    <definedName name="al" localSheetId="31" hidden="1">{"Riqfin97",#N/A,FALSE,"Tran";"Riqfinpro",#N/A,FALSE,"Tran"}</definedName>
    <definedName name="al" localSheetId="32" hidden="1">{"Riqfin97",#N/A,FALSE,"Tran";"Riqfinpro",#N/A,FALSE,"Tran"}</definedName>
    <definedName name="al" localSheetId="33" hidden="1">{"Riqfin97",#N/A,FALSE,"Tran";"Riqfinpro",#N/A,FALSE,"Tran"}</definedName>
    <definedName name="al" localSheetId="34" hidden="1">{"Riqfin97",#N/A,FALSE,"Tran";"Riqfinpro",#N/A,FALSE,"Tran"}</definedName>
    <definedName name="al" localSheetId="35" hidden="1">{"Riqfin97",#N/A,FALSE,"Tran";"Riqfinpro",#N/A,FALSE,"Tran"}</definedName>
    <definedName name="al" localSheetId="36" hidden="1">{"Riqfin97",#N/A,FALSE,"Tran";"Riqfinpro",#N/A,FALSE,"Tran"}</definedName>
    <definedName name="al" localSheetId="38" hidden="1">{"Riqfin97",#N/A,FALSE,"Tran";"Riqfinpro",#N/A,FALSE,"Tran"}</definedName>
    <definedName name="al" localSheetId="46" hidden="1">{"Riqfin97",#N/A,FALSE,"Tran";"Riqfinpro",#N/A,FALSE,"Tran"}</definedName>
    <definedName name="al" localSheetId="47" hidden="1">{"Riqfin97",#N/A,FALSE,"Tran";"Riqfinpro",#N/A,FALSE,"Tran"}</definedName>
    <definedName name="al" localSheetId="48" hidden="1">{"Riqfin97",#N/A,FALSE,"Tran";"Riqfinpro",#N/A,FALSE,"Tran"}</definedName>
    <definedName name="al" localSheetId="49" hidden="1">{"Riqfin97",#N/A,FALSE,"Tran";"Riqfinpro",#N/A,FALSE,"Tran"}</definedName>
    <definedName name="al" localSheetId="50" hidden="1">{"Riqfin97",#N/A,FALSE,"Tran";"Riqfinpro",#N/A,FALSE,"Tran"}</definedName>
    <definedName name="al" localSheetId="51" hidden="1">{"Riqfin97",#N/A,FALSE,"Tran";"Riqfinpro",#N/A,FALSE,"Tran"}</definedName>
    <definedName name="al" localSheetId="52" hidden="1">{"Riqfin97",#N/A,FALSE,"Tran";"Riqfinpro",#N/A,FALSE,"Tran"}</definedName>
    <definedName name="al" localSheetId="53" hidden="1">{"Riqfin97",#N/A,FALSE,"Tran";"Riqfinpro",#N/A,FALSE,"Tran"}</definedName>
    <definedName name="al" localSheetId="54" hidden="1">{"Riqfin97",#N/A,FALSE,"Tran";"Riqfinpro",#N/A,FALSE,"Tran"}</definedName>
    <definedName name="al" localSheetId="55" hidden="1">{"Riqfin97",#N/A,FALSE,"Tran";"Riqfinpro",#N/A,FALSE,"Tran"}</definedName>
    <definedName name="al" localSheetId="56" hidden="1">{"Riqfin97",#N/A,FALSE,"Tran";"Riqfinpro",#N/A,FALSE,"Tran"}</definedName>
    <definedName name="al" localSheetId="57" hidden="1">{"Riqfin97",#N/A,FALSE,"Tran";"Riqfinpro",#N/A,FALSE,"Tran"}</definedName>
    <definedName name="al" localSheetId="11" hidden="1">{"Riqfin97",#N/A,FALSE,"Tran";"Riqfinpro",#N/A,FALSE,"Tran"}</definedName>
    <definedName name="al" localSheetId="68" hidden="1">{"Riqfin97",#N/A,FALSE,"Tran";"Riqfinpro",#N/A,FALSE,"Tran"}</definedName>
    <definedName name="al" localSheetId="13" hidden="1">{"Riqfin97",#N/A,FALSE,"Tran";"Riqfinpro",#N/A,FALSE,"Tran"}</definedName>
    <definedName name="al" localSheetId="14" hidden="1">{"Riqfin97",#N/A,FALSE,"Tran";"Riqfinpro",#N/A,FALSE,"Tran"}</definedName>
    <definedName name="al" localSheetId="15" hidden="1">{"Riqfin97",#N/A,FALSE,"Tran";"Riqfinpro",#N/A,FALSE,"Tran"}</definedName>
    <definedName name="al" localSheetId="17" hidden="1">{"Riqfin97",#N/A,FALSE,"Tran";"Riqfinpro",#N/A,FALSE,"Tran"}</definedName>
    <definedName name="al" localSheetId="20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74" hidden="1">{"Riqfin97",#N/A,FALSE,"Tran";"Riqfinpro",#N/A,FALSE,"Tran"}</definedName>
    <definedName name="alj" localSheetId="16" hidden="1">{"Riqfin97",#N/A,FALSE,"Tran";"Riqfinpro",#N/A,FALSE,"Tran"}</definedName>
    <definedName name="alj" localSheetId="18" hidden="1">{"Riqfin97",#N/A,FALSE,"Tran";"Riqfinpro",#N/A,FALSE,"Tran"}</definedName>
    <definedName name="alj" localSheetId="19" hidden="1">{"Riqfin97",#N/A,FALSE,"Tran";"Riqfinpro",#N/A,FALSE,"Tran"}</definedName>
    <definedName name="alj" localSheetId="24" hidden="1">{"Riqfin97",#N/A,FALSE,"Tran";"Riqfinpro",#N/A,FALSE,"Tran"}</definedName>
    <definedName name="alj" localSheetId="25" hidden="1">{"Riqfin97",#N/A,FALSE,"Tran";"Riqfinpro",#N/A,FALSE,"Tran"}</definedName>
    <definedName name="alj" localSheetId="27" hidden="1">{"Riqfin97",#N/A,FALSE,"Tran";"Riqfinpro",#N/A,FALSE,"Tran"}</definedName>
    <definedName name="alj" localSheetId="29" hidden="1">{"Riqfin97",#N/A,FALSE,"Tran";"Riqfinpro",#N/A,FALSE,"Tran"}</definedName>
    <definedName name="alj" localSheetId="37" hidden="1">{"Riqfin97",#N/A,FALSE,"Tran";"Riqfinpro",#N/A,FALSE,"Tran"}</definedName>
    <definedName name="alj" localSheetId="39" hidden="1">{"Riqfin97",#N/A,FALSE,"Tran";"Riqfinpro",#N/A,FALSE,"Tran"}</definedName>
    <definedName name="alj" localSheetId="40" hidden="1">{"Riqfin97",#N/A,FALSE,"Tran";"Riqfinpro",#N/A,FALSE,"Tran"}</definedName>
    <definedName name="alj" localSheetId="7" hidden="1">{"Riqfin97",#N/A,FALSE,"Tran";"Riqfinpro",#N/A,FALSE,"Tran"}</definedName>
    <definedName name="alj" localSheetId="8" hidden="1">{"Riqfin97",#N/A,FALSE,"Tran";"Riqfinpro",#N/A,FALSE,"Tran"}</definedName>
    <definedName name="alj" localSheetId="12" hidden="1">{"Riqfin97",#N/A,FALSE,"Tran";"Riqfinpro",#N/A,FALSE,"Tran"}</definedName>
    <definedName name="alj" localSheetId="43" hidden="1">{"Riqfin97",#N/A,FALSE,"Tran";"Riqfinpro",#N/A,FALSE,"Tran"}</definedName>
    <definedName name="alj" localSheetId="26" hidden="1">{"Riqfin97",#N/A,FALSE,"Tran";"Riqfinpro",#N/A,FALSE,"Tran"}</definedName>
    <definedName name="alj" localSheetId="28" hidden="1">{"Riqfin97",#N/A,FALSE,"Tran";"Riqfinpro",#N/A,FALSE,"Tran"}</definedName>
    <definedName name="alj" localSheetId="30" hidden="1">{"Riqfin97",#N/A,FALSE,"Tran";"Riqfinpro",#N/A,FALSE,"Tran"}</definedName>
    <definedName name="alj" localSheetId="31" hidden="1">{"Riqfin97",#N/A,FALSE,"Tran";"Riqfinpro",#N/A,FALSE,"Tran"}</definedName>
    <definedName name="alj" localSheetId="32" hidden="1">{"Riqfin97",#N/A,FALSE,"Tran";"Riqfinpro",#N/A,FALSE,"Tran"}</definedName>
    <definedName name="alj" localSheetId="33" hidden="1">{"Riqfin97",#N/A,FALSE,"Tran";"Riqfinpro",#N/A,FALSE,"Tran"}</definedName>
    <definedName name="alj" localSheetId="34" hidden="1">{"Riqfin97",#N/A,FALSE,"Tran";"Riqfinpro",#N/A,FALSE,"Tran"}</definedName>
    <definedName name="alj" localSheetId="35" hidden="1">{"Riqfin97",#N/A,FALSE,"Tran";"Riqfinpro",#N/A,FALSE,"Tran"}</definedName>
    <definedName name="alj" localSheetId="36" hidden="1">{"Riqfin97",#N/A,FALSE,"Tran";"Riqfinpro",#N/A,FALSE,"Tran"}</definedName>
    <definedName name="alj" localSheetId="38" hidden="1">{"Riqfin97",#N/A,FALSE,"Tran";"Riqfinpro",#N/A,FALSE,"Tran"}</definedName>
    <definedName name="alj" localSheetId="46" hidden="1">{"Riqfin97",#N/A,FALSE,"Tran";"Riqfinpro",#N/A,FALSE,"Tran"}</definedName>
    <definedName name="alj" localSheetId="47" hidden="1">{"Riqfin97",#N/A,FALSE,"Tran";"Riqfinpro",#N/A,FALSE,"Tran"}</definedName>
    <definedName name="alj" localSheetId="48" hidden="1">{"Riqfin97",#N/A,FALSE,"Tran";"Riqfinpro",#N/A,FALSE,"Tran"}</definedName>
    <definedName name="alj" localSheetId="49" hidden="1">{"Riqfin97",#N/A,FALSE,"Tran";"Riqfinpro",#N/A,FALSE,"Tran"}</definedName>
    <definedName name="alj" localSheetId="50" hidden="1">{"Riqfin97",#N/A,FALSE,"Tran";"Riqfinpro",#N/A,FALSE,"Tran"}</definedName>
    <definedName name="alj" localSheetId="51" hidden="1">{"Riqfin97",#N/A,FALSE,"Tran";"Riqfinpro",#N/A,FALSE,"Tran"}</definedName>
    <definedName name="alj" localSheetId="52" hidden="1">{"Riqfin97",#N/A,FALSE,"Tran";"Riqfinpro",#N/A,FALSE,"Tran"}</definedName>
    <definedName name="alj" localSheetId="53" hidden="1">{"Riqfin97",#N/A,FALSE,"Tran";"Riqfinpro",#N/A,FALSE,"Tran"}</definedName>
    <definedName name="alj" localSheetId="54" hidden="1">{"Riqfin97",#N/A,FALSE,"Tran";"Riqfinpro",#N/A,FALSE,"Tran"}</definedName>
    <definedName name="alj" localSheetId="55" hidden="1">{"Riqfin97",#N/A,FALSE,"Tran";"Riqfinpro",#N/A,FALSE,"Tran"}</definedName>
    <definedName name="alj" localSheetId="56" hidden="1">{"Riqfin97",#N/A,FALSE,"Tran";"Riqfinpro",#N/A,FALSE,"Tran"}</definedName>
    <definedName name="alj" localSheetId="57" hidden="1">{"Riqfin97",#N/A,FALSE,"Tran";"Riqfinpro",#N/A,FALSE,"Tran"}</definedName>
    <definedName name="alj" localSheetId="11" hidden="1">{"Riqfin97",#N/A,FALSE,"Tran";"Riqfinpro",#N/A,FALSE,"Tran"}</definedName>
    <definedName name="alj" localSheetId="68" hidden="1">{"Riqfin97",#N/A,FALSE,"Tran";"Riqfinpro",#N/A,FALSE,"Tran"}</definedName>
    <definedName name="alj" localSheetId="13" hidden="1">{"Riqfin97",#N/A,FALSE,"Tran";"Riqfinpro",#N/A,FALSE,"Tran"}</definedName>
    <definedName name="alj" localSheetId="14" hidden="1">{"Riqfin97",#N/A,FALSE,"Tran";"Riqfinpro",#N/A,FALSE,"Tran"}</definedName>
    <definedName name="alj" localSheetId="15" hidden="1">{"Riqfin97",#N/A,FALSE,"Tran";"Riqfinpro",#N/A,FALSE,"Tran"}</definedName>
    <definedName name="alj" localSheetId="17" hidden="1">{"Riqfin97",#N/A,FALSE,"Tran";"Riqfinpro",#N/A,FALSE,"Tran"}</definedName>
    <definedName name="alj" localSheetId="20" hidden="1">{"Riqfin97",#N/A,FALSE,"Tran";"Riqfinpro",#N/A,FALSE,"Tran"}</definedName>
    <definedName name="alj" hidden="1">{"Riqfin97",#N/A,FALSE,"Tran";"Riqfinpro",#N/A,FALSE,"Tran"}</definedName>
    <definedName name="ALL" localSheetId="24">#REF!</definedName>
    <definedName name="ALL" localSheetId="25">#REF!</definedName>
    <definedName name="ALL" localSheetId="27">#REF!</definedName>
    <definedName name="ALL" localSheetId="26">#REF!</definedName>
    <definedName name="ALL" localSheetId="30">#REF!</definedName>
    <definedName name="ALL" localSheetId="48">'[3]Imp:DSA output'!$C$9:$R$464</definedName>
    <definedName name="ALL" localSheetId="50">'[3]Imp:DSA output'!$C$9:$R$464</definedName>
    <definedName name="ALL" localSheetId="56">#REF!</definedName>
    <definedName name="ALL">'[3]Imp:DSA output'!$C$9:$R$464</definedName>
    <definedName name="ALLBIRR" localSheetId="16">#REF!</definedName>
    <definedName name="ALLBIRR" localSheetId="18">#REF!</definedName>
    <definedName name="ALLBIRR" localSheetId="24">#REF!</definedName>
    <definedName name="ALLBIRR" localSheetId="25">#REF!</definedName>
    <definedName name="ALLBIRR" localSheetId="27">#REF!</definedName>
    <definedName name="ALLBIRR" localSheetId="29">#REF!</definedName>
    <definedName name="ALLBIRR" localSheetId="37">#REF!</definedName>
    <definedName name="ALLBIRR" localSheetId="39">#REF!</definedName>
    <definedName name="ALLBIRR" localSheetId="12">#REF!</definedName>
    <definedName name="ALLBIRR" localSheetId="43">#REF!</definedName>
    <definedName name="ALLBIRR" localSheetId="26">#REF!</definedName>
    <definedName name="ALLBIRR" localSheetId="28">#REF!</definedName>
    <definedName name="ALLBIRR" localSheetId="30">#REF!</definedName>
    <definedName name="ALLBIRR" localSheetId="31">#REF!</definedName>
    <definedName name="ALLBIRR" localSheetId="32">#REF!</definedName>
    <definedName name="ALLBIRR" localSheetId="33">#REF!</definedName>
    <definedName name="ALLBIRR" localSheetId="35">#REF!</definedName>
    <definedName name="ALLBIRR" localSheetId="46">#REF!</definedName>
    <definedName name="ALLBIRR" localSheetId="47">#REF!</definedName>
    <definedName name="ALLBIRR" localSheetId="48">#REF!</definedName>
    <definedName name="ALLBIRR" localSheetId="49">#REF!</definedName>
    <definedName name="ALLBIRR" localSheetId="50">#REF!</definedName>
    <definedName name="ALLBIRR" localSheetId="51">#REF!</definedName>
    <definedName name="ALLBIRR" localSheetId="52">#REF!</definedName>
    <definedName name="ALLBIRR" localSheetId="56">#REF!</definedName>
    <definedName name="ALLBIRR" localSheetId="57">'Tabla 36'!#REF!</definedName>
    <definedName name="ALLBIRR" localSheetId="11">#REF!</definedName>
    <definedName name="ALLBIRR" localSheetId="68">#REF!</definedName>
    <definedName name="ALLBIRR" localSheetId="13">#REF!</definedName>
    <definedName name="ALLBIRR" localSheetId="14">#REF!</definedName>
    <definedName name="ALLBIRR" localSheetId="15">#REF!</definedName>
    <definedName name="ALLBIRR" localSheetId="17">#REF!</definedName>
    <definedName name="ALLBIRR" localSheetId="20">#REF!</definedName>
    <definedName name="ALLBIRR">#REF!</definedName>
    <definedName name="AllData" localSheetId="18">#REF!</definedName>
    <definedName name="AllData" localSheetId="24">#REF!</definedName>
    <definedName name="AllData" localSheetId="27">#REF!</definedName>
    <definedName name="AllData" localSheetId="29">#REF!</definedName>
    <definedName name="AllData" localSheetId="37">#REF!</definedName>
    <definedName name="AllData" localSheetId="12">#REF!</definedName>
    <definedName name="AllData" localSheetId="43">#REF!</definedName>
    <definedName name="AllData" localSheetId="26">#REF!</definedName>
    <definedName name="AllData" localSheetId="30">#REF!</definedName>
    <definedName name="AllData" localSheetId="31">#REF!</definedName>
    <definedName name="AllData" localSheetId="32">#REF!</definedName>
    <definedName name="AllData" localSheetId="46">#REF!</definedName>
    <definedName name="AllData" localSheetId="47">#REF!</definedName>
    <definedName name="AllData" localSheetId="48">#REF!</definedName>
    <definedName name="AllData" localSheetId="49">#REF!</definedName>
    <definedName name="AllData" localSheetId="50">#REF!</definedName>
    <definedName name="AllData" localSheetId="51">#REF!</definedName>
    <definedName name="AllData" localSheetId="52">#REF!</definedName>
    <definedName name="AllData" localSheetId="56">#REF!</definedName>
    <definedName name="AllData" localSheetId="57">'Tabla 36'!#REF!</definedName>
    <definedName name="AllData" localSheetId="68">#REF!</definedName>
    <definedName name="AllData" localSheetId="13">#REF!</definedName>
    <definedName name="AllData">#REF!</definedName>
    <definedName name="ALLSDR" localSheetId="18">#REF!</definedName>
    <definedName name="ALLSDR" localSheetId="24">#REF!</definedName>
    <definedName name="ALLSDR" localSheetId="27">#REF!</definedName>
    <definedName name="ALLSDR" localSheetId="29">#REF!</definedName>
    <definedName name="ALLSDR" localSheetId="37">#REF!</definedName>
    <definedName name="ALLSDR" localSheetId="12">#REF!</definedName>
    <definedName name="ALLSDR" localSheetId="43">#REF!</definedName>
    <definedName name="ALLSDR" localSheetId="26">#REF!</definedName>
    <definedName name="ALLSDR" localSheetId="30">#REF!</definedName>
    <definedName name="ALLSDR" localSheetId="31">#REF!</definedName>
    <definedName name="ALLSDR" localSheetId="32">#REF!</definedName>
    <definedName name="ALLSDR" localSheetId="46">#REF!</definedName>
    <definedName name="ALLSDR" localSheetId="47">#REF!</definedName>
    <definedName name="ALLSDR" localSheetId="48">#REF!</definedName>
    <definedName name="ALLSDR" localSheetId="49">#REF!</definedName>
    <definedName name="ALLSDR" localSheetId="50">#REF!</definedName>
    <definedName name="ALLSDR" localSheetId="51">#REF!</definedName>
    <definedName name="ALLSDR" localSheetId="52">#REF!</definedName>
    <definedName name="ALLSDR" localSheetId="56">#REF!</definedName>
    <definedName name="ALLSDR" localSheetId="57">'Tabla 36'!#REF!</definedName>
    <definedName name="ALLSDR" localSheetId="68">#REF!</definedName>
    <definedName name="ALLSDR" localSheetId="13">#REF!</definedName>
    <definedName name="ALLSDR">#REF!</definedName>
    <definedName name="alpha" localSheetId="24">#REF!</definedName>
    <definedName name="alpha" localSheetId="25">#REF!</definedName>
    <definedName name="alpha" localSheetId="27">#REF!</definedName>
    <definedName name="alpha" localSheetId="26">#REF!</definedName>
    <definedName name="alpha" localSheetId="30">#REF!</definedName>
    <definedName name="alpha" localSheetId="48">'[66]Int rate table spreads'!$C$7</definedName>
    <definedName name="alpha" localSheetId="50">'[66]Int rate table spreads'!$C$7</definedName>
    <definedName name="alpha" localSheetId="56">#REF!</definedName>
    <definedName name="alpha">'[66]Int rate table spreads'!$C$7</definedName>
    <definedName name="ALRM" localSheetId="16">#REF!</definedName>
    <definedName name="ALRM" localSheetId="18">#REF!</definedName>
    <definedName name="ALRM" localSheetId="19">#REF!</definedName>
    <definedName name="ALRM" localSheetId="24">#REF!</definedName>
    <definedName name="ALRM" localSheetId="25">#REF!</definedName>
    <definedName name="ALRM" localSheetId="27">#REF!</definedName>
    <definedName name="ALRM" localSheetId="12">#REF!</definedName>
    <definedName name="ALRM" localSheetId="43">#REF!</definedName>
    <definedName name="ALRM" localSheetId="28">#REF!</definedName>
    <definedName name="ALRM" localSheetId="30">#REF!</definedName>
    <definedName name="ALRM" localSheetId="31">#REF!</definedName>
    <definedName name="ALRM" localSheetId="32">#REF!</definedName>
    <definedName name="ALRM" localSheetId="33">#REF!</definedName>
    <definedName name="ALRM" localSheetId="46">#REF!</definedName>
    <definedName name="ALRM" localSheetId="47">#REF!</definedName>
    <definedName name="ALRM" localSheetId="48">#REF!</definedName>
    <definedName name="ALRM" localSheetId="50">#REF!</definedName>
    <definedName name="ALRM" localSheetId="56">#REF!</definedName>
    <definedName name="ALRM" localSheetId="57">'Tabla 36'!#REF!</definedName>
    <definedName name="ALRM" localSheetId="68">#REF!</definedName>
    <definedName name="ALRM" localSheetId="13">#REF!</definedName>
    <definedName name="ALRM" localSheetId="14">#REF!</definedName>
    <definedName name="ALRM" localSheetId="15">#REF!</definedName>
    <definedName name="ALRM" localSheetId="17">#REF!</definedName>
    <definedName name="ALRM" localSheetId="20">#REF!</definedName>
    <definedName name="ALRM">#REF!</definedName>
    <definedName name="alter3a" localSheetId="16">#REF!</definedName>
    <definedName name="alter3a" localSheetId="18">#REF!</definedName>
    <definedName name="alter3a" localSheetId="19">#REF!</definedName>
    <definedName name="alter3a" localSheetId="24">#REF!</definedName>
    <definedName name="alter3a" localSheetId="25">#REF!</definedName>
    <definedName name="alter3a" localSheetId="27">#REF!</definedName>
    <definedName name="alter3a" localSheetId="12">#REF!</definedName>
    <definedName name="alter3a" localSheetId="43">#REF!</definedName>
    <definedName name="alter3a" localSheetId="28">#REF!</definedName>
    <definedName name="alter3a" localSheetId="30">#REF!</definedName>
    <definedName name="alter3a" localSheetId="31">#REF!</definedName>
    <definedName name="alter3a" localSheetId="32">#REF!</definedName>
    <definedName name="alter3a" localSheetId="33">#REF!</definedName>
    <definedName name="alter3a" localSheetId="46">#REF!</definedName>
    <definedName name="alter3a" localSheetId="47">#REF!</definedName>
    <definedName name="alter3a" localSheetId="48">#REF!</definedName>
    <definedName name="alter3a" localSheetId="50">#REF!</definedName>
    <definedName name="alter3a" localSheetId="56">#REF!</definedName>
    <definedName name="alter3a" localSheetId="57">'Tabla 36'!#REF!</definedName>
    <definedName name="alter3a" localSheetId="68">#REF!</definedName>
    <definedName name="alter3a" localSheetId="13">#REF!</definedName>
    <definedName name="alter3a" localSheetId="14">#REF!</definedName>
    <definedName name="alter3a" localSheetId="15">#REF!</definedName>
    <definedName name="alter3a" localSheetId="17">#REF!</definedName>
    <definedName name="alter3a" localSheetId="20">#REF!</definedName>
    <definedName name="alter3a">#REF!</definedName>
    <definedName name="alter3b" localSheetId="16">#REF!</definedName>
    <definedName name="alter3b" localSheetId="18">#REF!</definedName>
    <definedName name="alter3b" localSheetId="19">#REF!</definedName>
    <definedName name="alter3b" localSheetId="24">#REF!</definedName>
    <definedName name="alter3b" localSheetId="25">#REF!</definedName>
    <definedName name="alter3b" localSheetId="27">#REF!</definedName>
    <definedName name="alter3b" localSheetId="12">#REF!</definedName>
    <definedName name="alter3b" localSheetId="43">#REF!</definedName>
    <definedName name="alter3b" localSheetId="28">#REF!</definedName>
    <definedName name="alter3b" localSheetId="30">#REF!</definedName>
    <definedName name="alter3b" localSheetId="31">#REF!</definedName>
    <definedName name="alter3b" localSheetId="32">#REF!</definedName>
    <definedName name="alter3b" localSheetId="33">#REF!</definedName>
    <definedName name="alter3b" localSheetId="46">#REF!</definedName>
    <definedName name="alter3b" localSheetId="47">#REF!</definedName>
    <definedName name="alter3b" localSheetId="48">#REF!</definedName>
    <definedName name="alter3b" localSheetId="50">#REF!</definedName>
    <definedName name="alter3b" localSheetId="56">#REF!</definedName>
    <definedName name="alter3b" localSheetId="57">'Tabla 36'!#REF!</definedName>
    <definedName name="alter3b" localSheetId="68">#REF!</definedName>
    <definedName name="alter3b" localSheetId="13">#REF!</definedName>
    <definedName name="alter3b" localSheetId="14">#REF!</definedName>
    <definedName name="alter3b" localSheetId="15">#REF!</definedName>
    <definedName name="alter3b" localSheetId="17">#REF!</definedName>
    <definedName name="alter3b" localSheetId="20">#REF!</definedName>
    <definedName name="alter3b">#REF!</definedName>
    <definedName name="ALTNGDP_R" localSheetId="16">[67]Q1!#REF!</definedName>
    <definedName name="ALTNGDP_R" localSheetId="18">[67]Q1!#REF!</definedName>
    <definedName name="ALTNGDP_R" localSheetId="19">[67]Q1!#REF!</definedName>
    <definedName name="ALTNGDP_R" localSheetId="24">#REF!</definedName>
    <definedName name="ALTNGDP_R" localSheetId="25">#REF!</definedName>
    <definedName name="ALTNGDP_R" localSheetId="27">#REF!</definedName>
    <definedName name="ALTNGDP_R" localSheetId="28">[67]Q1!#REF!</definedName>
    <definedName name="ALTNGDP_R" localSheetId="30">#REF!</definedName>
    <definedName name="ALTNGDP_R" localSheetId="31">[68]Q1!#REF!</definedName>
    <definedName name="ALTNGDP_R" localSheetId="32">[67]Q1!#REF!</definedName>
    <definedName name="ALTNGDP_R" localSheetId="33">[67]Q1!#REF!</definedName>
    <definedName name="ALTNGDP_R" localSheetId="46">[67]Q1!#REF!</definedName>
    <definedName name="ALTNGDP_R" localSheetId="47">[67]Q1!#REF!</definedName>
    <definedName name="ALTNGDP_R" localSheetId="48">[67]Q1!#REF!</definedName>
    <definedName name="ALTNGDP_R" localSheetId="50">[67]Q1!#REF!</definedName>
    <definedName name="ALTNGDP_R" localSheetId="56">[68]Q1!#REF!</definedName>
    <definedName name="ALTNGDP_R" localSheetId="57">[67]Q1!#REF!</definedName>
    <definedName name="ALTNGDP_R" localSheetId="68">[67]Q1!#REF!</definedName>
    <definedName name="ALTNGDP_R" localSheetId="14">[67]Q1!#REF!</definedName>
    <definedName name="ALTNGDP_R" localSheetId="15">[67]Q1!#REF!</definedName>
    <definedName name="ALTNGDP_R" localSheetId="17">[67]Q1!#REF!</definedName>
    <definedName name="ALTNGDP_R" localSheetId="20">[67]Q1!#REF!</definedName>
    <definedName name="ALTNGDP_R">[67]Q1!#REF!</definedName>
    <definedName name="ALTPCPI" localSheetId="16">[67]Q3!#REF!</definedName>
    <definedName name="ALTPCPI" localSheetId="18">[67]Q3!#REF!</definedName>
    <definedName name="ALTPCPI" localSheetId="19">[67]Q3!#REF!</definedName>
    <definedName name="ALTPCPI" localSheetId="24">#REF!</definedName>
    <definedName name="ALTPCPI" localSheetId="25">#REF!</definedName>
    <definedName name="ALTPCPI" localSheetId="27">#REF!</definedName>
    <definedName name="ALTPCPI" localSheetId="43">[67]Q3!#REF!</definedName>
    <definedName name="ALTPCPI" localSheetId="28">[67]Q3!#REF!</definedName>
    <definedName name="ALTPCPI" localSheetId="30">#REF!</definedName>
    <definedName name="ALTPCPI" localSheetId="31">[68]Q3!#REF!</definedName>
    <definedName name="ALTPCPI" localSheetId="32">[67]Q3!#REF!</definedName>
    <definedName name="ALTPCPI" localSheetId="33">[67]Q3!#REF!</definedName>
    <definedName name="ALTPCPI" localSheetId="46">[67]Q3!#REF!</definedName>
    <definedName name="ALTPCPI" localSheetId="47">[67]Q3!#REF!</definedName>
    <definedName name="ALTPCPI" localSheetId="48">[67]Q3!#REF!</definedName>
    <definedName name="ALTPCPI" localSheetId="50">[67]Q3!#REF!</definedName>
    <definedName name="ALTPCPI" localSheetId="56">[68]Q3!#REF!</definedName>
    <definedName name="ALTPCPI" localSheetId="57">[67]Q3!#REF!</definedName>
    <definedName name="ALTPCPI" localSheetId="68">[67]Q3!#REF!</definedName>
    <definedName name="ALTPCPI" localSheetId="14">[67]Q3!#REF!</definedName>
    <definedName name="ALTPCPI" localSheetId="15">[67]Q3!#REF!</definedName>
    <definedName name="ALTPCPI" localSheetId="17">[67]Q3!#REF!</definedName>
    <definedName name="ALTPCPI" localSheetId="20">[67]Q3!#REF!</definedName>
    <definedName name="ALTPCPI">[67]Q3!#REF!</definedName>
    <definedName name="amort" localSheetId="16">#REF!</definedName>
    <definedName name="amort" localSheetId="18">#REF!</definedName>
    <definedName name="amort" localSheetId="19">#REF!</definedName>
    <definedName name="amort" localSheetId="24">#REF!</definedName>
    <definedName name="amort" localSheetId="25">#REF!</definedName>
    <definedName name="amort" localSheetId="27">#REF!</definedName>
    <definedName name="amort" localSheetId="12">#REF!</definedName>
    <definedName name="amort" localSheetId="43">#REF!</definedName>
    <definedName name="amort" localSheetId="28">#REF!</definedName>
    <definedName name="amort" localSheetId="30">#REF!</definedName>
    <definedName name="amort" localSheetId="31">#REF!</definedName>
    <definedName name="amort" localSheetId="32">#REF!</definedName>
    <definedName name="amort" localSheetId="33">#REF!</definedName>
    <definedName name="amort" localSheetId="46">#REF!</definedName>
    <definedName name="amort" localSheetId="47">#REF!</definedName>
    <definedName name="amort" localSheetId="48">#REF!</definedName>
    <definedName name="amort" localSheetId="50">#REF!</definedName>
    <definedName name="amort" localSheetId="56">#REF!</definedName>
    <definedName name="amort" localSheetId="57">'Tabla 36'!#REF!</definedName>
    <definedName name="amort" localSheetId="68">#REF!</definedName>
    <definedName name="amort" localSheetId="13">#REF!</definedName>
    <definedName name="amort" localSheetId="14">#REF!</definedName>
    <definedName name="amort" localSheetId="15">#REF!</definedName>
    <definedName name="amort" localSheetId="17">#REF!</definedName>
    <definedName name="amort" localSheetId="20">#REF!</definedName>
    <definedName name="amort">#REF!</definedName>
    <definedName name="AMORTI" localSheetId="16">#REF!</definedName>
    <definedName name="AMORTI" localSheetId="18">#REF!</definedName>
    <definedName name="AMORTI" localSheetId="24">#REF!</definedName>
    <definedName name="AMORTI" localSheetId="25">#REF!</definedName>
    <definedName name="AMORTI" localSheetId="27">#REF!</definedName>
    <definedName name="AMORTI" localSheetId="29">#REF!</definedName>
    <definedName name="AMORTI" localSheetId="37">#REF!</definedName>
    <definedName name="AMORTI" localSheetId="39">#REF!</definedName>
    <definedName name="AMORTI" localSheetId="12">#REF!</definedName>
    <definedName name="AMORTI" localSheetId="43">#REF!</definedName>
    <definedName name="AMORTI" localSheetId="26">#REF!</definedName>
    <definedName name="AMORTI" localSheetId="28">#REF!</definedName>
    <definedName name="AMORTI" localSheetId="30">#REF!</definedName>
    <definedName name="AMORTI" localSheetId="31">#REF!</definedName>
    <definedName name="AMORTI" localSheetId="32">#REF!</definedName>
    <definedName name="AMORTI" localSheetId="35">#REF!</definedName>
    <definedName name="AMORTI" localSheetId="44">#N/A</definedName>
    <definedName name="AMORTI" localSheetId="45">#N/A</definedName>
    <definedName name="AMORTI" localSheetId="46">#REF!</definedName>
    <definedName name="AMORTI" localSheetId="47">#REF!</definedName>
    <definedName name="AMORTI" localSheetId="48">#REF!</definedName>
    <definedName name="AMORTI" localSheetId="49">#REF!</definedName>
    <definedName name="AMORTI" localSheetId="50">#REF!</definedName>
    <definedName name="AMORTI" localSheetId="51">#REF!</definedName>
    <definedName name="AMORTI" localSheetId="52">#REF!</definedName>
    <definedName name="AMORTI" localSheetId="56">#REF!</definedName>
    <definedName name="AMORTI" localSheetId="57">'Tabla 36'!#REF!</definedName>
    <definedName name="AMORTI" localSheetId="11">#REF!</definedName>
    <definedName name="AMORTI" localSheetId="68">#REF!</definedName>
    <definedName name="AMORTI" localSheetId="13">#REF!</definedName>
    <definedName name="AMORTI" localSheetId="14">#REF!</definedName>
    <definedName name="AMORTI" localSheetId="15">#REF!</definedName>
    <definedName name="AMORTI" localSheetId="17">#REF!</definedName>
    <definedName name="AMORTI" localSheetId="20">#REF!</definedName>
    <definedName name="AMORTI">#REF!</definedName>
    <definedName name="AMPO5">"Gráfico 8"</definedName>
    <definedName name="AMTZ_NEW" localSheetId="24">#REF!</definedName>
    <definedName name="AMTZ_NEW" localSheetId="25">#REF!</definedName>
    <definedName name="AMTZ_NEW" localSheetId="27">#REF!</definedName>
    <definedName name="AMTZ_NEW" localSheetId="43">[69]Debt!#REF!</definedName>
    <definedName name="AMTZ_NEW" localSheetId="28">[69]Debt!#REF!</definedName>
    <definedName name="AMTZ_NEW" localSheetId="30">#REF!</definedName>
    <definedName name="AMTZ_NEW" localSheetId="31">[69]Debt!#REF!</definedName>
    <definedName name="AMTZ_NEW" localSheetId="46">[69]Debt!#REF!</definedName>
    <definedName name="AMTZ_NEW" localSheetId="47">[69]Debt!#REF!</definedName>
    <definedName name="AMTZ_NEW" localSheetId="48">#REF!</definedName>
    <definedName name="AMTZ_NEW" localSheetId="50">[69]Debt!#REF!</definedName>
    <definedName name="AMTZ_NEW" localSheetId="56">[69]Debt!#REF!</definedName>
    <definedName name="AMTZ_NEW" localSheetId="68">[69]Debt!#REF!</definedName>
    <definedName name="AMTZ_NEW">[69]Debt!#REF!</definedName>
    <definedName name="AMTZ_OLD" localSheetId="24">#REF!</definedName>
    <definedName name="AMTZ_OLD" localSheetId="25">#REF!</definedName>
    <definedName name="AMTZ_OLD" localSheetId="27">#REF!</definedName>
    <definedName name="AMTZ_OLD" localSheetId="43">[69]Debt!#REF!</definedName>
    <definedName name="AMTZ_OLD" localSheetId="28">[69]Debt!#REF!</definedName>
    <definedName name="AMTZ_OLD" localSheetId="30">#REF!</definedName>
    <definedName name="AMTZ_OLD" localSheetId="31">[69]Debt!#REF!</definedName>
    <definedName name="AMTZ_OLD" localSheetId="46">[69]Debt!#REF!</definedName>
    <definedName name="AMTZ_OLD" localSheetId="47">[69]Debt!#REF!</definedName>
    <definedName name="AMTZ_OLD" localSheetId="48">#REF!</definedName>
    <definedName name="AMTZ_OLD" localSheetId="50">[69]Debt!#REF!</definedName>
    <definedName name="AMTZ_OLD" localSheetId="56">[69]Debt!#REF!</definedName>
    <definedName name="AMTZ_OLD" localSheetId="68">[69]Debt!#REF!</definedName>
    <definedName name="AMTZ_OLD">[69]Debt!#REF!</definedName>
    <definedName name="AMTZ_TOT" localSheetId="24">#REF!</definedName>
    <definedName name="AMTZ_TOT" localSheetId="25">#REF!</definedName>
    <definedName name="AMTZ_TOT" localSheetId="27">#REF!</definedName>
    <definedName name="AMTZ_TOT" localSheetId="43">[69]Debt!#REF!</definedName>
    <definedName name="AMTZ_TOT" localSheetId="28">[69]Debt!#REF!</definedName>
    <definedName name="AMTZ_TOT" localSheetId="30">#REF!</definedName>
    <definedName name="AMTZ_TOT" localSheetId="31">[69]Debt!#REF!</definedName>
    <definedName name="AMTZ_TOT" localSheetId="46">[69]Debt!#REF!</definedName>
    <definedName name="AMTZ_TOT" localSheetId="47">[69]Debt!#REF!</definedName>
    <definedName name="AMTZ_TOT" localSheetId="48">#REF!</definedName>
    <definedName name="AMTZ_TOT" localSheetId="50">[69]Debt!#REF!</definedName>
    <definedName name="AMTZ_TOT" localSheetId="56">[69]Debt!#REF!</definedName>
    <definedName name="AMTZ_TOT" localSheetId="68">[69]Debt!#REF!</definedName>
    <definedName name="AMTZ_TOT">[69]Debt!#REF!</definedName>
    <definedName name="ANEXO2" localSheetId="16">[70]BCP!#REF!</definedName>
    <definedName name="ANEXO2" localSheetId="18">[70]BCP!#REF!</definedName>
    <definedName name="ANEXO2" localSheetId="24">#REF!</definedName>
    <definedName name="ANEXO2" localSheetId="25">#REF!</definedName>
    <definedName name="ANEXO2" localSheetId="27">#REF!</definedName>
    <definedName name="ANEXO2" localSheetId="39">[70]BCP!#REF!</definedName>
    <definedName name="ANEXO2" localSheetId="12">[70]BCP!#REF!</definedName>
    <definedName name="ANEXO2" localSheetId="43">[70]BCP!#REF!</definedName>
    <definedName name="ANEXO2" localSheetId="26">#REF!</definedName>
    <definedName name="ANEXO2" localSheetId="28">[70]BCP!#REF!</definedName>
    <definedName name="ANEXO2" localSheetId="30">#REF!</definedName>
    <definedName name="ANEXO2" localSheetId="31">[70]BCP!#REF!</definedName>
    <definedName name="ANEXO2" localSheetId="32">[70]BCP!#REF!</definedName>
    <definedName name="ANEXO2" localSheetId="33">[70]BCP!#REF!</definedName>
    <definedName name="ANEXO2" localSheetId="35">[70]BCP!#REF!</definedName>
    <definedName name="ANEXO2" localSheetId="46">[70]BCP!#REF!</definedName>
    <definedName name="ANEXO2" localSheetId="47">[70]BCP!#REF!</definedName>
    <definedName name="ANEXO2" localSheetId="48">#REF!</definedName>
    <definedName name="ANEXO2" localSheetId="49">#REF!</definedName>
    <definedName name="ANEXO2" localSheetId="50">[70]BCP!#REF!</definedName>
    <definedName name="ANEXO2" localSheetId="56">#REF!</definedName>
    <definedName name="ANEXO2" localSheetId="57">[70]BCP!#REF!</definedName>
    <definedName name="ANEXO2" localSheetId="11">[70]BCP!#REF!</definedName>
    <definedName name="ANEXO2" localSheetId="68">[70]BCP!#REF!</definedName>
    <definedName name="ANEXO2" localSheetId="13">[70]BCP!#REF!</definedName>
    <definedName name="ANEXO2" localSheetId="14">[70]BCP!#REF!</definedName>
    <definedName name="ANEXO2" localSheetId="15">[70]BCP!#REF!</definedName>
    <definedName name="ANEXO2" localSheetId="17">[70]BCP!#REF!</definedName>
    <definedName name="ANEXO2" localSheetId="20">[70]BCP!#REF!</definedName>
    <definedName name="ANEXO2">[70]BCP!#REF!</definedName>
    <definedName name="ANEXO3">#N/A</definedName>
    <definedName name="ANEXO4">#N/A</definedName>
    <definedName name="ANEXO5">#N/A</definedName>
    <definedName name="ANEXO6">#N/A</definedName>
    <definedName name="annual" localSheetId="24">#REF!</definedName>
    <definedName name="annual" localSheetId="25">#REF!</definedName>
    <definedName name="annual" localSheetId="27">#REF!</definedName>
    <definedName name="annual" localSheetId="28">[71]Contribution!$C$326:$DC$340</definedName>
    <definedName name="annual" localSheetId="30">#REF!</definedName>
    <definedName name="annual" localSheetId="31">[72]Contribution!$C$326:$DC$340</definedName>
    <definedName name="annual" localSheetId="32">[71]Contribution!$C$326:$DC$340</definedName>
    <definedName name="annual" localSheetId="33">[71]Contribution!$C$326:$DC$340</definedName>
    <definedName name="annual" localSheetId="46">[71]Contribution!$C$326:$DC$340</definedName>
    <definedName name="annual" localSheetId="47">[71]Contribution!$C$326:$DC$340</definedName>
    <definedName name="annual" localSheetId="48">[71]Contribution!$C$326:$DC$340</definedName>
    <definedName name="annual" localSheetId="50">[71]Contribution!$C$326:$DC$340</definedName>
    <definedName name="annual" localSheetId="56">[72]Contribution!$C$326:$DC$340</definedName>
    <definedName name="annual" localSheetId="57">[71]Contribution!$C$326:$DC$340</definedName>
    <definedName name="annual" localSheetId="68">[71]Contribution!$C$326:$DC$340</definedName>
    <definedName name="annual">[71]Contribution!$C$326:$DC$340</definedName>
    <definedName name="ANO00" localSheetId="16">#REF!</definedName>
    <definedName name="ANO00" localSheetId="18">#REF!</definedName>
    <definedName name="ANO00" localSheetId="19">#REF!</definedName>
    <definedName name="ANO00" localSheetId="24">#REF!</definedName>
    <definedName name="ANO00" localSheetId="25">#REF!</definedName>
    <definedName name="ANO00" localSheetId="27">#REF!</definedName>
    <definedName name="ANO00" localSheetId="12">#REF!</definedName>
    <definedName name="ANO00" localSheetId="43">#REF!</definedName>
    <definedName name="ANO00" localSheetId="28">#REF!</definedName>
    <definedName name="ANO00" localSheetId="30">#REF!</definedName>
    <definedName name="ANO00" localSheetId="31">#REF!</definedName>
    <definedName name="ANO00" localSheetId="32">#REF!</definedName>
    <definedName name="ANO00" localSheetId="33">#REF!</definedName>
    <definedName name="ANO00" localSheetId="46">#REF!</definedName>
    <definedName name="ANO00" localSheetId="47">#REF!</definedName>
    <definedName name="ANO00" localSheetId="48">#REF!</definedName>
    <definedName name="ANO00" localSheetId="50">#REF!</definedName>
    <definedName name="ANO00" localSheetId="56">#REF!</definedName>
    <definedName name="ANO00" localSheetId="57">'Tabla 36'!#REF!</definedName>
    <definedName name="ANO00" localSheetId="68">#REF!</definedName>
    <definedName name="ANO00" localSheetId="13">#REF!</definedName>
    <definedName name="ANO00" localSheetId="14">#REF!</definedName>
    <definedName name="ANO00" localSheetId="15">#REF!</definedName>
    <definedName name="ANO00" localSheetId="17">#REF!</definedName>
    <definedName name="ANO00" localSheetId="20">#REF!</definedName>
    <definedName name="ANO00">#REF!</definedName>
    <definedName name="ANO00A" localSheetId="16">#REF!</definedName>
    <definedName name="ANO00A" localSheetId="18">#REF!</definedName>
    <definedName name="ANO00A" localSheetId="19">#REF!</definedName>
    <definedName name="ANO00A" localSheetId="24">#REF!</definedName>
    <definedName name="ANO00A" localSheetId="25">#REF!</definedName>
    <definedName name="ANO00A" localSheetId="27">#REF!</definedName>
    <definedName name="ANO00A" localSheetId="12">#REF!</definedName>
    <definedName name="ANO00A" localSheetId="43">#REF!</definedName>
    <definedName name="ANO00A" localSheetId="28">#REF!</definedName>
    <definedName name="ANO00A" localSheetId="30">#REF!</definedName>
    <definedName name="ANO00A" localSheetId="31">#REF!</definedName>
    <definedName name="ANO00A" localSheetId="32">#REF!</definedName>
    <definedName name="ANO00A" localSheetId="33">#REF!</definedName>
    <definedName name="ANO00A" localSheetId="46">#REF!</definedName>
    <definedName name="ANO00A" localSheetId="47">#REF!</definedName>
    <definedName name="ANO00A" localSheetId="48">#REF!</definedName>
    <definedName name="ANO00A" localSheetId="50">#REF!</definedName>
    <definedName name="ANO00A" localSheetId="56">#REF!</definedName>
    <definedName name="ANO00A" localSheetId="57">'Tabla 36'!#REF!</definedName>
    <definedName name="ANO00A" localSheetId="68">#REF!</definedName>
    <definedName name="ANO00A" localSheetId="13">#REF!</definedName>
    <definedName name="ANO00A" localSheetId="14">#REF!</definedName>
    <definedName name="ANO00A" localSheetId="15">#REF!</definedName>
    <definedName name="ANO00A" localSheetId="17">#REF!</definedName>
    <definedName name="ANO00A" localSheetId="20">#REF!</definedName>
    <definedName name="ANO00A">#REF!</definedName>
    <definedName name="ANO00B" localSheetId="16">#REF!</definedName>
    <definedName name="ANO00B" localSheetId="18">#REF!</definedName>
    <definedName name="ANO00B" localSheetId="19">#REF!</definedName>
    <definedName name="ANO00B" localSheetId="24">#REF!</definedName>
    <definedName name="ANO00B" localSheetId="25">#REF!</definedName>
    <definedName name="ANO00B" localSheetId="27">#REF!</definedName>
    <definedName name="ANO00B" localSheetId="12">#REF!</definedName>
    <definedName name="ANO00B" localSheetId="43">#REF!</definedName>
    <definedName name="ANO00B" localSheetId="28">#REF!</definedName>
    <definedName name="ANO00B" localSheetId="30">#REF!</definedName>
    <definedName name="ANO00B" localSheetId="31">#REF!</definedName>
    <definedName name="ANO00B" localSheetId="32">#REF!</definedName>
    <definedName name="ANO00B" localSheetId="33">#REF!</definedName>
    <definedName name="ANO00B" localSheetId="46">#REF!</definedName>
    <definedName name="ANO00B" localSheetId="47">#REF!</definedName>
    <definedName name="ANO00B" localSheetId="48">#REF!</definedName>
    <definedName name="ANO00B" localSheetId="50">#REF!</definedName>
    <definedName name="ANO00B" localSheetId="56">#REF!</definedName>
    <definedName name="ANO00B" localSheetId="57">'Tabla 36'!#REF!</definedName>
    <definedName name="ANO00B" localSheetId="68">#REF!</definedName>
    <definedName name="ANO00B" localSheetId="13">#REF!</definedName>
    <definedName name="ANO00B" localSheetId="14">#REF!</definedName>
    <definedName name="ANO00B" localSheetId="15">#REF!</definedName>
    <definedName name="ANO00B" localSheetId="17">#REF!</definedName>
    <definedName name="ANO00B" localSheetId="20">#REF!</definedName>
    <definedName name="ANO00B">#REF!</definedName>
    <definedName name="ANO97A" localSheetId="12">#REF!</definedName>
    <definedName name="ANO97A" localSheetId="43">#REF!</definedName>
    <definedName name="ANO97A" localSheetId="30">#REF!</definedName>
    <definedName name="ANO97A" localSheetId="31">#REF!</definedName>
    <definedName name="ANO97A" localSheetId="46">#REF!</definedName>
    <definedName name="ANO97A" localSheetId="47">#REF!</definedName>
    <definedName name="ANO97A" localSheetId="50">#REF!</definedName>
    <definedName name="ANO97A" localSheetId="68">#REF!</definedName>
    <definedName name="ANO97A" localSheetId="13">#REF!</definedName>
    <definedName name="ANO97A">#REF!</definedName>
    <definedName name="ANO97B" localSheetId="12">#REF!</definedName>
    <definedName name="ANO97B" localSheetId="43">#REF!</definedName>
    <definedName name="ANO97B" localSheetId="30">#REF!</definedName>
    <definedName name="ANO97B" localSheetId="31">#REF!</definedName>
    <definedName name="ANO97B" localSheetId="46">#REF!</definedName>
    <definedName name="ANO97B" localSheetId="47">#REF!</definedName>
    <definedName name="ANO97B" localSheetId="50">#REF!</definedName>
    <definedName name="ANO97B" localSheetId="68">#REF!</definedName>
    <definedName name="ANO97B" localSheetId="13">#REF!</definedName>
    <definedName name="ANO97B">#REF!</definedName>
    <definedName name="ANO98A" localSheetId="12">#REF!</definedName>
    <definedName name="ANO98A" localSheetId="43">#REF!</definedName>
    <definedName name="ANO98A" localSheetId="30">#REF!</definedName>
    <definedName name="ANO98A" localSheetId="31">#REF!</definedName>
    <definedName name="ANO98A" localSheetId="46">#REF!</definedName>
    <definedName name="ANO98A" localSheetId="47">#REF!</definedName>
    <definedName name="ANO98A" localSheetId="50">#REF!</definedName>
    <definedName name="ANO98A" localSheetId="68">#REF!</definedName>
    <definedName name="ANO98A" localSheetId="13">#REF!</definedName>
    <definedName name="ANO98A">#REF!</definedName>
    <definedName name="ANO98B" localSheetId="12">#REF!</definedName>
    <definedName name="ANO98B" localSheetId="43">#REF!</definedName>
    <definedName name="ANO98B" localSheetId="30">#REF!</definedName>
    <definedName name="ANO98B" localSheetId="31">#REF!</definedName>
    <definedName name="ANO98B" localSheetId="46">#REF!</definedName>
    <definedName name="ANO98B" localSheetId="47">#REF!</definedName>
    <definedName name="ANO98B" localSheetId="50">#REF!</definedName>
    <definedName name="ANO98B" localSheetId="68">#REF!</definedName>
    <definedName name="ANO98B" localSheetId="13">#REF!</definedName>
    <definedName name="ANO98B">#REF!</definedName>
    <definedName name="ANO99A" localSheetId="12">#REF!</definedName>
    <definedName name="ANO99A" localSheetId="43">#REF!</definedName>
    <definedName name="ANO99A" localSheetId="30">#REF!</definedName>
    <definedName name="ANO99A" localSheetId="31">#REF!</definedName>
    <definedName name="ANO99A" localSheetId="46">#REF!</definedName>
    <definedName name="ANO99A" localSheetId="47">#REF!</definedName>
    <definedName name="ANO99A" localSheetId="50">#REF!</definedName>
    <definedName name="ANO99A" localSheetId="68">#REF!</definedName>
    <definedName name="ANO99A" localSheetId="13">#REF!</definedName>
    <definedName name="ANO99A">#REF!</definedName>
    <definedName name="ANO99B" localSheetId="12">#REF!</definedName>
    <definedName name="ANO99B" localSheetId="43">#REF!</definedName>
    <definedName name="ANO99B" localSheetId="30">#REF!</definedName>
    <definedName name="ANO99B" localSheetId="31">#REF!</definedName>
    <definedName name="ANO99B" localSheetId="46">#REF!</definedName>
    <definedName name="ANO99B" localSheetId="47">#REF!</definedName>
    <definedName name="ANO99B" localSheetId="50">#REF!</definedName>
    <definedName name="ANO99B" localSheetId="68">#REF!</definedName>
    <definedName name="ANO99B" localSheetId="13">#REF!</definedName>
    <definedName name="ANO99B">#REF!</definedName>
    <definedName name="anual1">#N/A</definedName>
    <definedName name="AÑO" localSheetId="24">#REF!</definedName>
    <definedName name="AÑO" localSheetId="25">#REF!</definedName>
    <definedName name="AÑO" localSheetId="27">#REF!</definedName>
    <definedName name="AÑO" localSheetId="30">#REF!</definedName>
    <definedName name="AÑO" localSheetId="48">#REF!</definedName>
    <definedName name="AÑO" localSheetId="50">'[73]Federal-r'!$HE$5487</definedName>
    <definedName name="AÑO">'[73]Federal-r'!$HE$5487</definedName>
    <definedName name="Apalancamiento" localSheetId="24">#REF!</definedName>
    <definedName name="Apalancamiento" localSheetId="25">#REF!</definedName>
    <definedName name="Apalancamiento" localSheetId="27">#REF!</definedName>
    <definedName name="Apalancamiento" localSheetId="30">#REF!</definedName>
    <definedName name="Apalancamiento" localSheetId="48">'[58]Ranking Bancario'!$R$6:$V$54</definedName>
    <definedName name="Apalancamiento" localSheetId="50">'[58]Ranking Bancario'!$R$6:$V$54</definedName>
    <definedName name="Apalancamiento">'[58]Ranking Bancario'!$R$6:$V$54</definedName>
    <definedName name="apigraphs">#N/A</definedName>
    <definedName name="appendix" localSheetId="24">#REF!,#REF!,#REF!</definedName>
    <definedName name="appendix" localSheetId="25">#REF!,#REF!,#REF!</definedName>
    <definedName name="appendix" localSheetId="27">#REF!,#REF!,#REF!</definedName>
    <definedName name="appendix" localSheetId="26">#REF!,#REF!,#REF!</definedName>
    <definedName name="appendix" localSheetId="30">#REF!,#REF!,#REF!</definedName>
    <definedName name="appendix" localSheetId="48">#REF!,#REF!,#REF!</definedName>
    <definedName name="appendix" localSheetId="50">[36]QNEWLOR!$J$3:$AU$7,[36]QNEWLOR!$J$21:$AU$77,[36]QNEWLOR!$J$91:$AU$149</definedName>
    <definedName name="appendix" localSheetId="56">#REF!,#REF!,#REF!</definedName>
    <definedName name="appendix">[36]QNEWLOR!$J$3:$AU$7,[36]QNEWLOR!$J$21:$AU$77,[36]QNEWLOR!$J$91:$AU$149</definedName>
    <definedName name="APU" localSheetId="16">#REF!</definedName>
    <definedName name="APU" localSheetId="18">#REF!</definedName>
    <definedName name="APU" localSheetId="19">#REF!</definedName>
    <definedName name="APU" localSheetId="24">#REF!</definedName>
    <definedName name="APU" localSheetId="25">#REF!</definedName>
    <definedName name="APU" localSheetId="27">#REF!</definedName>
    <definedName name="APU" localSheetId="12">#REF!</definedName>
    <definedName name="APU" localSheetId="43">#REF!</definedName>
    <definedName name="APU" localSheetId="28">#REF!</definedName>
    <definedName name="APU" localSheetId="30">#REF!</definedName>
    <definedName name="APU" localSheetId="31">#REF!</definedName>
    <definedName name="APU" localSheetId="32">#REF!</definedName>
    <definedName name="APU" localSheetId="33">#REF!</definedName>
    <definedName name="APU" localSheetId="46">#REF!</definedName>
    <definedName name="APU" localSheetId="47">#REF!</definedName>
    <definedName name="APU" localSheetId="48">#REF!</definedName>
    <definedName name="APU" localSheetId="50">#REF!</definedName>
    <definedName name="APU" localSheetId="56">#REF!</definedName>
    <definedName name="APU" localSheetId="57">'Tabla 36'!#REF!</definedName>
    <definedName name="APU" localSheetId="68">#REF!</definedName>
    <definedName name="APU" localSheetId="13">#REF!</definedName>
    <definedName name="APU" localSheetId="14">#REF!</definedName>
    <definedName name="APU" localSheetId="15">#REF!</definedName>
    <definedName name="APU" localSheetId="17">#REF!</definedName>
    <definedName name="APU" localSheetId="20">#REF!</definedName>
    <definedName name="APU">#REF!</definedName>
    <definedName name="AR" localSheetId="24">#REF!</definedName>
    <definedName name="AR" localSheetId="25">#REF!</definedName>
    <definedName name="AR" localSheetId="27">#REF!</definedName>
    <definedName name="AR" localSheetId="30">#REF!</definedName>
    <definedName name="AR" localSheetId="48">[74]ARBOL!$C$3</definedName>
    <definedName name="AR" localSheetId="50">[74]ARBOL!$C$3</definedName>
    <definedName name="AR">[74]ARBOL!$C$3</definedName>
    <definedName name="Arbol" localSheetId="24">#REF!</definedName>
    <definedName name="Arbol" localSheetId="25">#REF!</definedName>
    <definedName name="Arbol" localSheetId="27">#REF!</definedName>
    <definedName name="Arbol" localSheetId="30">#REF!</definedName>
    <definedName name="Arbol" localSheetId="48">'[58]Arbol Rentabilidad'!$B$6:$H$68</definedName>
    <definedName name="Arbol" localSheetId="50">'[58]Arbol Rentabilidad'!$B$6:$H$68</definedName>
    <definedName name="Arbol">'[58]Arbol Rentabilidad'!$B$6:$H$68</definedName>
    <definedName name="_xlnm.Print_Area" localSheetId="24">#REF!,#REF!,#REF!,#REF!,#REF!,#REF!,#REF!</definedName>
    <definedName name="_xlnm.Print_Area" localSheetId="25">#REF!,#REF!,#REF!,#REF!,#REF!,#REF!,#REF!</definedName>
    <definedName name="_xlnm.Print_Area" localSheetId="27">#REF!,#REF!,#REF!,#REF!,#REF!,#REF!,#REF!</definedName>
    <definedName name="_xlnm.Print_Area" localSheetId="26">#REF!,#REF!,#REF!,#REF!,#REF!,#REF!,#REF!</definedName>
    <definedName name="_xlnm.Print_Area" localSheetId="30">#REF!,#REF!,#REF!,#REF!,#REF!,#REF!,#REF!</definedName>
    <definedName name="_xlnm.Print_Area" localSheetId="48">[75]MONTHLY!$A$2:$U$25,[75]MONTHLY!$A$29:$U$66,[75]MONTHLY!$A$71:$U$124,[75]MONTHLY!$A$127:$U$180,[75]MONTHLY!$A$183:$U$238,[75]MONTHLY!$A$244:$U$287,[75]MONTHLY!$A$291:$U$330</definedName>
    <definedName name="_xlnm.Print_Area" localSheetId="50">[75]MONTHLY!$A$2:$U$25,[75]MONTHLY!$A$29:$U$66,[75]MONTHLY!$A$71:$U$124,[75]MONTHLY!$A$127:$U$180,[75]MONTHLY!$A$183:$U$238,[75]MONTHLY!$A$244:$U$287,[75]MONTHLY!$A$291:$U$330</definedName>
    <definedName name="_xlnm.Print_Area" localSheetId="56">#REF!,#REF!,#REF!,#REF!,#REF!,#REF!,#REF!</definedName>
    <definedName name="_xlnm.Print_Area">[75]MONTHLY!$A$2:$U$25,[75]MONTHLY!$A$29:$U$66,[75]MONTHLY!$A$71:$U$124,[75]MONTHLY!$A$127:$U$180,[75]MONTHLY!$A$183:$U$238,[75]MONTHLY!$A$244:$U$287,[75]MONTHLY!$A$291:$U$330</definedName>
    <definedName name="area_de_impressaoEST" localSheetId="16">#REF!</definedName>
    <definedName name="area_de_impressaoEST" localSheetId="18">#REF!</definedName>
    <definedName name="area_de_impressaoEST" localSheetId="19">#REF!</definedName>
    <definedName name="area_de_impressaoEST" localSheetId="24">#REF!</definedName>
    <definedName name="area_de_impressaoEST" localSheetId="25">#REF!</definedName>
    <definedName name="area_de_impressaoEST" localSheetId="27">#REF!</definedName>
    <definedName name="area_de_impressaoEST" localSheetId="12">#REF!</definedName>
    <definedName name="area_de_impressaoEST" localSheetId="43">#REF!</definedName>
    <definedName name="area_de_impressaoEST" localSheetId="28">#REF!</definedName>
    <definedName name="area_de_impressaoEST" localSheetId="30">#REF!</definedName>
    <definedName name="area_de_impressaoEST" localSheetId="31">#REF!</definedName>
    <definedName name="area_de_impressaoEST" localSheetId="32">#REF!</definedName>
    <definedName name="area_de_impressaoEST" localSheetId="33">#REF!</definedName>
    <definedName name="area_de_impressaoEST" localSheetId="46">#REF!</definedName>
    <definedName name="area_de_impressaoEST" localSheetId="47">#REF!</definedName>
    <definedName name="area_de_impressaoEST" localSheetId="48">#REF!</definedName>
    <definedName name="area_de_impressaoEST" localSheetId="50">#REF!</definedName>
    <definedName name="area_de_impressaoEST" localSheetId="56">#REF!</definedName>
    <definedName name="area_de_impressaoEST" localSheetId="57">'Tabla 36'!#REF!</definedName>
    <definedName name="area_de_impressaoEST" localSheetId="68">#REF!</definedName>
    <definedName name="area_de_impressaoEST" localSheetId="13">#REF!</definedName>
    <definedName name="area_de_impressaoEST" localSheetId="14">#REF!</definedName>
    <definedName name="area_de_impressaoEST" localSheetId="15">#REF!</definedName>
    <definedName name="area_de_impressaoEST" localSheetId="17">#REF!</definedName>
    <definedName name="area_de_impressaoEST" localSheetId="20">#REF!</definedName>
    <definedName name="area_de_impressaoEST">#REF!</definedName>
    <definedName name="Área_impressão_DIR" localSheetId="16">#REF!</definedName>
    <definedName name="Área_impressão_DIR" localSheetId="18">#REF!</definedName>
    <definedName name="Área_impressão_DIR" localSheetId="19">#REF!</definedName>
    <definedName name="Área_impressão_DIR" localSheetId="24">#REF!</definedName>
    <definedName name="Área_impressão_DIR" localSheetId="25">#REF!</definedName>
    <definedName name="Área_impressão_DIR" localSheetId="27">#REF!</definedName>
    <definedName name="Área_impressão_DIR" localSheetId="12">#REF!</definedName>
    <definedName name="Área_impressão_DIR" localSheetId="43">#REF!</definedName>
    <definedName name="Área_impressão_DIR" localSheetId="28">#REF!</definedName>
    <definedName name="Área_impressão_DIR" localSheetId="30">#REF!</definedName>
    <definedName name="Área_impressão_DIR" localSheetId="31">#REF!</definedName>
    <definedName name="Área_impressão_DIR" localSheetId="32">#REF!</definedName>
    <definedName name="Área_impressão_DIR" localSheetId="33">#REF!</definedName>
    <definedName name="Área_impressão_DIR" localSheetId="46">#REF!</definedName>
    <definedName name="Área_impressão_DIR" localSheetId="47">#REF!</definedName>
    <definedName name="Área_impressão_DIR" localSheetId="48">#REF!</definedName>
    <definedName name="Área_impressão_DIR" localSheetId="50">#REF!</definedName>
    <definedName name="Área_impressão_DIR" localSheetId="56">#REF!</definedName>
    <definedName name="Área_impressão_DIR" localSheetId="57">'Tabla 36'!#REF!</definedName>
    <definedName name="Área_impressão_DIR" localSheetId="68">#REF!</definedName>
    <definedName name="Área_impressão_DIR" localSheetId="13">#REF!</definedName>
    <definedName name="Área_impressão_DIR" localSheetId="14">#REF!</definedName>
    <definedName name="Área_impressão_DIR" localSheetId="15">#REF!</definedName>
    <definedName name="Área_impressão_DIR" localSheetId="17">#REF!</definedName>
    <definedName name="Área_impressão_DIR" localSheetId="20">#REF!</definedName>
    <definedName name="Área_impressão_DIR">#REF!</definedName>
    <definedName name="AREACONSTRUCCIO" localSheetId="16">#REF!</definedName>
    <definedName name="AREACONSTRUCCIO" localSheetId="18">#REF!</definedName>
    <definedName name="AREACONSTRUCCIO" localSheetId="24">#REF!</definedName>
    <definedName name="AREACONSTRUCCIO" localSheetId="25">#REF!</definedName>
    <definedName name="AREACONSTRUCCIO" localSheetId="27">#REF!</definedName>
    <definedName name="AREACONSTRUCCIO" localSheetId="39">#REF!</definedName>
    <definedName name="AREACONSTRUCCIO" localSheetId="12">#REF!</definedName>
    <definedName name="AREACONSTRUCCIO" localSheetId="43">#REF!</definedName>
    <definedName name="AREACONSTRUCCIO" localSheetId="26">#REF!</definedName>
    <definedName name="AREACONSTRUCCIO" localSheetId="30">#REF!</definedName>
    <definedName name="AREACONSTRUCCIO" localSheetId="31">#REF!</definedName>
    <definedName name="AREACONSTRUCCIO" localSheetId="32">#REF!</definedName>
    <definedName name="AREACONSTRUCCIO" localSheetId="35">#REF!</definedName>
    <definedName name="AREACONSTRUCCIO" localSheetId="46">#REF!</definedName>
    <definedName name="AREACONSTRUCCIO" localSheetId="47">#REF!</definedName>
    <definedName name="AREACONSTRUCCIO" localSheetId="49">#REF!</definedName>
    <definedName name="AREACONSTRUCCIO" localSheetId="50">#REF!</definedName>
    <definedName name="AREACONSTRUCCIO" localSheetId="56">#REF!</definedName>
    <definedName name="AREACONSTRUCCIO" localSheetId="57">'Tabla 36'!#REF!</definedName>
    <definedName name="AREACONSTRUCCIO" localSheetId="11">#REF!</definedName>
    <definedName name="AREACONSTRUCCIO" localSheetId="68">#REF!</definedName>
    <definedName name="AREACONSTRUCCIO" localSheetId="13">#REF!</definedName>
    <definedName name="AREACONSTRUCCIO" localSheetId="14">#REF!</definedName>
    <definedName name="AREACONSTRUCCIO" localSheetId="15">#REF!</definedName>
    <definedName name="AREACONSTRUCCIO" localSheetId="17">#REF!</definedName>
    <definedName name="AREACONSTRUCCIO" localSheetId="20">#REF!</definedName>
    <definedName name="AREACONSTRUCCIO">#REF!</definedName>
    <definedName name="ARREC98" localSheetId="12">#REF!</definedName>
    <definedName name="ARREC98" localSheetId="43">#REF!</definedName>
    <definedName name="ARREC98" localSheetId="30">#REF!</definedName>
    <definedName name="ARREC98" localSheetId="31">#REF!</definedName>
    <definedName name="ARREC98" localSheetId="46">#REF!</definedName>
    <definedName name="ARREC98" localSheetId="47">#REF!</definedName>
    <definedName name="ARREC98" localSheetId="50">#REF!</definedName>
    <definedName name="ARREC98" localSheetId="68">#REF!</definedName>
    <definedName name="ARREC98" localSheetId="13">#REF!</definedName>
    <definedName name="ARREC98">#REF!</definedName>
    <definedName name="ARREC99" localSheetId="12">#REF!</definedName>
    <definedName name="ARREC99" localSheetId="43">#REF!</definedName>
    <definedName name="ARREC99" localSheetId="30">#REF!</definedName>
    <definedName name="ARREC99" localSheetId="31">#REF!</definedName>
    <definedName name="ARREC99" localSheetId="46">#REF!</definedName>
    <definedName name="ARREC99" localSheetId="47">#REF!</definedName>
    <definedName name="ARREC99" localSheetId="50">#REF!</definedName>
    <definedName name="ARREC99" localSheetId="68">#REF!</definedName>
    <definedName name="ARREC99" localSheetId="13">#REF!</definedName>
    <definedName name="ARREC99">#REF!</definedName>
    <definedName name="as" localSheetId="16" hidden="1">'[76]Fax a enviar'!#REF!</definedName>
    <definedName name="as" localSheetId="24" hidden="1">#REF!</definedName>
    <definedName name="as" localSheetId="25" hidden="1">#REF!</definedName>
    <definedName name="as" localSheetId="27" hidden="1">#REF!</definedName>
    <definedName name="as" localSheetId="39" hidden="1">'[76]Fax a enviar'!#REF!</definedName>
    <definedName name="as" localSheetId="12" hidden="1">'[76]Fax a enviar'!#REF!</definedName>
    <definedName name="as" localSheetId="26" hidden="1">#REF!</definedName>
    <definedName name="as" localSheetId="28" hidden="1">'[76]Fax a enviar'!#REF!</definedName>
    <definedName name="as" localSheetId="30" hidden="1">#REF!</definedName>
    <definedName name="as" localSheetId="31" hidden="1">'[76]Fax a enviar'!#REF!</definedName>
    <definedName name="as" localSheetId="32" hidden="1">'[76]Fax a enviar'!#REF!</definedName>
    <definedName name="as" localSheetId="35" hidden="1">'[76]Fax a enviar'!#REF!</definedName>
    <definedName name="as" localSheetId="47" hidden="1">'[76]Fax a enviar'!#REF!</definedName>
    <definedName name="as" localSheetId="48" hidden="1">'[76]Fax a enviar'!#REF!</definedName>
    <definedName name="as" localSheetId="49" hidden="1">#REF!</definedName>
    <definedName name="as" localSheetId="50" hidden="1">'[76]Fax a enviar'!#REF!</definedName>
    <definedName name="as" localSheetId="51" hidden="1">#REF!</definedName>
    <definedName name="as" localSheetId="52" hidden="1">#REF!</definedName>
    <definedName name="as" localSheetId="56" hidden="1">#REF!</definedName>
    <definedName name="as" localSheetId="11" hidden="1">'[76]Fax a enviar'!#REF!</definedName>
    <definedName name="as" localSheetId="68" hidden="1">'[76]Fax a enviar'!#REF!</definedName>
    <definedName name="as" localSheetId="13" hidden="1">'[76]Fax a enviar'!#REF!</definedName>
    <definedName name="as" localSheetId="14" hidden="1">'[76]Fax a enviar'!#REF!</definedName>
    <definedName name="as" localSheetId="15" hidden="1">'[76]Fax a enviar'!#REF!</definedName>
    <definedName name="as" localSheetId="17" hidden="1">'[76]Fax a enviar'!#REF!</definedName>
    <definedName name="as" localSheetId="20" hidden="1">'[76]Fax a enviar'!#REF!</definedName>
    <definedName name="as" hidden="1">'[76]Fax a enviar'!#REF!</definedName>
    <definedName name="ASAU" localSheetId="16">#REF!</definedName>
    <definedName name="ASAU" localSheetId="18">#REF!</definedName>
    <definedName name="ASAU" localSheetId="24">#REF!</definedName>
    <definedName name="ASAU" localSheetId="25">#REF!</definedName>
    <definedName name="ASAU" localSheetId="27">#REF!</definedName>
    <definedName name="ASAU" localSheetId="29">#REF!</definedName>
    <definedName name="ASAU" localSheetId="37">#REF!</definedName>
    <definedName name="ASAU" localSheetId="39">#REF!</definedName>
    <definedName name="ASAU" localSheetId="12">#REF!</definedName>
    <definedName name="ASAU" localSheetId="43">#REF!</definedName>
    <definedName name="ASAU" localSheetId="26">#REF!</definedName>
    <definedName name="ASAU" localSheetId="28">#REF!</definedName>
    <definedName name="ASAU" localSheetId="30">#REF!</definedName>
    <definedName name="ASAU" localSheetId="31">#REF!</definedName>
    <definedName name="ASAU" localSheetId="32">#REF!</definedName>
    <definedName name="ASAU" localSheetId="33">#REF!</definedName>
    <definedName name="ASAU" localSheetId="35">#REF!</definedName>
    <definedName name="ASAU" localSheetId="44">#N/A</definedName>
    <definedName name="ASAU" localSheetId="45">#N/A</definedName>
    <definedName name="ASAU" localSheetId="46">#REF!</definedName>
    <definedName name="ASAU" localSheetId="47">#REF!</definedName>
    <definedName name="ASAU" localSheetId="48">#REF!</definedName>
    <definedName name="ASAU" localSheetId="49">#REF!</definedName>
    <definedName name="ASAU" localSheetId="50">#REF!</definedName>
    <definedName name="ASAU" localSheetId="51">#REF!</definedName>
    <definedName name="ASAU" localSheetId="52">#REF!</definedName>
    <definedName name="ASAU" localSheetId="56">#REF!</definedName>
    <definedName name="ASAU" localSheetId="57">'Tabla 36'!#REF!</definedName>
    <definedName name="ASAU" localSheetId="11">#REF!</definedName>
    <definedName name="ASAU" localSheetId="68">#REF!</definedName>
    <definedName name="ASAU" localSheetId="13">#REF!</definedName>
    <definedName name="ASAU" localSheetId="14">#REF!</definedName>
    <definedName name="ASAU" localSheetId="15">#REF!</definedName>
    <definedName name="ASAU" localSheetId="17">#REF!</definedName>
    <definedName name="ASAU" localSheetId="20">#REF!</definedName>
    <definedName name="ASAU">#REF!</definedName>
    <definedName name="ASAU1" localSheetId="18">#REF!</definedName>
    <definedName name="ASAU1" localSheetId="24">#REF!</definedName>
    <definedName name="ASAU1" localSheetId="27">#REF!</definedName>
    <definedName name="ASAU1" localSheetId="29">#REF!</definedName>
    <definedName name="ASAU1" localSheetId="37">#REF!</definedName>
    <definedName name="ASAU1" localSheetId="12">#REF!</definedName>
    <definedName name="ASAU1" localSheetId="43">#REF!</definedName>
    <definedName name="ASAU1" localSheetId="26">#REF!</definedName>
    <definedName name="ASAU1" localSheetId="30">#REF!</definedName>
    <definedName name="ASAU1" localSheetId="31">#REF!</definedName>
    <definedName name="ASAU1" localSheetId="32">#REF!</definedName>
    <definedName name="ASAU1" localSheetId="44">#N/A</definedName>
    <definedName name="ASAU1" localSheetId="45">#N/A</definedName>
    <definedName name="ASAU1" localSheetId="46">#REF!</definedName>
    <definedName name="ASAU1" localSheetId="47">#REF!</definedName>
    <definedName name="ASAU1" localSheetId="48">#REF!</definedName>
    <definedName name="ASAU1" localSheetId="49">#REF!</definedName>
    <definedName name="ASAU1" localSheetId="50">#REF!</definedName>
    <definedName name="ASAU1" localSheetId="51">#REF!</definedName>
    <definedName name="ASAU1" localSheetId="52">#REF!</definedName>
    <definedName name="ASAU1" localSheetId="56">#REF!</definedName>
    <definedName name="ASAU1" localSheetId="57">'Tabla 36'!#REF!</definedName>
    <definedName name="ASAU1" localSheetId="68">#REF!</definedName>
    <definedName name="ASAU1" localSheetId="13">#REF!</definedName>
    <definedName name="ASAU1">#REF!</definedName>
    <definedName name="asd" localSheetId="18">#REF!</definedName>
    <definedName name="asd" localSheetId="24">#REF!</definedName>
    <definedName name="asd" localSheetId="25">#REF!</definedName>
    <definedName name="asd" localSheetId="27">#REF!</definedName>
    <definedName name="asd" localSheetId="29">#REF!</definedName>
    <definedName name="asd" localSheetId="37">#REF!</definedName>
    <definedName name="asd" localSheetId="12">#REF!</definedName>
    <definedName name="asd" localSheetId="43">#REF!</definedName>
    <definedName name="asd" localSheetId="26">#REF!</definedName>
    <definedName name="asd" localSheetId="30">#REF!</definedName>
    <definedName name="asd" localSheetId="31">#REF!</definedName>
    <definedName name="asd" localSheetId="32">#REF!</definedName>
    <definedName name="asd" localSheetId="46">#REF!</definedName>
    <definedName name="asd" localSheetId="47">#REF!</definedName>
    <definedName name="asd" localSheetId="48">#REF!</definedName>
    <definedName name="asd" localSheetId="49">#REF!</definedName>
    <definedName name="asd" localSheetId="50">#REF!</definedName>
    <definedName name="asd" localSheetId="51">#REF!</definedName>
    <definedName name="asd" localSheetId="52">#REF!</definedName>
    <definedName name="asd" localSheetId="56">#REF!</definedName>
    <definedName name="asd" localSheetId="57">'Tabla 36'!#REF!</definedName>
    <definedName name="asd" localSheetId="68">#REF!</definedName>
    <definedName name="asd" localSheetId="13">#REF!</definedName>
    <definedName name="asd">#REF!</definedName>
    <definedName name="ASDF" localSheetId="12">#REF!</definedName>
    <definedName name="ASDF" localSheetId="43">#REF!</definedName>
    <definedName name="ASDF" localSheetId="30">#REF!</definedName>
    <definedName name="ASDF" localSheetId="31">#REF!</definedName>
    <definedName name="ASDF" localSheetId="46">#REF!</definedName>
    <definedName name="ASDF" localSheetId="47">#REF!</definedName>
    <definedName name="ASDF" localSheetId="48">#REF!</definedName>
    <definedName name="ASDF" localSheetId="50">#REF!</definedName>
    <definedName name="ASDF" localSheetId="68">#REF!</definedName>
    <definedName name="ASDF" localSheetId="13">#REF!</definedName>
    <definedName name="ASDF">#REF!</definedName>
    <definedName name="ASDFG" localSheetId="12">#REF!</definedName>
    <definedName name="ASDFG" localSheetId="43">#REF!</definedName>
    <definedName name="ASDFG" localSheetId="30">#REF!</definedName>
    <definedName name="ASDFG" localSheetId="31">#REF!</definedName>
    <definedName name="ASDFG" localSheetId="46">#REF!</definedName>
    <definedName name="ASDFG" localSheetId="47">#REF!</definedName>
    <definedName name="ASDFG" localSheetId="50">#REF!</definedName>
    <definedName name="ASDFG" localSheetId="68">#REF!</definedName>
    <definedName name="ASDFG" localSheetId="13">#REF!</definedName>
    <definedName name="ASDFG">#REF!</definedName>
    <definedName name="asdrae" localSheetId="18" hidden="1">#REF!</definedName>
    <definedName name="asdrae" localSheetId="24" hidden="1">#REF!</definedName>
    <definedName name="asdrae" localSheetId="29" hidden="1">#REF!</definedName>
    <definedName name="asdrae" localSheetId="37" hidden="1">#REF!</definedName>
    <definedName name="asdrae" localSheetId="12" hidden="1">#REF!</definedName>
    <definedName name="asdrae" localSheetId="43" hidden="1">#REF!</definedName>
    <definedName name="asdrae" localSheetId="26" hidden="1">#REF!</definedName>
    <definedName name="asdrae" localSheetId="30" hidden="1">#REF!</definedName>
    <definedName name="asdrae" localSheetId="31" hidden="1">#REF!</definedName>
    <definedName name="asdrae" localSheetId="32" hidden="1">#REF!</definedName>
    <definedName name="asdrae" localSheetId="46" hidden="1">#REF!</definedName>
    <definedName name="asdrae" localSheetId="47" hidden="1">#REF!</definedName>
    <definedName name="asdrae" localSheetId="48" hidden="1">#REF!</definedName>
    <definedName name="asdrae" localSheetId="49" hidden="1">#REF!</definedName>
    <definedName name="asdrae" localSheetId="50" hidden="1">#REF!</definedName>
    <definedName name="asdrae" localSheetId="51" hidden="1">#REF!</definedName>
    <definedName name="asdrae" localSheetId="52" hidden="1">#REF!</definedName>
    <definedName name="asdrae" localSheetId="56" hidden="1">#REF!</definedName>
    <definedName name="asdrae" localSheetId="57" hidden="1">'Tabla 36'!#REF!</definedName>
    <definedName name="asdrae" localSheetId="68" hidden="1">#REF!</definedName>
    <definedName name="asdrae" localSheetId="13" hidden="1">#REF!</definedName>
    <definedName name="asdrae" hidden="1">#REF!</definedName>
    <definedName name="asdrra" localSheetId="18">#REF!</definedName>
    <definedName name="asdrra" localSheetId="24">#REF!</definedName>
    <definedName name="asdrra" localSheetId="29">#REF!</definedName>
    <definedName name="asdrra" localSheetId="37">#REF!</definedName>
    <definedName name="asdrra" localSheetId="12">#REF!</definedName>
    <definedName name="asdrra" localSheetId="43">#REF!</definedName>
    <definedName name="asdrra" localSheetId="26">#REF!</definedName>
    <definedName name="asdrra" localSheetId="30">#REF!</definedName>
    <definedName name="asdrra" localSheetId="31">#REF!</definedName>
    <definedName name="asdrra" localSheetId="32">#REF!</definedName>
    <definedName name="asdrra" localSheetId="46">#REF!</definedName>
    <definedName name="asdrra" localSheetId="47">#REF!</definedName>
    <definedName name="asdrra" localSheetId="48">#REF!</definedName>
    <definedName name="asdrra" localSheetId="49">#REF!</definedName>
    <definedName name="asdrra" localSheetId="50">#REF!</definedName>
    <definedName name="asdrra" localSheetId="51">#REF!</definedName>
    <definedName name="asdrra" localSheetId="52">#REF!</definedName>
    <definedName name="asdrra" localSheetId="56">#REF!</definedName>
    <definedName name="asdrra" localSheetId="57">'Tabla 36'!#REF!</definedName>
    <definedName name="asdrra" localSheetId="68">#REF!</definedName>
    <definedName name="asdrra" localSheetId="13">#REF!</definedName>
    <definedName name="asdrra">#REF!</definedName>
    <definedName name="ase" localSheetId="18">#REF!</definedName>
    <definedName name="ase" localSheetId="24">#REF!</definedName>
    <definedName name="ase" localSheetId="29">#REF!</definedName>
    <definedName name="ase" localSheetId="37">#REF!</definedName>
    <definedName name="ase" localSheetId="12">#REF!</definedName>
    <definedName name="ase" localSheetId="43">#REF!</definedName>
    <definedName name="ase" localSheetId="26">#REF!</definedName>
    <definedName name="ase" localSheetId="30">#REF!</definedName>
    <definedName name="ase" localSheetId="31">#REF!</definedName>
    <definedName name="ase" localSheetId="32">#REF!</definedName>
    <definedName name="ase" localSheetId="46">#REF!</definedName>
    <definedName name="ase" localSheetId="47">#REF!</definedName>
    <definedName name="ase" localSheetId="48">#REF!</definedName>
    <definedName name="ase" localSheetId="49">#REF!</definedName>
    <definedName name="ase" localSheetId="50">#REF!</definedName>
    <definedName name="ase" localSheetId="51">#REF!</definedName>
    <definedName name="ase" localSheetId="52">#REF!</definedName>
    <definedName name="ase" localSheetId="56">#REF!</definedName>
    <definedName name="ase" localSheetId="57">'Tabla 36'!#REF!</definedName>
    <definedName name="ase" localSheetId="68">#REF!</definedName>
    <definedName name="ase" localSheetId="13">#REF!</definedName>
    <definedName name="ase">#REF!</definedName>
    <definedName name="aser" localSheetId="18">#REF!</definedName>
    <definedName name="aser" localSheetId="24">#REF!</definedName>
    <definedName name="aser" localSheetId="29">#REF!</definedName>
    <definedName name="aser" localSheetId="37">#REF!</definedName>
    <definedName name="aser" localSheetId="12">#REF!</definedName>
    <definedName name="aser" localSheetId="43">#REF!</definedName>
    <definedName name="aser" localSheetId="26">#REF!</definedName>
    <definedName name="aser" localSheetId="30">#REF!</definedName>
    <definedName name="aser" localSheetId="31">#REF!</definedName>
    <definedName name="aser" localSheetId="32">#REF!</definedName>
    <definedName name="aser" localSheetId="46">#REF!</definedName>
    <definedName name="aser" localSheetId="47">#REF!</definedName>
    <definedName name="aser" localSheetId="48">#REF!</definedName>
    <definedName name="aser" localSheetId="49">#REF!</definedName>
    <definedName name="aser" localSheetId="50">#REF!</definedName>
    <definedName name="aser" localSheetId="51">#REF!</definedName>
    <definedName name="aser" localSheetId="52">#REF!</definedName>
    <definedName name="aser" localSheetId="56">#REF!</definedName>
    <definedName name="aser" localSheetId="57">'Tabla 36'!#REF!</definedName>
    <definedName name="aser" localSheetId="68">#REF!</definedName>
    <definedName name="aser" localSheetId="13">#REF!</definedName>
    <definedName name="aser">#REF!</definedName>
    <definedName name="AsignadoA" localSheetId="18">#REF!</definedName>
    <definedName name="AsignadoA" localSheetId="24">#REF!</definedName>
    <definedName name="AsignadoA" localSheetId="12">#REF!</definedName>
    <definedName name="AsignadoA" localSheetId="43">#REF!</definedName>
    <definedName name="AsignadoA" localSheetId="30">#REF!</definedName>
    <definedName name="AsignadoA" localSheetId="31">#REF!</definedName>
    <definedName name="AsignadoA" localSheetId="32">#REF!</definedName>
    <definedName name="AsignadoA" localSheetId="46">#REF!</definedName>
    <definedName name="AsignadoA" localSheetId="47">#REF!</definedName>
    <definedName name="AsignadoA" localSheetId="50">#REF!</definedName>
    <definedName name="AsignadoA" localSheetId="57">'Tabla 36'!#REF!</definedName>
    <definedName name="AsignadoA" localSheetId="68">#REF!</definedName>
    <definedName name="AsignadoA" localSheetId="13">#REF!</definedName>
    <definedName name="AsignadoA">#REF!</definedName>
    <definedName name="ASO" localSheetId="18">#REF!</definedName>
    <definedName name="ASO" localSheetId="24">#REF!</definedName>
    <definedName name="ASO" localSheetId="12">#REF!</definedName>
    <definedName name="ASO" localSheetId="43">#REF!</definedName>
    <definedName name="ASO" localSheetId="30">#REF!</definedName>
    <definedName name="ASO" localSheetId="31">#REF!</definedName>
    <definedName name="ASO" localSheetId="32">#REF!</definedName>
    <definedName name="ASO" localSheetId="46">#REF!</definedName>
    <definedName name="ASO" localSheetId="47">#REF!</definedName>
    <definedName name="ASO" localSheetId="50">#REF!</definedName>
    <definedName name="ASO" localSheetId="57">'Tabla 36'!#REF!</definedName>
    <definedName name="ASO" localSheetId="68">#REF!</definedName>
    <definedName name="ASO" localSheetId="13">#REF!</definedName>
    <definedName name="ASO">#REF!</definedName>
    <definedName name="asraa" localSheetId="18">#REF!</definedName>
    <definedName name="asraa" localSheetId="24">#REF!</definedName>
    <definedName name="asraa" localSheetId="29">#REF!</definedName>
    <definedName name="asraa" localSheetId="37">#REF!</definedName>
    <definedName name="asraa" localSheetId="12">#REF!</definedName>
    <definedName name="asraa" localSheetId="43">#REF!</definedName>
    <definedName name="asraa" localSheetId="26">#REF!</definedName>
    <definedName name="asraa" localSheetId="30">#REF!</definedName>
    <definedName name="asraa" localSheetId="31">#REF!</definedName>
    <definedName name="asraa" localSheetId="32">#REF!</definedName>
    <definedName name="asraa" localSheetId="46">#REF!</definedName>
    <definedName name="asraa" localSheetId="47">#REF!</definedName>
    <definedName name="asraa" localSheetId="48">#REF!</definedName>
    <definedName name="asraa" localSheetId="49">#REF!</definedName>
    <definedName name="asraa" localSheetId="50">#REF!</definedName>
    <definedName name="asraa" localSheetId="51">#REF!</definedName>
    <definedName name="asraa" localSheetId="52">#REF!</definedName>
    <definedName name="asraa" localSheetId="56">#REF!</definedName>
    <definedName name="asraa" localSheetId="57">'Tabla 36'!#REF!</definedName>
    <definedName name="asraa" localSheetId="68">#REF!</definedName>
    <definedName name="asraa" localSheetId="13">#REF!</definedName>
    <definedName name="asraa">#REF!</definedName>
    <definedName name="asrraa44" localSheetId="18">#REF!</definedName>
    <definedName name="asrraa44" localSheetId="24">#REF!</definedName>
    <definedName name="asrraa44" localSheetId="29">#REF!</definedName>
    <definedName name="asrraa44" localSheetId="37">#REF!</definedName>
    <definedName name="asrraa44" localSheetId="12">#REF!</definedName>
    <definedName name="asrraa44" localSheetId="43">#REF!</definedName>
    <definedName name="asrraa44" localSheetId="26">#REF!</definedName>
    <definedName name="asrraa44" localSheetId="30">#REF!</definedName>
    <definedName name="asrraa44" localSheetId="31">#REF!</definedName>
    <definedName name="asrraa44" localSheetId="32">#REF!</definedName>
    <definedName name="asrraa44" localSheetId="46">#REF!</definedName>
    <definedName name="asrraa44" localSheetId="47">#REF!</definedName>
    <definedName name="asrraa44" localSheetId="48">#REF!</definedName>
    <definedName name="asrraa44" localSheetId="49">#REF!</definedName>
    <definedName name="asrraa44" localSheetId="50">#REF!</definedName>
    <definedName name="asrraa44" localSheetId="51">#REF!</definedName>
    <definedName name="asrraa44" localSheetId="52">#REF!</definedName>
    <definedName name="asrraa44" localSheetId="56">#REF!</definedName>
    <definedName name="asrraa44" localSheetId="57">'Tabla 36'!#REF!</definedName>
    <definedName name="asrraa44" localSheetId="68">#REF!</definedName>
    <definedName name="asrraa44" localSheetId="13">#REF!</definedName>
    <definedName name="asrraa44">#REF!</definedName>
    <definedName name="ass">#N/A</definedName>
    <definedName name="ASSET" localSheetId="24">#REF!</definedName>
    <definedName name="ASSET" localSheetId="25">#REF!</definedName>
    <definedName name="ASSET" localSheetId="27">#REF!</definedName>
    <definedName name="ASSET" localSheetId="30">#REF!</definedName>
    <definedName name="ASSET" localSheetId="48">[74]SOLVENCIA!$D$48</definedName>
    <definedName name="ASSET" localSheetId="50">[74]SOLVENCIA!$D$48</definedName>
    <definedName name="ASSET">[74]SOLVENCIA!$D$48</definedName>
    <definedName name="Assistance" localSheetId="24">#REF!</definedName>
    <definedName name="Assistance" localSheetId="25">#REF!</definedName>
    <definedName name="Assistance" localSheetId="27">#REF!</definedName>
    <definedName name="Assistance" localSheetId="30">#REF!</definedName>
    <definedName name="Assistance" localSheetId="48">[77]Sheet1!$B$2:$T$56</definedName>
    <definedName name="Assistance" localSheetId="50">[77]Sheet1!$B$2:$T$56</definedName>
    <definedName name="Assistance">[77]Sheet1!$B$2:$T$56</definedName>
    <definedName name="ASSUM" localSheetId="16">#REF!</definedName>
    <definedName name="ASSUM" localSheetId="18">#REF!</definedName>
    <definedName name="ASSUM" localSheetId="24">#REF!</definedName>
    <definedName name="ASSUM" localSheetId="25">#REF!</definedName>
    <definedName name="ASSUM" localSheetId="27">#REF!</definedName>
    <definedName name="ASSUM" localSheetId="29">#REF!</definedName>
    <definedName name="ASSUM" localSheetId="37">#REF!</definedName>
    <definedName name="ASSUM" localSheetId="39">#REF!</definedName>
    <definedName name="ASSUM" localSheetId="12">#REF!</definedName>
    <definedName name="ASSUM" localSheetId="43">#REF!</definedName>
    <definedName name="ASSUM" localSheetId="26">#REF!</definedName>
    <definedName name="ASSUM" localSheetId="28">#REF!</definedName>
    <definedName name="ASSUM" localSheetId="30">#REF!</definedName>
    <definedName name="ASSUM" localSheetId="31">#REF!</definedName>
    <definedName name="ASSUM" localSheetId="32">#REF!</definedName>
    <definedName name="ASSUM" localSheetId="33">#REF!</definedName>
    <definedName name="ASSUM" localSheetId="35">#REF!</definedName>
    <definedName name="ASSUM" localSheetId="46">#REF!</definedName>
    <definedName name="ASSUM" localSheetId="47">#REF!</definedName>
    <definedName name="ASSUM" localSheetId="48">#REF!</definedName>
    <definedName name="ASSUM" localSheetId="49">#REF!</definedName>
    <definedName name="ASSUM" localSheetId="50">#REF!</definedName>
    <definedName name="ASSUM" localSheetId="51">#REF!</definedName>
    <definedName name="ASSUM" localSheetId="52">#REF!</definedName>
    <definedName name="ASSUM" localSheetId="56">#REF!</definedName>
    <definedName name="ASSUM" localSheetId="57">'Tabla 36'!#REF!</definedName>
    <definedName name="ASSUM" localSheetId="11">#REF!</definedName>
    <definedName name="ASSUM" localSheetId="68">#REF!</definedName>
    <definedName name="ASSUM" localSheetId="13">#REF!</definedName>
    <definedName name="ASSUM" localSheetId="14">#REF!</definedName>
    <definedName name="ASSUM" localSheetId="15">#REF!</definedName>
    <definedName name="ASSUM" localSheetId="17">#REF!</definedName>
    <definedName name="ASSUM" localSheetId="20">#REF!</definedName>
    <definedName name="ASSUM">#REF!</definedName>
    <definedName name="ASSUMPB" localSheetId="24">#REF!</definedName>
    <definedName name="ASSUMPB" localSheetId="25">#REF!</definedName>
    <definedName name="ASSUMPB" localSheetId="27">#REF!</definedName>
    <definedName name="ASSUMPB" localSheetId="12">#REF!</definedName>
    <definedName name="ASSUMPB" localSheetId="43">#REF!</definedName>
    <definedName name="ASSUMPB" localSheetId="28">#REF!</definedName>
    <definedName name="ASSUMPB" localSheetId="30">#REF!</definedName>
    <definedName name="ASSUMPB" localSheetId="31">#REF!</definedName>
    <definedName name="ASSUMPB" localSheetId="46">#REF!</definedName>
    <definedName name="ASSUMPB" localSheetId="47">#REF!</definedName>
    <definedName name="ASSUMPB" localSheetId="50">#REF!</definedName>
    <definedName name="ASSUMPB" localSheetId="68">#REF!</definedName>
    <definedName name="ASSUMPB" localSheetId="13">#REF!</definedName>
    <definedName name="ASSUMPB">#REF!</definedName>
    <definedName name="atlantic" localSheetId="24">#REF!</definedName>
    <definedName name="atlantic" localSheetId="25">#REF!</definedName>
    <definedName name="atlantic" localSheetId="27">#REF!</definedName>
    <definedName name="atlantic" localSheetId="26">#REF!</definedName>
    <definedName name="atlantic" localSheetId="30">#REF!</definedName>
    <definedName name="atlantic" localSheetId="48">#REF!</definedName>
    <definedName name="atlantic" localSheetId="50">[78]nonopec!$D$424:$D$433</definedName>
    <definedName name="atlantic" localSheetId="56">#REF!</definedName>
    <definedName name="atlantic">[78]nonopec!$D$424:$D$433</definedName>
    <definedName name="atrade" localSheetId="24">#REF!</definedName>
    <definedName name="atrade" localSheetId="25">#REF!</definedName>
    <definedName name="atrade" localSheetId="27">#REF!</definedName>
    <definedName name="atrade" localSheetId="37">[20]!atrade</definedName>
    <definedName name="atrade" localSheetId="39">[20]!atrade</definedName>
    <definedName name="atrade" localSheetId="8">#REF!</definedName>
    <definedName name="atrade" localSheetId="26">#REF!</definedName>
    <definedName name="atrade" localSheetId="30">#REF!</definedName>
    <definedName name="atrade" localSheetId="32">[20]!atrade</definedName>
    <definedName name="atrade" localSheetId="33">[20]!atrade</definedName>
    <definedName name="atrade" localSheetId="34">[20]!atrade</definedName>
    <definedName name="atrade" localSheetId="36">[20]!atrade</definedName>
    <definedName name="atrade" localSheetId="47">[20]!atrade</definedName>
    <definedName name="atrade" localSheetId="48">[20]!atrade</definedName>
    <definedName name="atrade" localSheetId="49">#REF!</definedName>
    <definedName name="atrade" localSheetId="50">[20]!atrade</definedName>
    <definedName name="atrade" localSheetId="51">#REF!</definedName>
    <definedName name="atrade" localSheetId="56">#REF!</definedName>
    <definedName name="atrade" localSheetId="57">[20]!atrade</definedName>
    <definedName name="atrade" localSheetId="67">[20]!atrade</definedName>
    <definedName name="atrade" localSheetId="68">[20]!atrade</definedName>
    <definedName name="atrade">[20]!atrade</definedName>
    <definedName name="ATS" localSheetId="16">#REF!</definedName>
    <definedName name="ATS" localSheetId="18">#REF!</definedName>
    <definedName name="ATS" localSheetId="19">#REF!</definedName>
    <definedName name="ATS" localSheetId="24">#REF!</definedName>
    <definedName name="ATS" localSheetId="25">#REF!</definedName>
    <definedName name="ATS" localSheetId="27">#REF!</definedName>
    <definedName name="ATS" localSheetId="12">#REF!</definedName>
    <definedName name="ATS" localSheetId="43">#REF!</definedName>
    <definedName name="ATS" localSheetId="28">#REF!</definedName>
    <definedName name="ATS" localSheetId="30">#REF!</definedName>
    <definedName name="ATS" localSheetId="31">#REF!</definedName>
    <definedName name="ATS" localSheetId="32">#REF!</definedName>
    <definedName name="ATS" localSheetId="33">#REF!</definedName>
    <definedName name="ATS" localSheetId="46">#REF!</definedName>
    <definedName name="ATS" localSheetId="47">#REF!</definedName>
    <definedName name="ATS" localSheetId="48">#REF!</definedName>
    <definedName name="ATS" localSheetId="50">#REF!</definedName>
    <definedName name="ATS" localSheetId="56">#REF!</definedName>
    <definedName name="ATS" localSheetId="57">'Tabla 36'!#REF!</definedName>
    <definedName name="ATS" localSheetId="68">#REF!</definedName>
    <definedName name="ATS" localSheetId="13">#REF!</definedName>
    <definedName name="ATS" localSheetId="14">#REF!</definedName>
    <definedName name="ATS" localSheetId="15">#REF!</definedName>
    <definedName name="ATS" localSheetId="17">#REF!</definedName>
    <definedName name="ATS" localSheetId="20">#REF!</definedName>
    <definedName name="ATS">#REF!</definedName>
    <definedName name="AUS" localSheetId="16">#REF!</definedName>
    <definedName name="AUS" localSheetId="18">#REF!</definedName>
    <definedName name="AUS" localSheetId="24">#REF!</definedName>
    <definedName name="AUS" localSheetId="25">#REF!</definedName>
    <definedName name="AUS" localSheetId="27">#REF!</definedName>
    <definedName name="AUS" localSheetId="29">#REF!</definedName>
    <definedName name="AUS" localSheetId="37">#REF!</definedName>
    <definedName name="AUS" localSheetId="39">#REF!</definedName>
    <definedName name="AUS" localSheetId="12">#REF!</definedName>
    <definedName name="AUS" localSheetId="43">#REF!</definedName>
    <definedName name="AUS" localSheetId="26">#REF!</definedName>
    <definedName name="AUS" localSheetId="28">#REF!</definedName>
    <definedName name="AUS" localSheetId="30">#REF!</definedName>
    <definedName name="AUS" localSheetId="31">#REF!</definedName>
    <definedName name="AUS" localSheetId="32">#REF!</definedName>
    <definedName name="AUS" localSheetId="35">#REF!</definedName>
    <definedName name="AUS" localSheetId="44">#N/A</definedName>
    <definedName name="AUS" localSheetId="45">#N/A</definedName>
    <definedName name="AUS" localSheetId="46">#REF!</definedName>
    <definedName name="AUS" localSheetId="47">#REF!</definedName>
    <definedName name="AUS" localSheetId="48">#REF!</definedName>
    <definedName name="AUS" localSheetId="49">#REF!</definedName>
    <definedName name="AUS" localSheetId="50">#REF!</definedName>
    <definedName name="AUS" localSheetId="51">#REF!</definedName>
    <definedName name="AUS" localSheetId="52">#REF!</definedName>
    <definedName name="AUS" localSheetId="56">#REF!</definedName>
    <definedName name="AUS" localSheetId="57">'Tabla 36'!#REF!</definedName>
    <definedName name="AUS" localSheetId="11">#REF!</definedName>
    <definedName name="AUS" localSheetId="68">#REF!</definedName>
    <definedName name="AUS" localSheetId="13">#REF!</definedName>
    <definedName name="AUS" localSheetId="14">#REF!</definedName>
    <definedName name="AUS" localSheetId="15">#REF!</definedName>
    <definedName name="AUS" localSheetId="17">#REF!</definedName>
    <definedName name="AUS" localSheetId="20">#REF!</definedName>
    <definedName name="AUS">#REF!</definedName>
    <definedName name="Australia_wt" localSheetId="24">#REF!</definedName>
    <definedName name="Australia_wt" localSheetId="25">#REF!</definedName>
    <definedName name="Australia_wt" localSheetId="27">#REF!</definedName>
    <definedName name="Australia_wt" localSheetId="30">#REF!</definedName>
    <definedName name="Australia_wt" localSheetId="48">'[79]OECD wgt'!$B$13</definedName>
    <definedName name="Australia_wt" localSheetId="50">'[79]OECD wgt'!$B$13</definedName>
    <definedName name="Australia_wt">'[79]OECD wgt'!$B$13</definedName>
    <definedName name="Austria_wt" localSheetId="24">#REF!</definedName>
    <definedName name="Austria_wt" localSheetId="25">#REF!</definedName>
    <definedName name="Austria_wt" localSheetId="27">#REF!</definedName>
    <definedName name="Austria_wt" localSheetId="30">#REF!</definedName>
    <definedName name="Austria_wt" localSheetId="48">'[79]OECD wgt'!$B$14</definedName>
    <definedName name="Austria_wt" localSheetId="50">'[79]OECD wgt'!$B$14</definedName>
    <definedName name="Austria_wt">'[79]OECD wgt'!$B$14</definedName>
    <definedName name="Average_Daily_Depreciation" localSheetId="24">#REF!</definedName>
    <definedName name="Average_Daily_Depreciation" localSheetId="25">#REF!</definedName>
    <definedName name="Average_Daily_Depreciation" localSheetId="27">#REF!</definedName>
    <definedName name="Average_Daily_Depreciation" localSheetId="26">#REF!</definedName>
    <definedName name="Average_Daily_Depreciation" localSheetId="30">#REF!</definedName>
    <definedName name="Average_Daily_Depreciation" localSheetId="48">'[80]Inter-Bank'!$G$5</definedName>
    <definedName name="Average_Daily_Depreciation" localSheetId="50">'[80]Inter-Bank'!$G$5</definedName>
    <definedName name="Average_Daily_Depreciation" localSheetId="56">#REF!</definedName>
    <definedName name="Average_Daily_Depreciation">'[80]Inter-Bank'!$G$5</definedName>
    <definedName name="Average_Weekly_Depreciation" localSheetId="24">#REF!</definedName>
    <definedName name="Average_Weekly_Depreciation" localSheetId="25">#REF!</definedName>
    <definedName name="Average_Weekly_Depreciation" localSheetId="27">#REF!</definedName>
    <definedName name="Average_Weekly_Depreciation" localSheetId="26">#REF!</definedName>
    <definedName name="Average_Weekly_Depreciation" localSheetId="30">#REF!</definedName>
    <definedName name="Average_Weekly_Depreciation" localSheetId="48">'[80]Inter-Bank'!$K$5</definedName>
    <definedName name="Average_Weekly_Depreciation" localSheetId="50">'[80]Inter-Bank'!$K$5</definedName>
    <definedName name="Average_Weekly_Depreciation" localSheetId="56">#REF!</definedName>
    <definedName name="Average_Weekly_Depreciation">'[80]Inter-Bank'!$K$5</definedName>
    <definedName name="Average_Weekly_Inter_Bank_Exchange_Rate" localSheetId="24">#REF!</definedName>
    <definedName name="Average_Weekly_Inter_Bank_Exchange_Rate" localSheetId="25">#REF!</definedName>
    <definedName name="Average_Weekly_Inter_Bank_Exchange_Rate" localSheetId="27">#REF!</definedName>
    <definedName name="Average_Weekly_Inter_Bank_Exchange_Rate" localSheetId="26">#REF!</definedName>
    <definedName name="Average_Weekly_Inter_Bank_Exchange_Rate" localSheetId="30">#REF!</definedName>
    <definedName name="Average_Weekly_Inter_Bank_Exchange_Rate" localSheetId="48">'[80]Inter-Bank'!$H$5</definedName>
    <definedName name="Average_Weekly_Inter_Bank_Exchange_Rate" localSheetId="50">'[80]Inter-Bank'!$H$5</definedName>
    <definedName name="Average_Weekly_Inter_Bank_Exchange_Rate" localSheetId="56">#REF!</definedName>
    <definedName name="Average_Weekly_Inter_Bank_Exchange_Rate">'[80]Inter-Bank'!$H$5</definedName>
    <definedName name="AVISO" localSheetId="16">#REF!</definedName>
    <definedName name="AVISO" localSheetId="18">#REF!</definedName>
    <definedName name="AVISO" localSheetId="24">#REF!</definedName>
    <definedName name="AVISO" localSheetId="25">#REF!</definedName>
    <definedName name="AVISO" localSheetId="27">#REF!</definedName>
    <definedName name="AVISO" localSheetId="29">#REF!</definedName>
    <definedName name="AVISO" localSheetId="37">#REF!</definedName>
    <definedName name="AVISO" localSheetId="39">#REF!</definedName>
    <definedName name="AVISO" localSheetId="12">#REF!</definedName>
    <definedName name="AVISO" localSheetId="43">#REF!</definedName>
    <definedName name="AVISO" localSheetId="26">#REF!</definedName>
    <definedName name="AVISO" localSheetId="28">#REF!</definedName>
    <definedName name="AVISO" localSheetId="30">#REF!</definedName>
    <definedName name="AVISO" localSheetId="31">#REF!</definedName>
    <definedName name="AVISO" localSheetId="32">#REF!</definedName>
    <definedName name="AVISO" localSheetId="33">#REF!</definedName>
    <definedName name="AVISO" localSheetId="35">#REF!</definedName>
    <definedName name="AVISO" localSheetId="44">#N/A</definedName>
    <definedName name="AVISO" localSheetId="45">#N/A</definedName>
    <definedName name="AVISO" localSheetId="46">#REF!</definedName>
    <definedName name="AVISO" localSheetId="47">#REF!</definedName>
    <definedName name="AVISO" localSheetId="48">#REF!</definedName>
    <definedName name="AVISO" localSheetId="49">#REF!</definedName>
    <definedName name="AVISO" localSheetId="50">#REF!</definedName>
    <definedName name="AVISO" localSheetId="51">#REF!</definedName>
    <definedName name="AVISO" localSheetId="52">#REF!</definedName>
    <definedName name="AVISO" localSheetId="56">#REF!</definedName>
    <definedName name="AVISO" localSheetId="57">'Tabla 36'!#REF!</definedName>
    <definedName name="AVISO" localSheetId="11">#REF!</definedName>
    <definedName name="AVISO" localSheetId="68">#REF!</definedName>
    <definedName name="AVISO" localSheetId="13">#REF!</definedName>
    <definedName name="AVISO" localSheetId="14">#REF!</definedName>
    <definedName name="AVISO" localSheetId="15">#REF!</definedName>
    <definedName name="AVISO" localSheetId="17">#REF!</definedName>
    <definedName name="AVISO" localSheetId="20">#REF!</definedName>
    <definedName name="AVISO">#REF!</definedName>
    <definedName name="AZUA1.1.00___Administración_General" localSheetId="24">#REF!</definedName>
    <definedName name="AZUA1.1.00___Administración_General" localSheetId="25">#REF!</definedName>
    <definedName name="AZUA1.1.00___Administración_General" localSheetId="27">#REF!</definedName>
    <definedName name="AZUA1.1.00___Administración_General" localSheetId="43">#REF!</definedName>
    <definedName name="AZUA1.1.00___Administración_General" localSheetId="28">#REF!</definedName>
    <definedName name="AZUA1.1.00___Administración_General" localSheetId="46">#REF!</definedName>
    <definedName name="AZUA1.1.00___Administración_General" localSheetId="47">#REF!</definedName>
    <definedName name="AZUA1.1.00___Administración_General" localSheetId="48">#REF!</definedName>
    <definedName name="AZUA1.1.00___Administración_General" localSheetId="50">#REF!</definedName>
    <definedName name="AZUA1.1.00___Administración_General">#REF!</definedName>
    <definedName name="AZUA2.1.00___Asuntos_económicos__comerciales_y_laborales" localSheetId="43">#REF!</definedName>
    <definedName name="AZUA2.1.00___Asuntos_económicos__comerciales_y_laborales" localSheetId="46">#REF!</definedName>
    <definedName name="AZUA2.1.00___Asuntos_económicos__comerciales_y_laborales" localSheetId="47">#REF!</definedName>
    <definedName name="AZUA2.1.00___Asuntos_económicos__comerciales_y_laborales">#REF!</definedName>
    <definedName name="B" localSheetId="18">#REF!</definedName>
    <definedName name="B" localSheetId="24">#REF!</definedName>
    <definedName name="B" localSheetId="25">#REF!</definedName>
    <definedName name="B" localSheetId="27">#REF!</definedName>
    <definedName name="B" localSheetId="29">#REF!</definedName>
    <definedName name="B" localSheetId="37">#REF!</definedName>
    <definedName name="B" localSheetId="12">#REF!</definedName>
    <definedName name="B" localSheetId="43">#REF!</definedName>
    <definedName name="B" localSheetId="26">#REF!</definedName>
    <definedName name="B" localSheetId="30">#REF!</definedName>
    <definedName name="B" localSheetId="31">#REF!</definedName>
    <definedName name="B" localSheetId="32">#REF!</definedName>
    <definedName name="B" localSheetId="44">#N/A</definedName>
    <definedName name="B" localSheetId="45">#N/A</definedName>
    <definedName name="B" localSheetId="46">#REF!</definedName>
    <definedName name="B" localSheetId="47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6">#REF!</definedName>
    <definedName name="B" localSheetId="57">'Tabla 36'!#REF!</definedName>
    <definedName name="B" localSheetId="68">#REF!</definedName>
    <definedName name="B" localSheetId="13">#REF!</definedName>
    <definedName name="B">#REF!</definedName>
    <definedName name="b1std" localSheetId="12">#REF!</definedName>
    <definedName name="b1std" localSheetId="43">#REF!</definedName>
    <definedName name="b1std" localSheetId="30">#REF!</definedName>
    <definedName name="b1std" localSheetId="31">#REF!</definedName>
    <definedName name="b1std" localSheetId="46">#REF!</definedName>
    <definedName name="b1std" localSheetId="47">#REF!</definedName>
    <definedName name="b1std" localSheetId="50">#REF!</definedName>
    <definedName name="b1std" localSheetId="68">#REF!</definedName>
    <definedName name="b1std" localSheetId="13">#REF!</definedName>
    <definedName name="b1std">#REF!</definedName>
    <definedName name="b2std" localSheetId="12">#REF!</definedName>
    <definedName name="b2std" localSheetId="43">#REF!</definedName>
    <definedName name="b2std" localSheetId="30">#REF!</definedName>
    <definedName name="b2std" localSheetId="31">#REF!</definedName>
    <definedName name="b2std" localSheetId="46">#REF!</definedName>
    <definedName name="b2std" localSheetId="47">#REF!</definedName>
    <definedName name="b2std" localSheetId="50">#REF!</definedName>
    <definedName name="b2std" localSheetId="68">#REF!</definedName>
    <definedName name="b2std" localSheetId="13">#REF!</definedName>
    <definedName name="b2std">#REF!</definedName>
    <definedName name="ba">#N/A</definedName>
    <definedName name="Badea" localSheetId="24">#REF!</definedName>
    <definedName name="Badea" localSheetId="25">#REF!</definedName>
    <definedName name="Badea" localSheetId="27">#REF!</definedName>
    <definedName name="Badea" localSheetId="30">#REF!</definedName>
    <definedName name="Badea" localSheetId="48">#REF!</definedName>
    <definedName name="Badea" localSheetId="50">[60]CIRRs!$C$67</definedName>
    <definedName name="Badea">[60]CIRRs!$C$67</definedName>
    <definedName name="BAL" localSheetId="16">#REF!</definedName>
    <definedName name="BAL" localSheetId="18">#REF!</definedName>
    <definedName name="BAL" localSheetId="19">#REF!</definedName>
    <definedName name="BAL" localSheetId="24">#REF!</definedName>
    <definedName name="BAL" localSheetId="25">#REF!</definedName>
    <definedName name="BAL" localSheetId="27">#REF!</definedName>
    <definedName name="BAL" localSheetId="12">#REF!</definedName>
    <definedName name="BAL" localSheetId="43">#REF!</definedName>
    <definedName name="BAL" localSheetId="28">#REF!</definedName>
    <definedName name="BAL" localSheetId="30">#REF!</definedName>
    <definedName name="BAL" localSheetId="31">#REF!</definedName>
    <definedName name="BAL" localSheetId="32">#REF!</definedName>
    <definedName name="BAL" localSheetId="33">#REF!</definedName>
    <definedName name="BAL" localSheetId="46">#REF!</definedName>
    <definedName name="BAL" localSheetId="47">#REF!</definedName>
    <definedName name="BAL" localSheetId="48">#REF!</definedName>
    <definedName name="BAL" localSheetId="50">#REF!</definedName>
    <definedName name="BAL" localSheetId="56">#REF!</definedName>
    <definedName name="BAL" localSheetId="57">'Tabla 36'!#REF!</definedName>
    <definedName name="BAL" localSheetId="68">#REF!</definedName>
    <definedName name="BAL" localSheetId="13">#REF!</definedName>
    <definedName name="BAL" localSheetId="14">#REF!</definedName>
    <definedName name="BAL" localSheetId="15">#REF!</definedName>
    <definedName name="BAL" localSheetId="17">#REF!</definedName>
    <definedName name="BAL" localSheetId="20">#REF!</definedName>
    <definedName name="BAL">#REF!</definedName>
    <definedName name="bALANCE" localSheetId="74" hidden="1">{"Minpmon",#N/A,FALSE,"Monthinput"}</definedName>
    <definedName name="bALANCE" localSheetId="16" hidden="1">{"Minpmon",#N/A,FALSE,"Monthinput"}</definedName>
    <definedName name="bALANCE" localSheetId="18" hidden="1">{"Minpmon",#N/A,FALSE,"Monthinput"}</definedName>
    <definedName name="bALANCE" localSheetId="19" hidden="1">{"Minpmon",#N/A,FALSE,"Monthinput"}</definedName>
    <definedName name="bALANCE" localSheetId="24" hidden="1">{"Minpmon",#N/A,FALSE,"Monthinput"}</definedName>
    <definedName name="bALANCE" localSheetId="25" hidden="1">{"Minpmon",#N/A,FALSE,"Monthinput"}</definedName>
    <definedName name="bALANCE" localSheetId="27" hidden="1">{"Minpmon",#N/A,FALSE,"Monthinput"}</definedName>
    <definedName name="bALANCE" localSheetId="29" hidden="1">{"Minpmon",#N/A,FALSE,"Monthinput"}</definedName>
    <definedName name="bALANCE" localSheetId="37" hidden="1">{"Minpmon",#N/A,FALSE,"Monthinput"}</definedName>
    <definedName name="bALANCE" localSheetId="39" hidden="1">{"Minpmon",#N/A,FALSE,"Monthinput"}</definedName>
    <definedName name="bALANCE" localSheetId="40" hidden="1">{"Minpmon",#N/A,FALSE,"Monthinput"}</definedName>
    <definedName name="bALANCE" localSheetId="7" hidden="1">{"Minpmon",#N/A,FALSE,"Monthinput"}</definedName>
    <definedName name="bALANCE" localSheetId="8" hidden="1">{"Minpmon",#N/A,FALSE,"Monthinput"}</definedName>
    <definedName name="bALANCE" localSheetId="12" hidden="1">{"Minpmon",#N/A,FALSE,"Monthinput"}</definedName>
    <definedName name="bALANCE" localSheetId="43" hidden="1">{"Minpmon",#N/A,FALSE,"Monthinput"}</definedName>
    <definedName name="bALANCE" localSheetId="26" hidden="1">{"Minpmon",#N/A,FALSE,"Monthinput"}</definedName>
    <definedName name="bALANCE" localSheetId="28" hidden="1">{"Minpmon",#N/A,FALSE,"Monthinput"}</definedName>
    <definedName name="bALANCE" localSheetId="30" hidden="1">{"Minpmon",#N/A,FALSE,"Monthinput"}</definedName>
    <definedName name="bALANCE" localSheetId="31" hidden="1">{"Minpmon",#N/A,FALSE,"Monthinput"}</definedName>
    <definedName name="bALANCE" localSheetId="32" hidden="1">{"Minpmon",#N/A,FALSE,"Monthinput"}</definedName>
    <definedName name="bALANCE" localSheetId="33" hidden="1">{"Minpmon",#N/A,FALSE,"Monthinput"}</definedName>
    <definedName name="bALANCE" localSheetId="34" hidden="1">{"Minpmon",#N/A,FALSE,"Monthinput"}</definedName>
    <definedName name="bALANCE" localSheetId="35" hidden="1">{"Minpmon",#N/A,FALSE,"Monthinput"}</definedName>
    <definedName name="bALANCE" localSheetId="36" hidden="1">{"Minpmon",#N/A,FALSE,"Monthinput"}</definedName>
    <definedName name="bALANCE" localSheetId="38" hidden="1">{"Minpmon",#N/A,FALSE,"Monthinput"}</definedName>
    <definedName name="bALANCE" localSheetId="46" hidden="1">{"Minpmon",#N/A,FALSE,"Monthinput"}</definedName>
    <definedName name="bALANCE" localSheetId="47" hidden="1">{"Minpmon",#N/A,FALSE,"Monthinput"}</definedName>
    <definedName name="bALANCE" localSheetId="48" hidden="1">{"Minpmon",#N/A,FALSE,"Monthinput"}</definedName>
    <definedName name="bALANCE" localSheetId="49" hidden="1">{"Minpmon",#N/A,FALSE,"Monthinput"}</definedName>
    <definedName name="bALANCE" localSheetId="50" hidden="1">{"Minpmon",#N/A,FALSE,"Monthinput"}</definedName>
    <definedName name="bALANCE" localSheetId="51" hidden="1">{"Minpmon",#N/A,FALSE,"Monthinput"}</definedName>
    <definedName name="bALANCE" localSheetId="52" hidden="1">{"Minpmon",#N/A,FALSE,"Monthinput"}</definedName>
    <definedName name="bALANCE" localSheetId="53" hidden="1">{"Minpmon",#N/A,FALSE,"Monthinput"}</definedName>
    <definedName name="bALANCE" localSheetId="54" hidden="1">{"Minpmon",#N/A,FALSE,"Monthinput"}</definedName>
    <definedName name="bALANCE" localSheetId="55" hidden="1">{"Minpmon",#N/A,FALSE,"Monthinput"}</definedName>
    <definedName name="bALANCE" localSheetId="56" hidden="1">{"Minpmon",#N/A,FALSE,"Monthinput"}</definedName>
    <definedName name="bALANCE" localSheetId="57" hidden="1">{"Minpmon",#N/A,FALSE,"Monthinput"}</definedName>
    <definedName name="bALANCE" localSheetId="11" hidden="1">{"Minpmon",#N/A,FALSE,"Monthinput"}</definedName>
    <definedName name="bALANCE" localSheetId="68" hidden="1">{"Minpmon",#N/A,FALSE,"Monthinput"}</definedName>
    <definedName name="bALANCE" localSheetId="13" hidden="1">{"Minpmon",#N/A,FALSE,"Monthinput"}</definedName>
    <definedName name="bALANCE" localSheetId="14" hidden="1">{"Minpmon",#N/A,FALSE,"Monthinput"}</definedName>
    <definedName name="bALANCE" localSheetId="15" hidden="1">{"Minpmon",#N/A,FALSE,"Monthinput"}</definedName>
    <definedName name="bALANCE" localSheetId="17" hidden="1">{"Minpmon",#N/A,FALSE,"Monthinput"}</definedName>
    <definedName name="bALANCE" localSheetId="20" hidden="1">{"Minpmon",#N/A,FALSE,"Monthinput"}</definedName>
    <definedName name="bALANCE" hidden="1">{"Minpmon",#N/A,FALSE,"Monthinput"}</definedName>
    <definedName name="BANCOS" localSheetId="16">#REF!</definedName>
    <definedName name="BANCOS" localSheetId="18">#REF!</definedName>
    <definedName name="BANCOS" localSheetId="24">#REF!</definedName>
    <definedName name="BANCOS" localSheetId="25">#REF!</definedName>
    <definedName name="BANCOS" localSheetId="27">#REF!</definedName>
    <definedName name="BANCOS" localSheetId="29">#REF!</definedName>
    <definedName name="BANCOS" localSheetId="37">#REF!</definedName>
    <definedName name="BANCOS" localSheetId="39">#REF!</definedName>
    <definedName name="BANCOS" localSheetId="12">#REF!</definedName>
    <definedName name="BANCOS" localSheetId="43">#REF!</definedName>
    <definedName name="BANCOS" localSheetId="26">#REF!</definedName>
    <definedName name="BANCOS" localSheetId="28">#REF!</definedName>
    <definedName name="BANCOS" localSheetId="30">#REF!</definedName>
    <definedName name="BANCOS" localSheetId="31">#REF!</definedName>
    <definedName name="BANCOS" localSheetId="32">#REF!</definedName>
    <definedName name="BANCOS" localSheetId="33">#REF!</definedName>
    <definedName name="BANCOS" localSheetId="35">#REF!</definedName>
    <definedName name="BANCOS" localSheetId="44">#N/A</definedName>
    <definedName name="BANCOS" localSheetId="45">#N/A</definedName>
    <definedName name="BANCOS" localSheetId="46">#REF!</definedName>
    <definedName name="BANCOS" localSheetId="47">#REF!</definedName>
    <definedName name="BANCOS" localSheetId="48">#REF!</definedName>
    <definedName name="BANCOS" localSheetId="49">#REF!</definedName>
    <definedName name="BANCOS" localSheetId="50">#REF!</definedName>
    <definedName name="BANCOS" localSheetId="51">#REF!</definedName>
    <definedName name="BANCOS" localSheetId="52">#REF!</definedName>
    <definedName name="BANCOS" localSheetId="56">#REF!</definedName>
    <definedName name="BANCOS" localSheetId="57">'Tabla 36'!#REF!</definedName>
    <definedName name="BANCOS" localSheetId="11">#REF!</definedName>
    <definedName name="BANCOS" localSheetId="68">#REF!</definedName>
    <definedName name="BANCOS" localSheetId="13">#REF!</definedName>
    <definedName name="BANCOS" localSheetId="14">#REF!</definedName>
    <definedName name="BANCOS" localSheetId="15">#REF!</definedName>
    <definedName name="BANCOS" localSheetId="17">#REF!</definedName>
    <definedName name="BANCOS" localSheetId="20">#REF!</definedName>
    <definedName name="BANCOS">#REF!</definedName>
    <definedName name="banks1" localSheetId="24">#REF!</definedName>
    <definedName name="banks1" localSheetId="25">#REF!</definedName>
    <definedName name="banks1" localSheetId="27">#REF!</definedName>
    <definedName name="banks1" localSheetId="12">#REF!</definedName>
    <definedName name="banks1" localSheetId="43">#REF!</definedName>
    <definedName name="banks1" localSheetId="28">#REF!</definedName>
    <definedName name="banks1" localSheetId="30">#REF!</definedName>
    <definedName name="banks1" localSheetId="31">#REF!</definedName>
    <definedName name="banks1" localSheetId="46">#REF!</definedName>
    <definedName name="banks1" localSheetId="47">#REF!</definedName>
    <definedName name="banks1" localSheetId="48">#REF!</definedName>
    <definedName name="banks1" localSheetId="50">#REF!</definedName>
    <definedName name="banks1" localSheetId="68">#REF!</definedName>
    <definedName name="banks1" localSheetId="13">#REF!</definedName>
    <definedName name="banks1">#REF!</definedName>
    <definedName name="banks2" localSheetId="12">#REF!</definedName>
    <definedName name="banks2" localSheetId="43">#REF!</definedName>
    <definedName name="banks2" localSheetId="30">#REF!</definedName>
    <definedName name="banks2" localSheetId="31">#REF!</definedName>
    <definedName name="banks2" localSheetId="46">#REF!</definedName>
    <definedName name="banks2" localSheetId="47">#REF!</definedName>
    <definedName name="banks2" localSheetId="48">#REF!</definedName>
    <definedName name="banks2" localSheetId="50">#REF!</definedName>
    <definedName name="banks2" localSheetId="68">#REF!</definedName>
    <definedName name="banks2" localSheetId="13">#REF!</definedName>
    <definedName name="banks2">#REF!</definedName>
    <definedName name="baron" localSheetId="12" hidden="1">#REF!</definedName>
    <definedName name="baron" localSheetId="43" hidden="1">#REF!</definedName>
    <definedName name="baron" localSheetId="30" hidden="1">#REF!</definedName>
    <definedName name="baron" localSheetId="31" hidden="1">#REF!</definedName>
    <definedName name="baron" localSheetId="46" hidden="1">#REF!</definedName>
    <definedName name="baron" localSheetId="47" hidden="1">#REF!</definedName>
    <definedName name="baron" localSheetId="50" hidden="1">#REF!</definedName>
    <definedName name="baron" localSheetId="68" hidden="1">#REF!</definedName>
    <definedName name="baron" localSheetId="13" hidden="1">#REF!</definedName>
    <definedName name="baron" hidden="1">#REF!</definedName>
    <definedName name="BASDAT" localSheetId="24">#REF!</definedName>
    <definedName name="BASDAT" localSheetId="25">#REF!</definedName>
    <definedName name="BASDAT" localSheetId="27">#REF!</definedName>
    <definedName name="BASDAT" localSheetId="30">#REF!</definedName>
    <definedName name="BASDAT" localSheetId="48">'[46]Annual Tables'!#REF!</definedName>
    <definedName name="BASDAT" localSheetId="50">'[46]Annual Tables'!#REF!</definedName>
    <definedName name="BASDAT">'[46]Annual Tables'!#REF!</definedName>
    <definedName name="base" localSheetId="24">#REF!</definedName>
    <definedName name="base" localSheetId="25">#REF!</definedName>
    <definedName name="base" localSheetId="27">#REF!</definedName>
    <definedName name="base" localSheetId="30">#REF!</definedName>
    <definedName name="base" localSheetId="48">#REF!</definedName>
    <definedName name="base" localSheetId="50">'[81]K. IMF Base'!$A$170:$CI$255</definedName>
    <definedName name="base">'[81]K. IMF Base'!$A$170:$CI$255</definedName>
    <definedName name="_xlnm.Database" localSheetId="16">#REF!</definedName>
    <definedName name="_xlnm.Database" localSheetId="18">#REF!</definedName>
    <definedName name="_xlnm.Database" localSheetId="19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12">#REF!</definedName>
    <definedName name="_xlnm.Database" localSheetId="43">#REF!</definedName>
    <definedName name="_xlnm.Database" localSheetId="26">#REF!</definedName>
    <definedName name="_xlnm.Database" localSheetId="28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46">#REF!</definedName>
    <definedName name="_xlnm.Database" localSheetId="47">#REF!</definedName>
    <definedName name="_xlnm.Database" localSheetId="49">#REF!</definedName>
    <definedName name="_xlnm.Database" localSheetId="50">#REF!</definedName>
    <definedName name="_xlnm.Database" localSheetId="56">#REF!</definedName>
    <definedName name="_xlnm.Database" localSheetId="57">'Tabla 36'!#REF!</definedName>
    <definedName name="_xlnm.Database" localSheetId="68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20">#REF!</definedName>
    <definedName name="_xlnm.Database">#REF!</definedName>
    <definedName name="baseflow" localSheetId="16">'[81]K. IMF Base'!#REF!</definedName>
    <definedName name="baseflow" localSheetId="18">'[81]K. IMF Base'!#REF!</definedName>
    <definedName name="baseflow" localSheetId="19">'[81]K. IMF Base'!#REF!</definedName>
    <definedName name="baseflow" localSheetId="24">#REF!</definedName>
    <definedName name="baseflow" localSheetId="25">#REF!</definedName>
    <definedName name="baseflow" localSheetId="27">#REF!</definedName>
    <definedName name="baseflow" localSheetId="28">'[81]K. IMF Base'!#REF!</definedName>
    <definedName name="baseflow" localSheetId="30">#REF!</definedName>
    <definedName name="baseflow" localSheetId="31">'[81]K. IMF Base'!#REF!</definedName>
    <definedName name="baseflow" localSheetId="32">'[81]K. IMF Base'!#REF!</definedName>
    <definedName name="baseflow" localSheetId="33">'[81]K. IMF Base'!#REF!</definedName>
    <definedName name="baseflow" localSheetId="46">'[81]K. IMF Base'!#REF!</definedName>
    <definedName name="baseflow" localSheetId="47">'[81]K. IMF Base'!#REF!</definedName>
    <definedName name="baseflow" localSheetId="48">#REF!</definedName>
    <definedName name="baseflow" localSheetId="50">'[81]K. IMF Base'!#REF!</definedName>
    <definedName name="baseflow" localSheetId="56">'[81]K. IMF Base'!#REF!</definedName>
    <definedName name="baseflow" localSheetId="57">'[81]K. IMF Base'!#REF!</definedName>
    <definedName name="baseflow" localSheetId="68">'[81]K. IMF Base'!#REF!</definedName>
    <definedName name="baseflow" localSheetId="14">'[81]K. IMF Base'!#REF!</definedName>
    <definedName name="baseflow" localSheetId="15">'[81]K. IMF Base'!#REF!</definedName>
    <definedName name="baseflow" localSheetId="17">'[81]K. IMF Base'!#REF!</definedName>
    <definedName name="baseflow" localSheetId="20">'[81]K. IMF Base'!#REF!</definedName>
    <definedName name="baseflow">'[81]K. IMF Base'!#REF!</definedName>
    <definedName name="BaseYear" localSheetId="16">#REF!</definedName>
    <definedName name="BaseYear" localSheetId="18">#REF!</definedName>
    <definedName name="BaseYear" localSheetId="19">#REF!</definedName>
    <definedName name="BaseYear" localSheetId="24">#REF!</definedName>
    <definedName name="BaseYear" localSheetId="25">#REF!</definedName>
    <definedName name="BaseYear" localSheetId="27">#REF!</definedName>
    <definedName name="BaseYear" localSheetId="12">#REF!</definedName>
    <definedName name="BaseYear" localSheetId="43">#REF!</definedName>
    <definedName name="BaseYear" localSheetId="28">#REF!</definedName>
    <definedName name="BaseYear" localSheetId="30">#REF!</definedName>
    <definedName name="BaseYear" localSheetId="31">#REF!</definedName>
    <definedName name="BaseYear" localSheetId="32">#REF!</definedName>
    <definedName name="BaseYear" localSheetId="33">#REF!</definedName>
    <definedName name="BaseYear" localSheetId="46">#REF!</definedName>
    <definedName name="BaseYear" localSheetId="47">#REF!</definedName>
    <definedName name="BaseYear" localSheetId="48">#REF!</definedName>
    <definedName name="BaseYear" localSheetId="50">#REF!</definedName>
    <definedName name="BaseYear" localSheetId="56">#REF!</definedName>
    <definedName name="BaseYear" localSheetId="57">'Tabla 36'!#REF!</definedName>
    <definedName name="BaseYear" localSheetId="68">#REF!</definedName>
    <definedName name="BaseYear" localSheetId="13">#REF!</definedName>
    <definedName name="BaseYear" localSheetId="14">#REF!</definedName>
    <definedName name="BaseYear" localSheetId="15">#REF!</definedName>
    <definedName name="BaseYear" localSheetId="17">#REF!</definedName>
    <definedName name="BaseYear" localSheetId="20">#REF!</definedName>
    <definedName name="BaseYear">#REF!</definedName>
    <definedName name="Basic_Data" localSheetId="16">#REF!</definedName>
    <definedName name="Basic_Data" localSheetId="18">#REF!</definedName>
    <definedName name="Basic_Data" localSheetId="19">#REF!</definedName>
    <definedName name="Basic_Data" localSheetId="24">#REF!</definedName>
    <definedName name="Basic_Data" localSheetId="25">#REF!</definedName>
    <definedName name="Basic_Data" localSheetId="27">#REF!</definedName>
    <definedName name="Basic_Data" localSheetId="12">#REF!</definedName>
    <definedName name="Basic_Data" localSheetId="43">#REF!</definedName>
    <definedName name="Basic_Data" localSheetId="28">#REF!</definedName>
    <definedName name="Basic_Data" localSheetId="30">#REF!</definedName>
    <definedName name="Basic_Data" localSheetId="31">#REF!</definedName>
    <definedName name="Basic_Data" localSheetId="32">#REF!</definedName>
    <definedName name="Basic_Data" localSheetId="33">#REF!</definedName>
    <definedName name="Basic_Data" localSheetId="46">#REF!</definedName>
    <definedName name="Basic_Data" localSheetId="47">#REF!</definedName>
    <definedName name="Basic_Data" localSheetId="48">#REF!</definedName>
    <definedName name="Basic_Data" localSheetId="50">#REF!</definedName>
    <definedName name="Basic_Data" localSheetId="56">#REF!</definedName>
    <definedName name="Basic_Data" localSheetId="57">'Tabla 36'!#REF!</definedName>
    <definedName name="Basic_Data" localSheetId="68">#REF!</definedName>
    <definedName name="Basic_Data" localSheetId="13">#REF!</definedName>
    <definedName name="Basic_Data" localSheetId="14">#REF!</definedName>
    <definedName name="Basic_Data" localSheetId="15">#REF!</definedName>
    <definedName name="Basic_Data" localSheetId="17">#REF!</definedName>
    <definedName name="Basic_Data" localSheetId="20">#REF!</definedName>
    <definedName name="Basic_Data">#REF!</definedName>
    <definedName name="BASOMA" localSheetId="16">#REF!</definedName>
    <definedName name="BASOMA" localSheetId="18">#REF!</definedName>
    <definedName name="BASOMA" localSheetId="19">#REF!</definedName>
    <definedName name="BASOMA" localSheetId="24">#REF!</definedName>
    <definedName name="BASOMA" localSheetId="25">#REF!</definedName>
    <definedName name="BASOMA" localSheetId="27">#REF!</definedName>
    <definedName name="BASOMA" localSheetId="12">#REF!</definedName>
    <definedName name="BASOMA" localSheetId="43">#REF!</definedName>
    <definedName name="BASOMA" localSheetId="28">#REF!</definedName>
    <definedName name="BASOMA" localSheetId="30">#REF!</definedName>
    <definedName name="BASOMA" localSheetId="31">#REF!</definedName>
    <definedName name="BASOMA" localSheetId="32">#REF!</definedName>
    <definedName name="BASOMA" localSheetId="33">#REF!</definedName>
    <definedName name="BASOMA" localSheetId="46">#REF!</definedName>
    <definedName name="BASOMA" localSheetId="47">#REF!</definedName>
    <definedName name="BASOMA" localSheetId="48">#REF!</definedName>
    <definedName name="BASOMA" localSheetId="50">#REF!</definedName>
    <definedName name="BASOMA" localSheetId="56">#REF!</definedName>
    <definedName name="BASOMA" localSheetId="57">'Tabla 36'!#REF!</definedName>
    <definedName name="BASOMA" localSheetId="68">#REF!</definedName>
    <definedName name="BASOMA" localSheetId="13">#REF!</definedName>
    <definedName name="BASOMA" localSheetId="14">#REF!</definedName>
    <definedName name="BASOMA" localSheetId="15">#REF!</definedName>
    <definedName name="BASOMA" localSheetId="17">#REF!</definedName>
    <definedName name="BASOMA" localSheetId="20">#REF!</definedName>
    <definedName name="BASOMA">#REF!</definedName>
    <definedName name="Batumi_debt" localSheetId="18">#REF!</definedName>
    <definedName name="Batumi_debt" localSheetId="24">#REF!</definedName>
    <definedName name="Batumi_debt" localSheetId="27">#REF!</definedName>
    <definedName name="Batumi_debt" localSheetId="12">#REF!</definedName>
    <definedName name="Batumi_debt" localSheetId="43">#REF!</definedName>
    <definedName name="Batumi_debt" localSheetId="30">#REF!</definedName>
    <definedName name="Batumi_debt" localSheetId="31">#REF!</definedName>
    <definedName name="Batumi_debt" localSheetId="32">#REF!</definedName>
    <definedName name="Batumi_debt" localSheetId="46">#REF!</definedName>
    <definedName name="Batumi_debt" localSheetId="47">#REF!</definedName>
    <definedName name="Batumi_debt" localSheetId="50">#REF!</definedName>
    <definedName name="Batumi_debt" localSheetId="57">'Tabla 36'!#REF!</definedName>
    <definedName name="Batumi_debt" localSheetId="68">#REF!</definedName>
    <definedName name="Batumi_debt" localSheetId="13">#REF!</definedName>
    <definedName name="Batumi_debt">#REF!</definedName>
    <definedName name="Bave" localSheetId="12">#REF!</definedName>
    <definedName name="Bave" localSheetId="43">#REF!</definedName>
    <definedName name="Bave" localSheetId="30">#REF!</definedName>
    <definedName name="Bave" localSheetId="31">#REF!</definedName>
    <definedName name="Bave" localSheetId="46">#REF!</definedName>
    <definedName name="Bave" localSheetId="47">#REF!</definedName>
    <definedName name="Bave" localSheetId="50">#REF!</definedName>
    <definedName name="Bave" localSheetId="68">#REF!</definedName>
    <definedName name="Bave" localSheetId="13">#REF!</definedName>
    <definedName name="Bave">#REF!</definedName>
    <definedName name="bb" localSheetId="74" hidden="1">{"Riqfin97",#N/A,FALSE,"Tran";"Riqfinpro",#N/A,FALSE,"Tran"}</definedName>
    <definedName name="bb" localSheetId="16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4" hidden="1">{"Riqfin97",#N/A,FALSE,"Tran";"Riqfinpro",#N/A,FALSE,"Tran"}</definedName>
    <definedName name="bb" localSheetId="25" hidden="1">{"Riqfin97",#N/A,FALSE,"Tran";"Riqfinpro",#N/A,FALSE,"Tran"}</definedName>
    <definedName name="bb" localSheetId="27" hidden="1">{"Riqfin97",#N/A,FALSE,"Tran";"Riqfinpro",#N/A,FALSE,"Tran"}</definedName>
    <definedName name="bb" localSheetId="29" hidden="1">{"Riqfin97",#N/A,FALSE,"Tran";"Riqfinpro",#N/A,FALSE,"Tran"}</definedName>
    <definedName name="bb" localSheetId="37" hidden="1">{"Riqfin97",#N/A,FALSE,"Tran";"Riqfinpro",#N/A,FALSE,"Tran"}</definedName>
    <definedName name="bb" localSheetId="39" hidden="1">{"Riqfin97",#N/A,FALSE,"Tran";"Riqfinpro",#N/A,FALSE,"Tran"}</definedName>
    <definedName name="bb" localSheetId="40" hidden="1">{"Riqfin97",#N/A,FALSE,"Tran";"Riqfinpro",#N/A,FALSE,"Tran"}</definedName>
    <definedName name="bb" localSheetId="7" hidden="1">{"Riqfin97",#N/A,FALSE,"Tran";"Riqfinpro",#N/A,FALSE,"Tran"}</definedName>
    <definedName name="bb" localSheetId="8" hidden="1">{"Riqfin97",#N/A,FALSE,"Tran";"Riqfinpro",#N/A,FALSE,"Tran"}</definedName>
    <definedName name="bb" localSheetId="12" hidden="1">{"Riqfin97",#N/A,FALSE,"Tran";"Riqfinpro",#N/A,FALSE,"Tran"}</definedName>
    <definedName name="bb" localSheetId="43" hidden="1">{"Riqfin97",#N/A,FALSE,"Tran";"Riqfinpro",#N/A,FALSE,"Tran"}</definedName>
    <definedName name="bb" localSheetId="26" hidden="1">{"Riqfin97",#N/A,FALSE,"Tran";"Riqfinpro",#N/A,FALSE,"Tran"}</definedName>
    <definedName name="bb" localSheetId="28" hidden="1">{"Riqfin97",#N/A,FALSE,"Tran";"Riqfinpro",#N/A,FALSE,"Tran"}</definedName>
    <definedName name="bb" localSheetId="30" hidden="1">{"Riqfin97",#N/A,FALSE,"Tran";"Riqfinpro",#N/A,FALSE,"Tran"}</definedName>
    <definedName name="bb" localSheetId="31" hidden="1">{"Riqfin97",#N/A,FALSE,"Tran";"Riqfinpro",#N/A,FALSE,"Tran"}</definedName>
    <definedName name="bb" localSheetId="32" hidden="1">{"Riqfin97",#N/A,FALSE,"Tran";"Riqfinpro",#N/A,FALSE,"Tran"}</definedName>
    <definedName name="bb" localSheetId="33" hidden="1">{"Riqfin97",#N/A,FALSE,"Tran";"Riqfinpro",#N/A,FALSE,"Tran"}</definedName>
    <definedName name="bb" localSheetId="34" hidden="1">{"Riqfin97",#N/A,FALSE,"Tran";"Riqfinpro",#N/A,FALSE,"Tran"}</definedName>
    <definedName name="bb" localSheetId="35" hidden="1">{"Riqfin97",#N/A,FALSE,"Tran";"Riqfinpro",#N/A,FALSE,"Tran"}</definedName>
    <definedName name="bb" localSheetId="36" hidden="1">{"Riqfin97",#N/A,FALSE,"Tran";"Riqfinpro",#N/A,FALSE,"Tran"}</definedName>
    <definedName name="bb" localSheetId="38" hidden="1">{"Riqfin97",#N/A,FALSE,"Tran";"Riqfinpro",#N/A,FALSE,"Tran"}</definedName>
    <definedName name="bb" localSheetId="44">#N/A</definedName>
    <definedName name="bb" localSheetId="45">#N/A</definedName>
    <definedName name="bb" localSheetId="46" hidden="1">{"Riqfin97",#N/A,FALSE,"Tran";"Riqfinpro",#N/A,FALSE,"Tran"}</definedName>
    <definedName name="bb" localSheetId="47" hidden="1">{"Riqfin97",#N/A,FALSE,"Tran";"Riqfinpro",#N/A,FALSE,"Tran"}</definedName>
    <definedName name="bb" localSheetId="48" hidden="1">{"Riqfin97",#N/A,FALSE,"Tran";"Riqfinpro",#N/A,FALSE,"Tran"}</definedName>
    <definedName name="bb" localSheetId="49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localSheetId="52" hidden="1">{"Riqfin97",#N/A,FALSE,"Tran";"Riqfinpro",#N/A,FALSE,"Tran"}</definedName>
    <definedName name="bb" localSheetId="53" hidden="1">{"Riqfin97",#N/A,FALSE,"Tran";"Riqfinpro",#N/A,FALSE,"Tran"}</definedName>
    <definedName name="bb" localSheetId="54" hidden="1">{"Riqfin97",#N/A,FALSE,"Tran";"Riqfinpro",#N/A,FALSE,"Tran"}</definedName>
    <definedName name="bb" localSheetId="55" hidden="1">{"Riqfin97",#N/A,FALSE,"Tran";"Riqfinpro",#N/A,FALSE,"Tran"}</definedName>
    <definedName name="bb" localSheetId="56" hidden="1">{"Riqfin97",#N/A,FALSE,"Tran";"Riqfinpro",#N/A,FALSE,"Tran"}</definedName>
    <definedName name="bb" localSheetId="57" hidden="1">{"Riqfin97",#N/A,FALSE,"Tran";"Riqfinpro",#N/A,FALSE,"Tran"}</definedName>
    <definedName name="bb" localSheetId="11" hidden="1">{"Riqfin97",#N/A,FALSE,"Tran";"Riqfinpro",#N/A,FALSE,"Tran"}</definedName>
    <definedName name="bb" localSheetId="68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localSheetId="17" hidden="1">{"Riqfin97",#N/A,FALSE,"Tran";"Riqfinpro",#N/A,FALSE,"Tran"}</definedName>
    <definedName name="bb" localSheetId="20" hidden="1">{"Riqfin97",#N/A,FALSE,"Tran";"Riqfinpro",#N/A,FALSE,"Tran"}</definedName>
    <definedName name="bb" hidden="1">{"Riqfin97",#N/A,FALSE,"Tran";"Riqfinpro",#N/A,FALSE,"Tran"}</definedName>
    <definedName name="BBB" localSheetId="16">#REF!</definedName>
    <definedName name="BBB" localSheetId="18">#REF!</definedName>
    <definedName name="BBB" localSheetId="24">#REF!</definedName>
    <definedName name="BBB" localSheetId="25">#REF!</definedName>
    <definedName name="BBB" localSheetId="27">#REF!</definedName>
    <definedName name="BBB" localSheetId="12">#REF!</definedName>
    <definedName name="BBB" localSheetId="43">#REF!</definedName>
    <definedName name="BBB" localSheetId="26">#REF!</definedName>
    <definedName name="BBB" localSheetId="28">#REF!</definedName>
    <definedName name="BBB" localSheetId="30">#REF!</definedName>
    <definedName name="BBB" localSheetId="31">#REF!</definedName>
    <definedName name="BBB" localSheetId="32">#REF!</definedName>
    <definedName name="BBB" localSheetId="33">#REF!</definedName>
    <definedName name="BBB" localSheetId="46">#REF!</definedName>
    <definedName name="BBB" localSheetId="47">#REF!</definedName>
    <definedName name="BBB" localSheetId="48">#REF!</definedName>
    <definedName name="BBB" localSheetId="49">#REF!</definedName>
    <definedName name="BBB" localSheetId="50">#REF!</definedName>
    <definedName name="BBB" localSheetId="56">#REF!</definedName>
    <definedName name="BBB" localSheetId="11">#REF!</definedName>
    <definedName name="BBB" localSheetId="68">#REF!</definedName>
    <definedName name="BBB" localSheetId="13">#REF!</definedName>
    <definedName name="BBB" localSheetId="14">#REF!</definedName>
    <definedName name="BBB" localSheetId="15">#REF!</definedName>
    <definedName name="BBB" localSheetId="17">#REF!</definedName>
    <definedName name="BBB" localSheetId="20">#REF!</definedName>
    <definedName name="BBB">#REF!</definedName>
    <definedName name="bbbb" localSheetId="74" hidden="1">{"Minpmon",#N/A,FALSE,"Monthinput"}</definedName>
    <definedName name="bbbb" localSheetId="16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4" hidden="1">{"Minpmon",#N/A,FALSE,"Monthinput"}</definedName>
    <definedName name="bbbb" localSheetId="25" hidden="1">{"Minpmon",#N/A,FALSE,"Monthinput"}</definedName>
    <definedName name="bbbb" localSheetId="27" hidden="1">{"Minpmon",#N/A,FALSE,"Monthinput"}</definedName>
    <definedName name="bbbb" localSheetId="29" hidden="1">{"Minpmon",#N/A,FALSE,"Monthinput"}</definedName>
    <definedName name="bbbb" localSheetId="37" hidden="1">{"Minpmon",#N/A,FALSE,"Monthinput"}</definedName>
    <definedName name="bbbb" localSheetId="39" hidden="1">{"Minpmon",#N/A,FALSE,"Monthinput"}</definedName>
    <definedName name="bbbb" localSheetId="40" hidden="1">{"Minpmon",#N/A,FALSE,"Monthinput"}</definedName>
    <definedName name="bbbb" localSheetId="7" hidden="1">{"Minpmon",#N/A,FALSE,"Monthinput"}</definedName>
    <definedName name="bbbb" localSheetId="8" hidden="1">{"Minpmon",#N/A,FALSE,"Monthinput"}</definedName>
    <definedName name="bbbb" localSheetId="12" hidden="1">{"Minpmon",#N/A,FALSE,"Monthinput"}</definedName>
    <definedName name="bbbb" localSheetId="43" hidden="1">{"Minpmon",#N/A,FALSE,"Monthinput"}</definedName>
    <definedName name="bbbb" localSheetId="26" hidden="1">{"Minpmon",#N/A,FALSE,"Monthinput"}</definedName>
    <definedName name="bbbb" localSheetId="28" hidden="1">{"Minpmon",#N/A,FALSE,"Monthinput"}</definedName>
    <definedName name="bbbb" localSheetId="30" hidden="1">{"Minpmon",#N/A,FALSE,"Monthinput"}</definedName>
    <definedName name="bbbb" localSheetId="31" hidden="1">{"Minpmon",#N/A,FALSE,"Monthinput"}</definedName>
    <definedName name="bbbb" localSheetId="32" hidden="1">{"Minpmon",#N/A,FALSE,"Monthinput"}</definedName>
    <definedName name="bbbb" localSheetId="33" hidden="1">{"Minpmon",#N/A,FALSE,"Monthinput"}</definedName>
    <definedName name="bbbb" localSheetId="34" hidden="1">{"Minpmon",#N/A,FALSE,"Monthinput"}</definedName>
    <definedName name="bbbb" localSheetId="35" hidden="1">{"Minpmon",#N/A,FALSE,"Monthinput"}</definedName>
    <definedName name="bbbb" localSheetId="36" hidden="1">{"Minpmon",#N/A,FALSE,"Monthinput"}</definedName>
    <definedName name="bbbb" localSheetId="38" hidden="1">{"Minpmon",#N/A,FALSE,"Monthinput"}</definedName>
    <definedName name="bbbb" localSheetId="46" hidden="1">{"Minpmon",#N/A,FALSE,"Monthinput"}</definedName>
    <definedName name="bbbb" localSheetId="47" hidden="1">{"Minpmon",#N/A,FALSE,"Monthinput"}</definedName>
    <definedName name="bbbb" localSheetId="48" hidden="1">{"Minpmon",#N/A,FALSE,"Monthinput"}</definedName>
    <definedName name="bbbb" localSheetId="49" hidden="1">{"Minpmon",#N/A,FALSE,"Monthinput"}</definedName>
    <definedName name="bbbb" localSheetId="50" hidden="1">{"Minpmon",#N/A,FALSE,"Monthinput"}</definedName>
    <definedName name="bbbb" localSheetId="51" hidden="1">{"Minpmon",#N/A,FALSE,"Monthinput"}</definedName>
    <definedName name="bbbb" localSheetId="52" hidden="1">{"Minpmon",#N/A,FALSE,"Monthinput"}</definedName>
    <definedName name="bbbb" localSheetId="53" hidden="1">{"Minpmon",#N/A,FALSE,"Monthinput"}</definedName>
    <definedName name="bbbb" localSheetId="54" hidden="1">{"Minpmon",#N/A,FALSE,"Monthinput"}</definedName>
    <definedName name="bbbb" localSheetId="55" hidden="1">{"Minpmon",#N/A,FALSE,"Monthinput"}</definedName>
    <definedName name="bbbb" localSheetId="56" hidden="1">{"Minpmon",#N/A,FALSE,"Monthinput"}</definedName>
    <definedName name="bbbb" localSheetId="57" hidden="1">{"Minpmon",#N/A,FALSE,"Monthinput"}</definedName>
    <definedName name="bbbb" localSheetId="11" hidden="1">{"Minpmon",#N/A,FALSE,"Monthinput"}</definedName>
    <definedName name="bbbb" localSheetId="68" hidden="1">{"Minpmon",#N/A,FALSE,"Monthinput"}</definedName>
    <definedName name="bbbb" localSheetId="13" hidden="1">{"Minpmon",#N/A,FALSE,"Monthinput"}</definedName>
    <definedName name="bbbb" localSheetId="14" hidden="1">{"Minpmon",#N/A,FALSE,"Monthinput"}</definedName>
    <definedName name="bbbb" localSheetId="15" hidden="1">{"Minpmon",#N/A,FALSE,"Monthinput"}</definedName>
    <definedName name="bbbb" localSheetId="17" hidden="1">{"Minpmon",#N/A,FALSE,"Monthinput"}</definedName>
    <definedName name="bbbb" localSheetId="20" hidden="1">{"Minpmon",#N/A,FALSE,"Monthinput"}</definedName>
    <definedName name="bbbb" hidden="1">{"Minpmon",#N/A,FALSE,"Monthinput"}</definedName>
    <definedName name="bbbbbbbbbbbbb" localSheetId="74" hidden="1">{"Tab1",#N/A,FALSE,"P";"Tab2",#N/A,FALSE,"P"}</definedName>
    <definedName name="bbbbbbbbbbbbb" localSheetId="16" hidden="1">{"Tab1",#N/A,FALSE,"P";"Tab2",#N/A,FALSE,"P"}</definedName>
    <definedName name="bbbbbbbbbbbbb" localSheetId="18" hidden="1">{"Tab1",#N/A,FALSE,"P";"Tab2",#N/A,FALSE,"P"}</definedName>
    <definedName name="bbbbbbbbbbbbb" localSheetId="19" hidden="1">{"Tab1",#N/A,FALSE,"P";"Tab2",#N/A,FALSE,"P"}</definedName>
    <definedName name="bbbbbbbbbbbbb" localSheetId="24" hidden="1">{"Tab1",#N/A,FALSE,"P";"Tab2",#N/A,FALSE,"P"}</definedName>
    <definedName name="bbbbbbbbbbbbb" localSheetId="25" hidden="1">{"Tab1",#N/A,FALSE,"P";"Tab2",#N/A,FALSE,"P"}</definedName>
    <definedName name="bbbbbbbbbbbbb" localSheetId="27" hidden="1">{"Tab1",#N/A,FALSE,"P";"Tab2",#N/A,FALSE,"P"}</definedName>
    <definedName name="bbbbbbbbbbbbb" localSheetId="29" hidden="1">{"Tab1",#N/A,FALSE,"P";"Tab2",#N/A,FALSE,"P"}</definedName>
    <definedName name="bbbbbbbbbbbbb" localSheetId="37" hidden="1">{"Tab1",#N/A,FALSE,"P";"Tab2",#N/A,FALSE,"P"}</definedName>
    <definedName name="bbbbbbbbbbbbb" localSheetId="39" hidden="1">{"Tab1",#N/A,FALSE,"P";"Tab2",#N/A,FALSE,"P"}</definedName>
    <definedName name="bbbbbbbbbbbbb" localSheetId="40" hidden="1">{"Tab1",#N/A,FALSE,"P";"Tab2",#N/A,FALSE,"P"}</definedName>
    <definedName name="bbbbbbbbbbbbb" localSheetId="7" hidden="1">{"Tab1",#N/A,FALSE,"P";"Tab2",#N/A,FALSE,"P"}</definedName>
    <definedName name="bbbbbbbbbbbbb" localSheetId="8" hidden="1">{"Tab1",#N/A,FALSE,"P";"Tab2",#N/A,FALSE,"P"}</definedName>
    <definedName name="bbbbbbbbbbbbb" localSheetId="12" hidden="1">{"Tab1",#N/A,FALSE,"P";"Tab2",#N/A,FALSE,"P"}</definedName>
    <definedName name="bbbbbbbbbbbbb" localSheetId="43" hidden="1">{"Tab1",#N/A,FALSE,"P";"Tab2",#N/A,FALSE,"P"}</definedName>
    <definedName name="bbbbbbbbbbbbb" localSheetId="26" hidden="1">{"Tab1",#N/A,FALSE,"P";"Tab2",#N/A,FALSE,"P"}</definedName>
    <definedName name="bbbbbbbbbbbbb" localSheetId="28" hidden="1">{"Tab1",#N/A,FALSE,"P";"Tab2",#N/A,FALSE,"P"}</definedName>
    <definedName name="bbbbbbbbbbbbb" localSheetId="30" hidden="1">{"Tab1",#N/A,FALSE,"P";"Tab2",#N/A,FALSE,"P"}</definedName>
    <definedName name="bbbbbbbbbbbbb" localSheetId="31" hidden="1">{"Tab1",#N/A,FALSE,"P";"Tab2",#N/A,FALSE,"P"}</definedName>
    <definedName name="bbbbbbbbbbbbb" localSheetId="32" hidden="1">{"Tab1",#N/A,FALSE,"P";"Tab2",#N/A,FALSE,"P"}</definedName>
    <definedName name="bbbbbbbbbbbbb" localSheetId="33" hidden="1">{"Tab1",#N/A,FALSE,"P";"Tab2",#N/A,FALSE,"P"}</definedName>
    <definedName name="bbbbbbbbbbbbb" localSheetId="34" hidden="1">{"Tab1",#N/A,FALSE,"P";"Tab2",#N/A,FALSE,"P"}</definedName>
    <definedName name="bbbbbbbbbbbbb" localSheetId="35" hidden="1">{"Tab1",#N/A,FALSE,"P";"Tab2",#N/A,FALSE,"P"}</definedName>
    <definedName name="bbbbbbbbbbbbb" localSheetId="36" hidden="1">{"Tab1",#N/A,FALSE,"P";"Tab2",#N/A,FALSE,"P"}</definedName>
    <definedName name="bbbbbbbbbbbbb" localSheetId="38" hidden="1">{"Tab1",#N/A,FALSE,"P";"Tab2",#N/A,FALSE,"P"}</definedName>
    <definedName name="bbbbbbbbbbbbb" localSheetId="46" hidden="1">{"Tab1",#N/A,FALSE,"P";"Tab2",#N/A,FALSE,"P"}</definedName>
    <definedName name="bbbbbbbbbbbbb" localSheetId="47" hidden="1">{"Tab1",#N/A,FALSE,"P";"Tab2",#N/A,FALSE,"P"}</definedName>
    <definedName name="bbbbbbbbbbbbb" localSheetId="48" hidden="1">{"Tab1",#N/A,FALSE,"P";"Tab2",#N/A,FALSE,"P"}</definedName>
    <definedName name="bbbbbbbbbbbbb" localSheetId="49" hidden="1">{"Tab1",#N/A,FALSE,"P";"Tab2",#N/A,FALSE,"P"}</definedName>
    <definedName name="bbbbbbbbbbbbb" localSheetId="50" hidden="1">{"Tab1",#N/A,FALSE,"P";"Tab2",#N/A,FALSE,"P"}</definedName>
    <definedName name="bbbbbbbbbbbbb" localSheetId="51" hidden="1">{"Tab1",#N/A,FALSE,"P";"Tab2",#N/A,FALSE,"P"}</definedName>
    <definedName name="bbbbbbbbbbbbb" localSheetId="52" hidden="1">{"Tab1",#N/A,FALSE,"P";"Tab2",#N/A,FALSE,"P"}</definedName>
    <definedName name="bbbbbbbbbbbbb" localSheetId="53" hidden="1">{"Tab1",#N/A,FALSE,"P";"Tab2",#N/A,FALSE,"P"}</definedName>
    <definedName name="bbbbbbbbbbbbb" localSheetId="54" hidden="1">{"Tab1",#N/A,FALSE,"P";"Tab2",#N/A,FALSE,"P"}</definedName>
    <definedName name="bbbbbbbbbbbbb" localSheetId="55" hidden="1">{"Tab1",#N/A,FALSE,"P";"Tab2",#N/A,FALSE,"P"}</definedName>
    <definedName name="bbbbbbbbbbbbb" localSheetId="56" hidden="1">{"Tab1",#N/A,FALSE,"P";"Tab2",#N/A,FALSE,"P"}</definedName>
    <definedName name="bbbbbbbbbbbbb" localSheetId="57" hidden="1">{"Tab1",#N/A,FALSE,"P";"Tab2",#N/A,FALSE,"P"}</definedName>
    <definedName name="bbbbbbbbbbbbb" localSheetId="11" hidden="1">{"Tab1",#N/A,FALSE,"P";"Tab2",#N/A,FALSE,"P"}</definedName>
    <definedName name="bbbbbbbbbbbbb" localSheetId="68" hidden="1">{"Tab1",#N/A,FALSE,"P";"Tab2",#N/A,FALSE,"P"}</definedName>
    <definedName name="bbbbbbbbbbbbb" localSheetId="13" hidden="1">{"Tab1",#N/A,FALSE,"P";"Tab2",#N/A,FALSE,"P"}</definedName>
    <definedName name="bbbbbbbbbbbbb" localSheetId="14" hidden="1">{"Tab1",#N/A,FALSE,"P";"Tab2",#N/A,FALSE,"P"}</definedName>
    <definedName name="bbbbbbbbbbbbb" localSheetId="15" hidden="1">{"Tab1",#N/A,FALSE,"P";"Tab2",#N/A,FALSE,"P"}</definedName>
    <definedName name="bbbbbbbbbbbbb" localSheetId="17" hidden="1">{"Tab1",#N/A,FALSE,"P";"Tab2",#N/A,FALSE,"P"}</definedName>
    <definedName name="bbbbbbbbbbbbb" localSheetId="20" hidden="1">{"Tab1",#N/A,FALSE,"P";"Tab2",#N/A,FALSE,"P"}</definedName>
    <definedName name="bbbbbbbbbbbbb" hidden="1">{"Tab1",#N/A,FALSE,"P";"Tab2",#N/A,FALSE,"P"}</definedName>
    <definedName name="BC" localSheetId="16">#REF!</definedName>
    <definedName name="BC" localSheetId="18">#REF!</definedName>
    <definedName name="BC" localSheetId="24">#REF!</definedName>
    <definedName name="BC" localSheetId="25">#REF!</definedName>
    <definedName name="BC" localSheetId="27">#REF!</definedName>
    <definedName name="BC" localSheetId="29">#REF!</definedName>
    <definedName name="BC" localSheetId="37">#REF!</definedName>
    <definedName name="BC" localSheetId="39">#REF!</definedName>
    <definedName name="BC" localSheetId="12">#REF!</definedName>
    <definedName name="BC" localSheetId="43">#REF!</definedName>
    <definedName name="BC" localSheetId="26">#REF!</definedName>
    <definedName name="BC" localSheetId="28">#REF!</definedName>
    <definedName name="BC" localSheetId="30">#REF!</definedName>
    <definedName name="BC" localSheetId="31">#REF!</definedName>
    <definedName name="BC" localSheetId="32">#REF!</definedName>
    <definedName name="BC" localSheetId="33">#REF!</definedName>
    <definedName name="BC" localSheetId="35">#REF!</definedName>
    <definedName name="BC" localSheetId="44">#N/A</definedName>
    <definedName name="BC" localSheetId="45">#N/A</definedName>
    <definedName name="BC" localSheetId="46">#REF!</definedName>
    <definedName name="BC" localSheetId="47">#REF!</definedName>
    <definedName name="BC" localSheetId="48">#REF!</definedName>
    <definedName name="BC" localSheetId="49">#REF!</definedName>
    <definedName name="BC" localSheetId="50">#REF!</definedName>
    <definedName name="BC" localSheetId="51">#REF!</definedName>
    <definedName name="BC" localSheetId="52">#REF!</definedName>
    <definedName name="BC" localSheetId="56">#REF!</definedName>
    <definedName name="BC" localSheetId="57">'Tabla 36'!#REF!</definedName>
    <definedName name="BC" localSheetId="11">#REF!</definedName>
    <definedName name="BC" localSheetId="68">#REF!</definedName>
    <definedName name="BC" localSheetId="13">#REF!</definedName>
    <definedName name="BC" localSheetId="14">#REF!</definedName>
    <definedName name="BC" localSheetId="15">#REF!</definedName>
    <definedName name="BC" localSheetId="17">#REF!</definedName>
    <definedName name="BC" localSheetId="20">#REF!</definedName>
    <definedName name="BC">#REF!</definedName>
    <definedName name="BCA">#N/A</definedName>
    <definedName name="BCA_GDP">#N/A</definedName>
    <definedName name="BCA_NGDP" localSheetId="16">#REF!</definedName>
    <definedName name="BCA_NGDP" localSheetId="18">#REF!</definedName>
    <definedName name="BCA_NGDP" localSheetId="24">#REF!</definedName>
    <definedName name="BCA_NGDP" localSheetId="25">#REF!</definedName>
    <definedName name="BCA_NGDP" localSheetId="27">#REF!</definedName>
    <definedName name="BCA_NGDP" localSheetId="39">#REF!</definedName>
    <definedName name="BCA_NGDP" localSheetId="12">#REF!</definedName>
    <definedName name="BCA_NGDP" localSheetId="43">#REF!</definedName>
    <definedName name="BCA_NGDP" localSheetId="26">#REF!</definedName>
    <definedName name="BCA_NGDP" localSheetId="28">#REF!</definedName>
    <definedName name="BCA_NGDP" localSheetId="30">#REF!</definedName>
    <definedName name="BCA_NGDP" localSheetId="31">#REF!</definedName>
    <definedName name="BCA_NGDP" localSheetId="32">#REF!</definedName>
    <definedName name="BCA_NGDP" localSheetId="33">#REF!</definedName>
    <definedName name="BCA_NGDP" localSheetId="35">#REF!</definedName>
    <definedName name="BCA_NGDP" localSheetId="46">#REF!</definedName>
    <definedName name="BCA_NGDP" localSheetId="47">#REF!</definedName>
    <definedName name="BCA_NGDP" localSheetId="48">#REF!</definedName>
    <definedName name="BCA_NGDP" localSheetId="49">#REF!</definedName>
    <definedName name="BCA_NGDP" localSheetId="50">#REF!</definedName>
    <definedName name="BCA_NGDP" localSheetId="56">#REF!</definedName>
    <definedName name="BCA_NGDP" localSheetId="57">'Tabla 36'!#REF!</definedName>
    <definedName name="BCA_NGDP" localSheetId="11">#REF!</definedName>
    <definedName name="BCA_NGDP" localSheetId="68">#REF!</definedName>
    <definedName name="BCA_NGDP" localSheetId="13">#REF!</definedName>
    <definedName name="BCA_NGDP" localSheetId="14">#REF!</definedName>
    <definedName name="BCA_NGDP" localSheetId="15">#REF!</definedName>
    <definedName name="BCA_NGDP" localSheetId="17">#REF!</definedName>
    <definedName name="BCA_NGDP" localSheetId="20">#REF!</definedName>
    <definedName name="BCA_NGDP">#REF!</definedName>
    <definedName name="BCEProg" localSheetId="24">#REF!</definedName>
    <definedName name="BCEProg" localSheetId="25">#REF!</definedName>
    <definedName name="BCEProg" localSheetId="27">#REF!</definedName>
    <definedName name="BCEProg" localSheetId="12">#REF!</definedName>
    <definedName name="BCEProg" localSheetId="43">#REF!</definedName>
    <definedName name="BCEProg" localSheetId="28">#REF!</definedName>
    <definedName name="BCEProg" localSheetId="30">#REF!</definedName>
    <definedName name="BCEProg" localSheetId="31">#REF!</definedName>
    <definedName name="BCEProg" localSheetId="46">#REF!</definedName>
    <definedName name="BCEProg" localSheetId="47">#REF!</definedName>
    <definedName name="BCEProg" localSheetId="48">#REF!</definedName>
    <definedName name="BCEProg" localSheetId="50">#REF!</definedName>
    <definedName name="BCEProg" localSheetId="68">#REF!</definedName>
    <definedName name="BCEProg" localSheetId="13">#REF!</definedName>
    <definedName name="BCEProg">#REF!</definedName>
    <definedName name="BCH" localSheetId="18">#REF!</definedName>
    <definedName name="BCH" localSheetId="24">#REF!</definedName>
    <definedName name="BCH" localSheetId="25">#REF!</definedName>
    <definedName name="BCH" localSheetId="27">#REF!</definedName>
    <definedName name="BCH" localSheetId="12">#REF!</definedName>
    <definedName name="BCH" localSheetId="43">#REF!</definedName>
    <definedName name="BCH" localSheetId="26">#REF!</definedName>
    <definedName name="BCH" localSheetId="30">#REF!</definedName>
    <definedName name="BCH" localSheetId="31">#REF!</definedName>
    <definedName name="BCH" localSheetId="32">#REF!</definedName>
    <definedName name="BCH" localSheetId="46">#REF!</definedName>
    <definedName name="BCH" localSheetId="47">#REF!</definedName>
    <definedName name="BCH" localSheetId="48">#REF!</definedName>
    <definedName name="BCH" localSheetId="49">#REF!</definedName>
    <definedName name="BCH" localSheetId="50">#REF!</definedName>
    <definedName name="BCH" localSheetId="56">#REF!</definedName>
    <definedName name="BCH" localSheetId="57">'Tabla 36'!#REF!</definedName>
    <definedName name="BCH" localSheetId="68">#REF!</definedName>
    <definedName name="BCH" localSheetId="13">#REF!</definedName>
    <definedName name="BCH">#REF!</definedName>
    <definedName name="BCH_10G" localSheetId="18">#REF!</definedName>
    <definedName name="BCH_10G" localSheetId="24">#REF!</definedName>
    <definedName name="BCH_10G" localSheetId="25">#REF!</definedName>
    <definedName name="BCH_10G" localSheetId="27">#REF!</definedName>
    <definedName name="BCH_10G" localSheetId="12">#REF!</definedName>
    <definedName name="BCH_10G" localSheetId="43">#REF!</definedName>
    <definedName name="BCH_10G" localSheetId="26">#REF!</definedName>
    <definedName name="BCH_10G" localSheetId="30">#REF!</definedName>
    <definedName name="BCH_10G" localSheetId="31">#REF!</definedName>
    <definedName name="BCH_10G" localSheetId="32">#REF!</definedName>
    <definedName name="BCH_10G" localSheetId="46">#REF!</definedName>
    <definedName name="BCH_10G" localSheetId="47">#REF!</definedName>
    <definedName name="BCH_10G" localSheetId="49">#REF!</definedName>
    <definedName name="BCH_10G" localSheetId="50">#REF!</definedName>
    <definedName name="BCH_10G" localSheetId="56">#REF!</definedName>
    <definedName name="BCH_10G" localSheetId="57">'Tabla 36'!#REF!</definedName>
    <definedName name="BCH_10G" localSheetId="68">#REF!</definedName>
    <definedName name="BCH_10G" localSheetId="13">#REF!</definedName>
    <definedName name="BCH_10G">#REF!</definedName>
    <definedName name="BCH_10R" localSheetId="18">#REF!</definedName>
    <definedName name="BCH_10R" localSheetId="24">#REF!</definedName>
    <definedName name="BCH_10R" localSheetId="12">#REF!</definedName>
    <definedName name="BCH_10R" localSheetId="43">#REF!</definedName>
    <definedName name="BCH_10R" localSheetId="30">#REF!</definedName>
    <definedName name="BCH_10R" localSheetId="31">#REF!</definedName>
    <definedName name="BCH_10R" localSheetId="32">#REF!</definedName>
    <definedName name="BCH_10R" localSheetId="46">#REF!</definedName>
    <definedName name="BCH_10R" localSheetId="47">#REF!</definedName>
    <definedName name="BCH_10R" localSheetId="50">#REF!</definedName>
    <definedName name="BCH_10R" localSheetId="57">'Tabla 36'!#REF!</definedName>
    <definedName name="BCH_10R" localSheetId="68">#REF!</definedName>
    <definedName name="BCH_10R" localSheetId="13">#REF!</definedName>
    <definedName name="BCH_10R">#REF!</definedName>
    <definedName name="Bcos_Com_20G" localSheetId="18">#REF!</definedName>
    <definedName name="Bcos_Com_20G" localSheetId="24">#REF!</definedName>
    <definedName name="Bcos_Com_20G" localSheetId="12">#REF!</definedName>
    <definedName name="Bcos_Com_20G" localSheetId="43">#REF!</definedName>
    <definedName name="Bcos_Com_20G" localSheetId="30">#REF!</definedName>
    <definedName name="Bcos_Com_20G" localSheetId="31">#REF!</definedName>
    <definedName name="Bcos_Com_20G" localSheetId="32">#REF!</definedName>
    <definedName name="Bcos_Com_20G" localSheetId="46">#REF!</definedName>
    <definedName name="Bcos_Com_20G" localSheetId="47">#REF!</definedName>
    <definedName name="Bcos_Com_20G" localSheetId="50">#REF!</definedName>
    <definedName name="Bcos_Com_20G" localSheetId="57">'Tabla 36'!#REF!</definedName>
    <definedName name="Bcos_Com_20G" localSheetId="68">#REF!</definedName>
    <definedName name="Bcos_Com_20G" localSheetId="13">#REF!</definedName>
    <definedName name="Bcos_Com_20G">#REF!</definedName>
    <definedName name="Bcos_Com20R" localSheetId="18">#REF!</definedName>
    <definedName name="Bcos_Com20R" localSheetId="24">#REF!</definedName>
    <definedName name="Bcos_Com20R" localSheetId="12">#REF!</definedName>
    <definedName name="Bcos_Com20R" localSheetId="43">#REF!</definedName>
    <definedName name="Bcos_Com20R" localSheetId="30">#REF!</definedName>
    <definedName name="Bcos_Com20R" localSheetId="31">#REF!</definedName>
    <definedName name="Bcos_Com20R" localSheetId="32">#REF!</definedName>
    <definedName name="Bcos_Com20R" localSheetId="46">#REF!</definedName>
    <definedName name="Bcos_Com20R" localSheetId="47">#REF!</definedName>
    <definedName name="Bcos_Com20R" localSheetId="50">#REF!</definedName>
    <definedName name="Bcos_Com20R" localSheetId="57">'Tabla 36'!#REF!</definedName>
    <definedName name="Bcos_Com20R" localSheetId="68">#REF!</definedName>
    <definedName name="Bcos_Com20R" localSheetId="13">#REF!</definedName>
    <definedName name="Bcos_Com20R">#REF!</definedName>
    <definedName name="BCRD15" localSheetId="24" hidden="1">#REF!</definedName>
    <definedName name="BCRD15" localSheetId="25" hidden="1">#REF!</definedName>
    <definedName name="BCRD15" localSheetId="27" hidden="1">#REF!</definedName>
    <definedName name="BCRD15" localSheetId="26" hidden="1">#REF!</definedName>
    <definedName name="BCRD15" localSheetId="28" hidden="1">'[82]Crédito SPNF (fiscal)'!#REF!</definedName>
    <definedName name="BCRD15" localSheetId="30" hidden="1">#REF!</definedName>
    <definedName name="BCRD15" localSheetId="31" hidden="1">'[82]Crédito SPNF (fiscal)'!#REF!</definedName>
    <definedName name="BCRD15" localSheetId="32" hidden="1">'[82]Crédito SPNF (fiscal)'!#REF!</definedName>
    <definedName name="BCRD15" localSheetId="33" hidden="1">'[82]Crédito SPNF (fiscal)'!#REF!</definedName>
    <definedName name="BCRD15" localSheetId="48" hidden="1">'[82]Crédito SPNF (fiscal)'!#REF!</definedName>
    <definedName name="BCRD15" localSheetId="50" hidden="1">'[82]Crédito SPNF (fiscal)'!#REF!</definedName>
    <definedName name="BCRD15" localSheetId="56" hidden="1">#REF!</definedName>
    <definedName name="BCRD15" localSheetId="57" hidden="1">'[82]Crédito SPNF (fiscal)'!#REF!</definedName>
    <definedName name="BCRD15" localSheetId="68" hidden="1">'[82]Crédito SPNF (fiscal)'!#REF!</definedName>
    <definedName name="BCRD15" hidden="1">'[82]Crédito SPNF (fiscal)'!#REF!</definedName>
    <definedName name="BDEAC" localSheetId="24">#REF!</definedName>
    <definedName name="BDEAC" localSheetId="25">#REF!</definedName>
    <definedName name="BDEAC" localSheetId="27">#REF!</definedName>
    <definedName name="BDEAC" localSheetId="30">#REF!</definedName>
    <definedName name="BDEAC" localSheetId="48">#REF!</definedName>
    <definedName name="BDEAC" localSheetId="50">[60]CIRRs!$C$70</definedName>
    <definedName name="BDEAC">[60]CIRRs!$C$70</definedName>
    <definedName name="BE">#N/A</definedName>
    <definedName name="BEA" localSheetId="16">#REF!</definedName>
    <definedName name="BEA" localSheetId="18">#REF!</definedName>
    <definedName name="BEA" localSheetId="24">#REF!</definedName>
    <definedName name="BEA" localSheetId="25">#REF!</definedName>
    <definedName name="BEA" localSheetId="27">#REF!</definedName>
    <definedName name="BEA" localSheetId="39">#REF!</definedName>
    <definedName name="BEA" localSheetId="12">#REF!</definedName>
    <definedName name="BEA" localSheetId="43">#REF!</definedName>
    <definedName name="BEA" localSheetId="26">#REF!</definedName>
    <definedName name="BEA" localSheetId="28">#REF!</definedName>
    <definedName name="BEA" localSheetId="30">#REF!</definedName>
    <definedName name="BEA" localSheetId="31">#REF!</definedName>
    <definedName name="BEA" localSheetId="32">#REF!</definedName>
    <definedName name="BEA" localSheetId="33">#REF!</definedName>
    <definedName name="BEA" localSheetId="35">#REF!</definedName>
    <definedName name="BEA" localSheetId="46">#REF!</definedName>
    <definedName name="BEA" localSheetId="47">#REF!</definedName>
    <definedName name="BEA" localSheetId="48">#REF!</definedName>
    <definedName name="BEA" localSheetId="49">#REF!</definedName>
    <definedName name="BEA" localSheetId="50">#REF!</definedName>
    <definedName name="BEA" localSheetId="56">#REF!</definedName>
    <definedName name="BEA" localSheetId="57">'Tabla 36'!#REF!</definedName>
    <definedName name="BEA" localSheetId="11">#REF!</definedName>
    <definedName name="BEA" localSheetId="68">#REF!</definedName>
    <definedName name="BEA" localSheetId="13">#REF!</definedName>
    <definedName name="BEA" localSheetId="14">#REF!</definedName>
    <definedName name="BEA" localSheetId="15">#REF!</definedName>
    <definedName name="BEA" localSheetId="17">#REF!</definedName>
    <definedName name="BEA" localSheetId="20">#REF!</definedName>
    <definedName name="BEA">#REF!</definedName>
    <definedName name="BEABA" localSheetId="24">#REF!</definedName>
    <definedName name="BEABA" localSheetId="25">#REF!</definedName>
    <definedName name="BEABA" localSheetId="27">#REF!</definedName>
    <definedName name="BEABA" localSheetId="12">#REF!</definedName>
    <definedName name="BEABA" localSheetId="43">#REF!</definedName>
    <definedName name="BEABA" localSheetId="28">#REF!</definedName>
    <definedName name="BEABA" localSheetId="30">#REF!</definedName>
    <definedName name="BEABA" localSheetId="31">#REF!</definedName>
    <definedName name="BEABA" localSheetId="46">#REF!</definedName>
    <definedName name="BEABA" localSheetId="47">#REF!</definedName>
    <definedName name="BEABA" localSheetId="48">#REF!</definedName>
    <definedName name="BEABA" localSheetId="50">#REF!</definedName>
    <definedName name="BEABA" localSheetId="68">#REF!</definedName>
    <definedName name="BEABA" localSheetId="13">#REF!</definedName>
    <definedName name="BEABA">#REF!</definedName>
    <definedName name="BEABI" localSheetId="12">#REF!</definedName>
    <definedName name="BEABI" localSheetId="43">#REF!</definedName>
    <definedName name="BEABI" localSheetId="30">#REF!</definedName>
    <definedName name="BEABI" localSheetId="31">#REF!</definedName>
    <definedName name="BEABI" localSheetId="46">#REF!</definedName>
    <definedName name="BEABI" localSheetId="47">#REF!</definedName>
    <definedName name="BEABI" localSheetId="48">#REF!</definedName>
    <definedName name="BEABI" localSheetId="50">#REF!</definedName>
    <definedName name="BEABI" localSheetId="68">#REF!</definedName>
    <definedName name="BEABI" localSheetId="13">#REF!</definedName>
    <definedName name="BEABI">#REF!</definedName>
    <definedName name="BEAI">#N/A</definedName>
    <definedName name="BEAIB">#N/A</definedName>
    <definedName name="BEAIG">#N/A</definedName>
    <definedName name="BEAMU" localSheetId="16">#REF!</definedName>
    <definedName name="BEAMU" localSheetId="18">#REF!</definedName>
    <definedName name="BEAMU" localSheetId="19">#REF!</definedName>
    <definedName name="BEAMU" localSheetId="24">#REF!</definedName>
    <definedName name="BEAMU" localSheetId="25">#REF!</definedName>
    <definedName name="BEAMU" localSheetId="27">#REF!</definedName>
    <definedName name="BEAMU" localSheetId="12">#REF!</definedName>
    <definedName name="BEAMU" localSheetId="43">#REF!</definedName>
    <definedName name="BEAMU" localSheetId="28">#REF!</definedName>
    <definedName name="BEAMU" localSheetId="30">#REF!</definedName>
    <definedName name="BEAMU" localSheetId="31">#REF!</definedName>
    <definedName name="BEAMU" localSheetId="46">#REF!</definedName>
    <definedName name="BEAMU" localSheetId="47">#REF!</definedName>
    <definedName name="BEAMU" localSheetId="50">#REF!</definedName>
    <definedName name="BEAMU" localSheetId="56">#REF!</definedName>
    <definedName name="BEAMU" localSheetId="68">#REF!</definedName>
    <definedName name="BEAMU" localSheetId="13">#REF!</definedName>
    <definedName name="BEAMU" localSheetId="14">#REF!</definedName>
    <definedName name="BEAMU" localSheetId="15">#REF!</definedName>
    <definedName name="BEAMU" localSheetId="17">#REF!</definedName>
    <definedName name="BEAMU" localSheetId="20">#REF!</definedName>
    <definedName name="BEAMU">#REF!</definedName>
    <definedName name="BEAP">#N/A</definedName>
    <definedName name="BEAPB">#N/A</definedName>
    <definedName name="BEAPG">#N/A</definedName>
    <definedName name="BEC" localSheetId="16">#REF!</definedName>
    <definedName name="BEC" localSheetId="18">#REF!</definedName>
    <definedName name="BEC" localSheetId="19">#REF!</definedName>
    <definedName name="BEC" localSheetId="24">#REF!</definedName>
    <definedName name="BEC" localSheetId="25">#REF!</definedName>
    <definedName name="BEC" localSheetId="27">#REF!</definedName>
    <definedName name="BEC" localSheetId="12">#REF!</definedName>
    <definedName name="BEC" localSheetId="43">#REF!</definedName>
    <definedName name="BEC" localSheetId="28">#REF!</definedName>
    <definedName name="BEC" localSheetId="30">#REF!</definedName>
    <definedName name="BEC" localSheetId="31">#REF!</definedName>
    <definedName name="BEC" localSheetId="46">#REF!</definedName>
    <definedName name="BEC" localSheetId="47">#REF!</definedName>
    <definedName name="BEC" localSheetId="50">#REF!</definedName>
    <definedName name="BEC" localSheetId="56">#REF!</definedName>
    <definedName name="BEC" localSheetId="68">#REF!</definedName>
    <definedName name="BEC" localSheetId="13">#REF!</definedName>
    <definedName name="BEC" localSheetId="14">#REF!</definedName>
    <definedName name="BEC" localSheetId="15">#REF!</definedName>
    <definedName name="BEC" localSheetId="17">#REF!</definedName>
    <definedName name="BEC" localSheetId="20">#REF!</definedName>
    <definedName name="BEC">#REF!</definedName>
    <definedName name="BED" localSheetId="16">#REF!</definedName>
    <definedName name="BED" localSheetId="18">#REF!</definedName>
    <definedName name="BED" localSheetId="24">#REF!</definedName>
    <definedName name="BED" localSheetId="25">#REF!</definedName>
    <definedName name="BED" localSheetId="27">#REF!</definedName>
    <definedName name="BED" localSheetId="39">#REF!</definedName>
    <definedName name="BED" localSheetId="12">#REF!</definedName>
    <definedName name="BED" localSheetId="43">#REF!</definedName>
    <definedName name="BED" localSheetId="26">#REF!</definedName>
    <definedName name="BED" localSheetId="28">#REF!</definedName>
    <definedName name="BED" localSheetId="30">#REF!</definedName>
    <definedName name="BED" localSheetId="31">#REF!</definedName>
    <definedName name="BED" localSheetId="32">#REF!</definedName>
    <definedName name="BED" localSheetId="35">#REF!</definedName>
    <definedName name="BED" localSheetId="46">#REF!</definedName>
    <definedName name="BED" localSheetId="47">#REF!</definedName>
    <definedName name="BED" localSheetId="48">#REF!</definedName>
    <definedName name="BED" localSheetId="49">#REF!</definedName>
    <definedName name="BED" localSheetId="50">#REF!</definedName>
    <definedName name="BED" localSheetId="56">#REF!</definedName>
    <definedName name="BED" localSheetId="57">'Tabla 36'!#REF!</definedName>
    <definedName name="BED" localSheetId="11">#REF!</definedName>
    <definedName name="BED" localSheetId="68">#REF!</definedName>
    <definedName name="BED" localSheetId="13">#REF!</definedName>
    <definedName name="BED" localSheetId="14">#REF!</definedName>
    <definedName name="BED" localSheetId="15">#REF!</definedName>
    <definedName name="BED" localSheetId="17">#REF!</definedName>
    <definedName name="BED" localSheetId="20">#REF!</definedName>
    <definedName name="BED">#REF!</definedName>
    <definedName name="BED_6" localSheetId="18">#REF!</definedName>
    <definedName name="BED_6" localSheetId="24">#REF!</definedName>
    <definedName name="BED_6" localSheetId="25">#REF!</definedName>
    <definedName name="BED_6" localSheetId="27">#REF!</definedName>
    <definedName name="BED_6" localSheetId="12">#REF!</definedName>
    <definedName name="BED_6" localSheetId="43">#REF!</definedName>
    <definedName name="BED_6" localSheetId="26">#REF!</definedName>
    <definedName name="BED_6" localSheetId="30">#REF!</definedName>
    <definedName name="BED_6" localSheetId="31">#REF!</definedName>
    <definedName name="BED_6" localSheetId="32">#REF!</definedName>
    <definedName name="BED_6" localSheetId="46">#REF!</definedName>
    <definedName name="BED_6" localSheetId="47">#REF!</definedName>
    <definedName name="BED_6" localSheetId="48">#REF!</definedName>
    <definedName name="BED_6" localSheetId="49">#REF!</definedName>
    <definedName name="BED_6" localSheetId="50">#REF!</definedName>
    <definedName name="BED_6" localSheetId="56">#REF!</definedName>
    <definedName name="BED_6" localSheetId="57">'Tabla 36'!#REF!</definedName>
    <definedName name="BED_6" localSheetId="68">#REF!</definedName>
    <definedName name="BED_6" localSheetId="13">#REF!</definedName>
    <definedName name="BED_6">#REF!</definedName>
    <definedName name="BEDE" localSheetId="12">#REF!</definedName>
    <definedName name="BEDE" localSheetId="43">#REF!</definedName>
    <definedName name="BEDE" localSheetId="30">#REF!</definedName>
    <definedName name="BEDE" localSheetId="31">#REF!</definedName>
    <definedName name="BEDE" localSheetId="46">#REF!</definedName>
    <definedName name="BEDE" localSheetId="47">#REF!</definedName>
    <definedName name="BEDE" localSheetId="50">#REF!</definedName>
    <definedName name="BEDE" localSheetId="68">#REF!</definedName>
    <definedName name="BEDE" localSheetId="13">#REF!</definedName>
    <definedName name="BEDE">#REF!</definedName>
    <definedName name="BEF" localSheetId="24">#REF!</definedName>
    <definedName name="BEF" localSheetId="25">#REF!</definedName>
    <definedName name="BEF" localSheetId="27">#REF!</definedName>
    <definedName name="BEF" localSheetId="30">#REF!</definedName>
    <definedName name="BEF" localSheetId="48">#REF!</definedName>
    <definedName name="BEF" localSheetId="50">[60]CIRRs!$C$79</definedName>
    <definedName name="BEF">[60]CIRRs!$C$79</definedName>
    <definedName name="Bei" localSheetId="24">#REF!</definedName>
    <definedName name="Bei" localSheetId="25">#REF!</definedName>
    <definedName name="Bei" localSheetId="27">#REF!</definedName>
    <definedName name="Bei" localSheetId="43">[83]terms!#REF!</definedName>
    <definedName name="Bei" localSheetId="28">[83]terms!#REF!</definedName>
    <definedName name="Bei" localSheetId="30">#REF!</definedName>
    <definedName name="Bei" localSheetId="31">[83]terms!#REF!</definedName>
    <definedName name="Bei" localSheetId="46">[83]terms!#REF!</definedName>
    <definedName name="Bei" localSheetId="47">[83]terms!#REF!</definedName>
    <definedName name="Bei" localSheetId="48">[83]terms!#REF!</definedName>
    <definedName name="Bei" localSheetId="50">[83]terms!#REF!</definedName>
    <definedName name="Bei" localSheetId="56">[83]terms!#REF!</definedName>
    <definedName name="Bei" localSheetId="68">[83]terms!#REF!</definedName>
    <definedName name="Bei">[83]terms!#REF!</definedName>
    <definedName name="Belgium_wt" localSheetId="24">#REF!</definedName>
    <definedName name="Belgium_wt" localSheetId="25">#REF!</definedName>
    <definedName name="Belgium_wt" localSheetId="27">#REF!</definedName>
    <definedName name="Belgium_wt" localSheetId="30">#REF!</definedName>
    <definedName name="Belgium_wt" localSheetId="48">'[79]OECD wgt'!$B$15</definedName>
    <definedName name="Belgium_wt" localSheetId="50">'[79]OECD wgt'!$B$15</definedName>
    <definedName name="Belgium_wt">'[79]OECD wgt'!$B$15</definedName>
    <definedName name="BENEF98" localSheetId="16">#REF!</definedName>
    <definedName name="BENEF98" localSheetId="18">#REF!</definedName>
    <definedName name="BENEF98" localSheetId="19">#REF!</definedName>
    <definedName name="BENEF98" localSheetId="24">#REF!</definedName>
    <definedName name="BENEF98" localSheetId="25">#REF!</definedName>
    <definedName name="BENEF98" localSheetId="27">#REF!</definedName>
    <definedName name="BENEF98" localSheetId="12">#REF!</definedName>
    <definedName name="BENEF98" localSheetId="43">#REF!</definedName>
    <definedName name="BENEF98" localSheetId="28">#REF!</definedName>
    <definedName name="BENEF98" localSheetId="30">#REF!</definedName>
    <definedName name="BENEF98" localSheetId="31">#REF!</definedName>
    <definedName name="BENEF98" localSheetId="32">#REF!</definedName>
    <definedName name="BENEF98" localSheetId="33">#REF!</definedName>
    <definedName name="BENEF98" localSheetId="46">#REF!</definedName>
    <definedName name="BENEF98" localSheetId="47">#REF!</definedName>
    <definedName name="BENEF98" localSheetId="48">#REF!</definedName>
    <definedName name="BENEF98" localSheetId="50">#REF!</definedName>
    <definedName name="BENEF98" localSheetId="56">#REF!</definedName>
    <definedName name="BENEF98" localSheetId="57">'Tabla 36'!#REF!</definedName>
    <definedName name="BENEF98" localSheetId="68">#REF!</definedName>
    <definedName name="BENEF98" localSheetId="13">#REF!</definedName>
    <definedName name="BENEF98" localSheetId="14">#REF!</definedName>
    <definedName name="BENEF98" localSheetId="15">#REF!</definedName>
    <definedName name="BENEF98" localSheetId="17">#REF!</definedName>
    <definedName name="BENEF98" localSheetId="20">#REF!</definedName>
    <definedName name="BENEF98">#REF!</definedName>
    <definedName name="BENEF99" localSheetId="16">#REF!</definedName>
    <definedName name="BENEF99" localSheetId="18">#REF!</definedName>
    <definedName name="BENEF99" localSheetId="19">#REF!</definedName>
    <definedName name="BENEF99" localSheetId="24">#REF!</definedName>
    <definedName name="BENEF99" localSheetId="25">#REF!</definedName>
    <definedName name="BENEF99" localSheetId="27">#REF!</definedName>
    <definedName name="BENEF99" localSheetId="12">#REF!</definedName>
    <definedName name="BENEF99" localSheetId="43">#REF!</definedName>
    <definedName name="BENEF99" localSheetId="28">#REF!</definedName>
    <definedName name="BENEF99" localSheetId="30">#REF!</definedName>
    <definedName name="BENEF99" localSheetId="31">#REF!</definedName>
    <definedName name="BENEF99" localSheetId="32">#REF!</definedName>
    <definedName name="BENEF99" localSheetId="33">#REF!</definedName>
    <definedName name="BENEF99" localSheetId="46">#REF!</definedName>
    <definedName name="BENEF99" localSheetId="47">#REF!</definedName>
    <definedName name="BENEF99" localSheetId="48">#REF!</definedName>
    <definedName name="BENEF99" localSheetId="50">#REF!</definedName>
    <definedName name="BENEF99" localSheetId="56">#REF!</definedName>
    <definedName name="BENEF99" localSheetId="57">'Tabla 36'!#REF!</definedName>
    <definedName name="BENEF99" localSheetId="68">#REF!</definedName>
    <definedName name="BENEF99" localSheetId="13">#REF!</definedName>
    <definedName name="BENEF99" localSheetId="14">#REF!</definedName>
    <definedName name="BENEF99" localSheetId="15">#REF!</definedName>
    <definedName name="BENEF99" localSheetId="17">#REF!</definedName>
    <definedName name="BENEF99" localSheetId="20">#REF!</definedName>
    <definedName name="BENEF99">#REF!</definedName>
    <definedName name="BeneficioNetoY3" localSheetId="24">#REF!</definedName>
    <definedName name="BeneficioNetoY3" localSheetId="25">#REF!</definedName>
    <definedName name="BeneficioNetoY3" localSheetId="27">#REF!</definedName>
    <definedName name="BeneficioNetoY3" localSheetId="30">#REF!</definedName>
    <definedName name="BeneficioNetoY3" localSheetId="48">'[84]Vaciado 1'!$F$153</definedName>
    <definedName name="BeneficioNetoY3" localSheetId="50">'[84]Vaciado 1'!$F$153</definedName>
    <definedName name="BeneficioNetoY3">'[84]Vaciado 1'!$F$153</definedName>
    <definedName name="BEO" localSheetId="16">#REF!</definedName>
    <definedName name="BEO" localSheetId="18">#REF!</definedName>
    <definedName name="BEO" localSheetId="19">#REF!</definedName>
    <definedName name="BEO" localSheetId="24">#REF!</definedName>
    <definedName name="BEO" localSheetId="25">#REF!</definedName>
    <definedName name="BEO" localSheetId="27">#REF!</definedName>
    <definedName name="BEO" localSheetId="12">#REF!</definedName>
    <definedName name="BEO" localSheetId="43">#REF!</definedName>
    <definedName name="BEO" localSheetId="26">#REF!</definedName>
    <definedName name="BEO" localSheetId="28">#REF!</definedName>
    <definedName name="BEO" localSheetId="30">#REF!</definedName>
    <definedName name="BEO" localSheetId="31">#REF!</definedName>
    <definedName name="BEO" localSheetId="32">#REF!</definedName>
    <definedName name="BEO" localSheetId="33">#REF!</definedName>
    <definedName name="BEO" localSheetId="46">#REF!</definedName>
    <definedName name="BEO" localSheetId="47">#REF!</definedName>
    <definedName name="BEO" localSheetId="48">#REF!</definedName>
    <definedName name="BEO" localSheetId="49">#REF!</definedName>
    <definedName name="BEO" localSheetId="50">#REF!</definedName>
    <definedName name="BEO" localSheetId="56">#REF!</definedName>
    <definedName name="BEO" localSheetId="57">'Tabla 36'!#REF!</definedName>
    <definedName name="BEO" localSheetId="68">#REF!</definedName>
    <definedName name="BEO" localSheetId="13">#REF!</definedName>
    <definedName name="BEO" localSheetId="14">#REF!</definedName>
    <definedName name="BEO" localSheetId="15">#REF!</definedName>
    <definedName name="BEO" localSheetId="17">#REF!</definedName>
    <definedName name="BEO" localSheetId="20">#REF!</definedName>
    <definedName name="BEO">#REF!</definedName>
    <definedName name="BER" localSheetId="18">#REF!</definedName>
    <definedName name="BER" localSheetId="24">#REF!</definedName>
    <definedName name="BER" localSheetId="25">#REF!</definedName>
    <definedName name="BER" localSheetId="27">#REF!</definedName>
    <definedName name="BER" localSheetId="12">#REF!</definedName>
    <definedName name="BER" localSheetId="43">#REF!</definedName>
    <definedName name="BER" localSheetId="28">#REF!</definedName>
    <definedName name="BER" localSheetId="30">#REF!</definedName>
    <definedName name="BER" localSheetId="31">#REF!</definedName>
    <definedName name="BER" localSheetId="32">#REF!</definedName>
    <definedName name="BER" localSheetId="46">#REF!</definedName>
    <definedName name="BER" localSheetId="47">#REF!</definedName>
    <definedName name="BER" localSheetId="48">#REF!</definedName>
    <definedName name="BER" localSheetId="50">#REF!</definedName>
    <definedName name="BER" localSheetId="57">'Tabla 36'!#REF!</definedName>
    <definedName name="BER" localSheetId="68">#REF!</definedName>
    <definedName name="BER" localSheetId="13">#REF!</definedName>
    <definedName name="BER">#REF!</definedName>
    <definedName name="BERBA" localSheetId="12">#REF!</definedName>
    <definedName name="BERBA" localSheetId="43">#REF!</definedName>
    <definedName name="BERBA" localSheetId="30">#REF!</definedName>
    <definedName name="BERBA" localSheetId="31">#REF!</definedName>
    <definedName name="BERBA" localSheetId="46">#REF!</definedName>
    <definedName name="BERBA" localSheetId="47">#REF!</definedName>
    <definedName name="BERBA" localSheetId="50">#REF!</definedName>
    <definedName name="BERBA" localSheetId="68">#REF!</definedName>
    <definedName name="BERBA" localSheetId="13">#REF!</definedName>
    <definedName name="BERBA">#REF!</definedName>
    <definedName name="BERBI" localSheetId="12">#REF!</definedName>
    <definedName name="BERBI" localSheetId="43">#REF!</definedName>
    <definedName name="BERBI" localSheetId="30">#REF!</definedName>
    <definedName name="BERBI" localSheetId="31">#REF!</definedName>
    <definedName name="BERBI" localSheetId="46">#REF!</definedName>
    <definedName name="BERBI" localSheetId="47">#REF!</definedName>
    <definedName name="BERBI" localSheetId="50">#REF!</definedName>
    <definedName name="BERBI" localSheetId="68">#REF!</definedName>
    <definedName name="BERBI" localSheetId="13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 localSheetId="18">#REF!</definedName>
    <definedName name="BFD" localSheetId="24">#REF!</definedName>
    <definedName name="BFD" localSheetId="25">#REF!</definedName>
    <definedName name="BFD" localSheetId="27">#REF!</definedName>
    <definedName name="BFD" localSheetId="39">#REF!</definedName>
    <definedName name="BFD" localSheetId="12">#REF!</definedName>
    <definedName name="BFD" localSheetId="43">#REF!</definedName>
    <definedName name="BFD" localSheetId="26">#REF!</definedName>
    <definedName name="BFD" localSheetId="28">#REF!</definedName>
    <definedName name="BFD" localSheetId="30">#REF!</definedName>
    <definedName name="BFD" localSheetId="31">#REF!</definedName>
    <definedName name="BFD" localSheetId="32">#REF!</definedName>
    <definedName name="BFD" localSheetId="33">#REF!</definedName>
    <definedName name="BFD" localSheetId="35">#REF!</definedName>
    <definedName name="BFD" localSheetId="46">#REF!</definedName>
    <definedName name="BFD" localSheetId="47">#REF!</definedName>
    <definedName name="BFD" localSheetId="48">#REF!</definedName>
    <definedName name="BFD" localSheetId="49">#REF!</definedName>
    <definedName name="BFD" localSheetId="50">#REF!</definedName>
    <definedName name="BFD" localSheetId="56">#REF!</definedName>
    <definedName name="BFD" localSheetId="57">'Tabla 36'!#REF!</definedName>
    <definedName name="BFD" localSheetId="11">#REF!</definedName>
    <definedName name="BFD" localSheetId="68">#REF!</definedName>
    <definedName name="BFD" localSheetId="13">#REF!</definedName>
    <definedName name="BFD" localSheetId="14">#REF!</definedName>
    <definedName name="BFD" localSheetId="15">#REF!</definedName>
    <definedName name="BFD" localSheetId="17">#REF!</definedName>
    <definedName name="BFD" localSheetId="20">#REF!</definedName>
    <definedName name="BFD">#REF!</definedName>
    <definedName name="BFDA" localSheetId="18">#REF!</definedName>
    <definedName name="BFDA" localSheetId="24">#REF!</definedName>
    <definedName name="BFDA" localSheetId="25">#REF!</definedName>
    <definedName name="BFDA" localSheetId="27">#REF!</definedName>
    <definedName name="BFDA" localSheetId="12">#REF!</definedName>
    <definedName name="BFDA" localSheetId="43">#REF!</definedName>
    <definedName name="BFDA" localSheetId="26">#REF!</definedName>
    <definedName name="BFDA" localSheetId="30">#REF!</definedName>
    <definedName name="BFDA" localSheetId="31">#REF!</definedName>
    <definedName name="BFDA" localSheetId="32">#REF!</definedName>
    <definedName name="BFDA" localSheetId="46">#REF!</definedName>
    <definedName name="BFDA" localSheetId="47">#REF!</definedName>
    <definedName name="BFDA" localSheetId="48">#REF!</definedName>
    <definedName name="BFDA" localSheetId="49">#REF!</definedName>
    <definedName name="BFDA" localSheetId="50">#REF!</definedName>
    <definedName name="BFDA" localSheetId="56">#REF!</definedName>
    <definedName name="BFDA" localSheetId="57">'Tabla 36'!#REF!</definedName>
    <definedName name="BFDA" localSheetId="68">#REF!</definedName>
    <definedName name="BFDA" localSheetId="13">#REF!</definedName>
    <definedName name="BFDA">#REF!</definedName>
    <definedName name="BFDI" localSheetId="18">#REF!</definedName>
    <definedName name="BFDI" localSheetId="24">#REF!</definedName>
    <definedName name="BFDI" localSheetId="25">#REF!</definedName>
    <definedName name="BFDI" localSheetId="27">#REF!</definedName>
    <definedName name="BFDI" localSheetId="12">#REF!</definedName>
    <definedName name="BFDI" localSheetId="43">#REF!</definedName>
    <definedName name="BFDI" localSheetId="26">#REF!</definedName>
    <definedName name="BFDI" localSheetId="30">#REF!</definedName>
    <definedName name="BFDI" localSheetId="31">#REF!</definedName>
    <definedName name="BFDI" localSheetId="32">#REF!</definedName>
    <definedName name="BFDI" localSheetId="46">#REF!</definedName>
    <definedName name="BFDI" localSheetId="47">#REF!</definedName>
    <definedName name="BFDI" localSheetId="48">#REF!</definedName>
    <definedName name="BFDI" localSheetId="49">#REF!</definedName>
    <definedName name="BFDI" localSheetId="50">#REF!</definedName>
    <definedName name="BFDI" localSheetId="56">#REF!</definedName>
    <definedName name="BFDI" localSheetId="57">'Tabla 36'!#REF!</definedName>
    <definedName name="BFDI" localSheetId="68">#REF!</definedName>
    <definedName name="BFDI" localSheetId="13">#REF!</definedName>
    <definedName name="BFDI">#REF!</definedName>
    <definedName name="BFDIL" localSheetId="18">#REF!</definedName>
    <definedName name="BFDIL" localSheetId="24">#REF!</definedName>
    <definedName name="BFDIL" localSheetId="25">#REF!</definedName>
    <definedName name="BFDIL" localSheetId="27">#REF!</definedName>
    <definedName name="BFDIL" localSheetId="12">#REF!</definedName>
    <definedName name="BFDIL" localSheetId="43">#REF!</definedName>
    <definedName name="BFDIL" localSheetId="26">#REF!</definedName>
    <definedName name="BFDIL" localSheetId="30">#REF!</definedName>
    <definedName name="BFDIL" localSheetId="31">#REF!</definedName>
    <definedName name="BFDIL" localSheetId="32">#REF!</definedName>
    <definedName name="BFDIL" localSheetId="46">#REF!</definedName>
    <definedName name="BFDIL" localSheetId="47">#REF!</definedName>
    <definedName name="BFDIL" localSheetId="49">#REF!</definedName>
    <definedName name="BFDIL" localSheetId="50">#REF!</definedName>
    <definedName name="BFDIL" localSheetId="56">#REF!</definedName>
    <definedName name="BFDIL" localSheetId="57">'Tabla 36'!#REF!</definedName>
    <definedName name="BFDIL" localSheetId="68">#REF!</definedName>
    <definedName name="BFDIL" localSheetId="13">#REF!</definedName>
    <definedName name="BFDIL">#REF!</definedName>
    <definedName name="BFL">#N/A</definedName>
    <definedName name="BFL_C_G" localSheetId="16">#REF!</definedName>
    <definedName name="BFL_C_G" localSheetId="18">#REF!</definedName>
    <definedName name="BFL_C_G" localSheetId="19">#REF!</definedName>
    <definedName name="BFL_C_G" localSheetId="24">#REF!</definedName>
    <definedName name="BFL_C_G" localSheetId="25">#REF!</definedName>
    <definedName name="BFL_C_G" localSheetId="27">#REF!</definedName>
    <definedName name="BFL_C_G" localSheetId="12">#REF!</definedName>
    <definedName name="BFL_C_G" localSheetId="43">#REF!</definedName>
    <definedName name="BFL_C_G" localSheetId="28">#REF!</definedName>
    <definedName name="BFL_C_G" localSheetId="30">#REF!</definedName>
    <definedName name="BFL_C_G" localSheetId="31">#REF!</definedName>
    <definedName name="BFL_C_G" localSheetId="46">#REF!</definedName>
    <definedName name="BFL_C_G" localSheetId="47">#REF!</definedName>
    <definedName name="BFL_C_G" localSheetId="50">#REF!</definedName>
    <definedName name="BFL_C_G" localSheetId="56">#REF!</definedName>
    <definedName name="BFL_C_G" localSheetId="68">#REF!</definedName>
    <definedName name="BFL_C_G" localSheetId="13">#REF!</definedName>
    <definedName name="BFL_C_G" localSheetId="14">#REF!</definedName>
    <definedName name="BFL_C_G" localSheetId="15">#REF!</definedName>
    <definedName name="BFL_C_G" localSheetId="17">#REF!</definedName>
    <definedName name="BFL_C_G" localSheetId="20">#REF!</definedName>
    <definedName name="BFL_C_G">#REF!</definedName>
    <definedName name="BFL_C_P" localSheetId="16">#REF!</definedName>
    <definedName name="BFL_C_P" localSheetId="18">#REF!</definedName>
    <definedName name="BFL_C_P" localSheetId="19">#REF!</definedName>
    <definedName name="BFL_C_P" localSheetId="24">#REF!</definedName>
    <definedName name="BFL_C_P" localSheetId="25">#REF!</definedName>
    <definedName name="BFL_C_P" localSheetId="27">#REF!</definedName>
    <definedName name="BFL_C_P" localSheetId="12">#REF!</definedName>
    <definedName name="BFL_C_P" localSheetId="43">#REF!</definedName>
    <definedName name="BFL_C_P" localSheetId="28">#REF!</definedName>
    <definedName name="BFL_C_P" localSheetId="30">#REF!</definedName>
    <definedName name="BFL_C_P" localSheetId="31">#REF!</definedName>
    <definedName name="BFL_C_P" localSheetId="46">#REF!</definedName>
    <definedName name="BFL_C_P" localSheetId="47">#REF!</definedName>
    <definedName name="BFL_C_P" localSheetId="50">#REF!</definedName>
    <definedName name="BFL_C_P" localSheetId="56">#REF!</definedName>
    <definedName name="BFL_C_P" localSheetId="68">#REF!</definedName>
    <definedName name="BFL_C_P" localSheetId="13">#REF!</definedName>
    <definedName name="BFL_C_P" localSheetId="14">#REF!</definedName>
    <definedName name="BFL_C_P" localSheetId="15">#REF!</definedName>
    <definedName name="BFL_C_P" localSheetId="17">#REF!</definedName>
    <definedName name="BFL_C_P" localSheetId="20">#REF!</definedName>
    <definedName name="BFL_C_P">#REF!</definedName>
    <definedName name="BFL_CBA" localSheetId="16">#REF!</definedName>
    <definedName name="BFL_CBA" localSheetId="18">#REF!</definedName>
    <definedName name="BFL_CBA" localSheetId="19">#REF!</definedName>
    <definedName name="BFL_CBA" localSheetId="24">#REF!</definedName>
    <definedName name="BFL_CBA" localSheetId="25">#REF!</definedName>
    <definedName name="BFL_CBA" localSheetId="27">#REF!</definedName>
    <definedName name="BFL_CBA" localSheetId="12">#REF!</definedName>
    <definedName name="BFL_CBA" localSheetId="43">#REF!</definedName>
    <definedName name="BFL_CBA" localSheetId="28">#REF!</definedName>
    <definedName name="BFL_CBA" localSheetId="30">#REF!</definedName>
    <definedName name="BFL_CBA" localSheetId="31">#REF!</definedName>
    <definedName name="BFL_CBA" localSheetId="46">#REF!</definedName>
    <definedName name="BFL_CBA" localSheetId="47">#REF!</definedName>
    <definedName name="BFL_CBA" localSheetId="50">#REF!</definedName>
    <definedName name="BFL_CBA" localSheetId="56">#REF!</definedName>
    <definedName name="BFL_CBA" localSheetId="68">#REF!</definedName>
    <definedName name="BFL_CBA" localSheetId="13">#REF!</definedName>
    <definedName name="BFL_CBA" localSheetId="14">#REF!</definedName>
    <definedName name="BFL_CBA" localSheetId="15">#REF!</definedName>
    <definedName name="BFL_CBA" localSheetId="17">#REF!</definedName>
    <definedName name="BFL_CBA" localSheetId="20">#REF!</definedName>
    <definedName name="BFL_CBA">#REF!</definedName>
    <definedName name="BFL_CBI" localSheetId="12">#REF!</definedName>
    <definedName name="BFL_CBI" localSheetId="43">#REF!</definedName>
    <definedName name="BFL_CBI" localSheetId="30">#REF!</definedName>
    <definedName name="BFL_CBI" localSheetId="31">#REF!</definedName>
    <definedName name="BFL_CBI" localSheetId="46">#REF!</definedName>
    <definedName name="BFL_CBI" localSheetId="47">#REF!</definedName>
    <definedName name="BFL_CBI" localSheetId="50">#REF!</definedName>
    <definedName name="BFL_CBI" localSheetId="68">#REF!</definedName>
    <definedName name="BFL_CBI" localSheetId="13">#REF!</definedName>
    <definedName name="BFL_CBI">#REF!</definedName>
    <definedName name="BFL_CMU" localSheetId="12">#REF!</definedName>
    <definedName name="BFL_CMU" localSheetId="43">#REF!</definedName>
    <definedName name="BFL_CMU" localSheetId="30">#REF!</definedName>
    <definedName name="BFL_CMU" localSheetId="31">#REF!</definedName>
    <definedName name="BFL_CMU" localSheetId="46">#REF!</definedName>
    <definedName name="BFL_CMU" localSheetId="47">#REF!</definedName>
    <definedName name="BFL_CMU" localSheetId="50">#REF!</definedName>
    <definedName name="BFL_CMU" localSheetId="68">#REF!</definedName>
    <definedName name="BFL_CMU" localSheetId="13">#REF!</definedName>
    <definedName name="BFL_CMU">#REF!</definedName>
    <definedName name="BFL_D">#N/A</definedName>
    <definedName name="BFL_D_G" localSheetId="16">#REF!</definedName>
    <definedName name="BFL_D_G" localSheetId="18">#REF!</definedName>
    <definedName name="BFL_D_G" localSheetId="19">#REF!</definedName>
    <definedName name="BFL_D_G" localSheetId="24">#REF!</definedName>
    <definedName name="BFL_D_G" localSheetId="25">#REF!</definedName>
    <definedName name="BFL_D_G" localSheetId="27">#REF!</definedName>
    <definedName name="BFL_D_G" localSheetId="12">#REF!</definedName>
    <definedName name="BFL_D_G" localSheetId="43">#REF!</definedName>
    <definedName name="BFL_D_G" localSheetId="28">#REF!</definedName>
    <definedName name="BFL_D_G" localSheetId="30">#REF!</definedName>
    <definedName name="BFL_D_G" localSheetId="31">#REF!</definedName>
    <definedName name="BFL_D_G" localSheetId="46">#REF!</definedName>
    <definedName name="BFL_D_G" localSheetId="47">#REF!</definedName>
    <definedName name="BFL_D_G" localSheetId="50">#REF!</definedName>
    <definedName name="BFL_D_G" localSheetId="56">#REF!</definedName>
    <definedName name="BFL_D_G" localSheetId="68">#REF!</definedName>
    <definedName name="BFL_D_G" localSheetId="13">#REF!</definedName>
    <definedName name="BFL_D_G" localSheetId="14">#REF!</definedName>
    <definedName name="BFL_D_G" localSheetId="15">#REF!</definedName>
    <definedName name="BFL_D_G" localSheetId="17">#REF!</definedName>
    <definedName name="BFL_D_G" localSheetId="20">#REF!</definedName>
    <definedName name="BFL_D_G">#REF!</definedName>
    <definedName name="BFL_D_P" localSheetId="16">#REF!</definedName>
    <definedName name="BFL_D_P" localSheetId="18">#REF!</definedName>
    <definedName name="BFL_D_P" localSheetId="19">#REF!</definedName>
    <definedName name="BFL_D_P" localSheetId="24">#REF!</definedName>
    <definedName name="BFL_D_P" localSheetId="25">#REF!</definedName>
    <definedName name="BFL_D_P" localSheetId="27">#REF!</definedName>
    <definedName name="BFL_D_P" localSheetId="12">#REF!</definedName>
    <definedName name="BFL_D_P" localSheetId="43">#REF!</definedName>
    <definedName name="BFL_D_P" localSheetId="28">#REF!</definedName>
    <definedName name="BFL_D_P" localSheetId="30">#REF!</definedName>
    <definedName name="BFL_D_P" localSheetId="31">#REF!</definedName>
    <definedName name="BFL_D_P" localSheetId="46">#REF!</definedName>
    <definedName name="BFL_D_P" localSheetId="47">#REF!</definedName>
    <definedName name="BFL_D_P" localSheetId="50">#REF!</definedName>
    <definedName name="BFL_D_P" localSheetId="56">#REF!</definedName>
    <definedName name="BFL_D_P" localSheetId="68">#REF!</definedName>
    <definedName name="BFL_D_P" localSheetId="13">#REF!</definedName>
    <definedName name="BFL_D_P" localSheetId="14">#REF!</definedName>
    <definedName name="BFL_D_P" localSheetId="15">#REF!</definedName>
    <definedName name="BFL_D_P" localSheetId="17">#REF!</definedName>
    <definedName name="BFL_D_P" localSheetId="20">#REF!</definedName>
    <definedName name="BFL_D_P">#REF!</definedName>
    <definedName name="BFL_DBA" localSheetId="16">#REF!</definedName>
    <definedName name="BFL_DBA" localSheetId="18">#REF!</definedName>
    <definedName name="BFL_DBA" localSheetId="19">#REF!</definedName>
    <definedName name="BFL_DBA" localSheetId="24">#REF!</definedName>
    <definedName name="BFL_DBA" localSheetId="25">#REF!</definedName>
    <definedName name="BFL_DBA" localSheetId="27">#REF!</definedName>
    <definedName name="BFL_DBA" localSheetId="12">#REF!</definedName>
    <definedName name="BFL_DBA" localSheetId="43">#REF!</definedName>
    <definedName name="BFL_DBA" localSheetId="28">#REF!</definedName>
    <definedName name="BFL_DBA" localSheetId="30">#REF!</definedName>
    <definedName name="BFL_DBA" localSheetId="31">#REF!</definedName>
    <definedName name="BFL_DBA" localSheetId="46">#REF!</definedName>
    <definedName name="BFL_DBA" localSheetId="47">#REF!</definedName>
    <definedName name="BFL_DBA" localSheetId="50">#REF!</definedName>
    <definedName name="BFL_DBA" localSheetId="56">#REF!</definedName>
    <definedName name="BFL_DBA" localSheetId="68">#REF!</definedName>
    <definedName name="BFL_DBA" localSheetId="13">#REF!</definedName>
    <definedName name="BFL_DBA" localSheetId="14">#REF!</definedName>
    <definedName name="BFL_DBA" localSheetId="15">#REF!</definedName>
    <definedName name="BFL_DBA" localSheetId="17">#REF!</definedName>
    <definedName name="BFL_DBA" localSheetId="20">#REF!</definedName>
    <definedName name="BFL_DBA">#REF!</definedName>
    <definedName name="BFL_DBI" localSheetId="12">#REF!</definedName>
    <definedName name="BFL_DBI" localSheetId="43">#REF!</definedName>
    <definedName name="BFL_DBI" localSheetId="30">#REF!</definedName>
    <definedName name="BFL_DBI" localSheetId="31">#REF!</definedName>
    <definedName name="BFL_DBI" localSheetId="46">#REF!</definedName>
    <definedName name="BFL_DBI" localSheetId="47">#REF!</definedName>
    <definedName name="BFL_DBI" localSheetId="50">#REF!</definedName>
    <definedName name="BFL_DBI" localSheetId="68">#REF!</definedName>
    <definedName name="BFL_DBI" localSheetId="13">#REF!</definedName>
    <definedName name="BFL_DBI">#REF!</definedName>
    <definedName name="BFL_DF">#N/A</definedName>
    <definedName name="BFL_DMU" localSheetId="16">#REF!</definedName>
    <definedName name="BFL_DMU" localSheetId="18">#REF!</definedName>
    <definedName name="BFL_DMU" localSheetId="19">#REF!</definedName>
    <definedName name="BFL_DMU" localSheetId="24">#REF!</definedName>
    <definedName name="BFL_DMU" localSheetId="25">#REF!</definedName>
    <definedName name="BFL_DMU" localSheetId="27">#REF!</definedName>
    <definedName name="BFL_DMU" localSheetId="12">#REF!</definedName>
    <definedName name="BFL_DMU" localSheetId="43">#REF!</definedName>
    <definedName name="BFL_DMU" localSheetId="28">#REF!</definedName>
    <definedName name="BFL_DMU" localSheetId="30">#REF!</definedName>
    <definedName name="BFL_DMU" localSheetId="31">#REF!</definedName>
    <definedName name="BFL_DMU" localSheetId="46">#REF!</definedName>
    <definedName name="BFL_DMU" localSheetId="47">#REF!</definedName>
    <definedName name="BFL_DMU" localSheetId="50">#REF!</definedName>
    <definedName name="BFL_DMU" localSheetId="56">#REF!</definedName>
    <definedName name="BFL_DMU" localSheetId="68">#REF!</definedName>
    <definedName name="BFL_DMU" localSheetId="13">#REF!</definedName>
    <definedName name="BFL_DMU" localSheetId="14">#REF!</definedName>
    <definedName name="BFL_DMU" localSheetId="15">#REF!</definedName>
    <definedName name="BFL_DMU" localSheetId="17">#REF!</definedName>
    <definedName name="BFL_DMU" localSheetId="20">#REF!</definedName>
    <definedName name="BFL_DMU">#REF!</definedName>
    <definedName name="BFLB">#N/A</definedName>
    <definedName name="BFLB_D">#N/A</definedName>
    <definedName name="BFLB_DF">#N/A</definedName>
    <definedName name="BFLD_DF" localSheetId="24">#REF!</definedName>
    <definedName name="BFLD_DF" localSheetId="25">#REF!</definedName>
    <definedName name="BFLD_DF" localSheetId="27">#REF!</definedName>
    <definedName name="BFLD_DF" localSheetId="37">[85]!BFLD_DF</definedName>
    <definedName name="BFLD_DF" localSheetId="39">[85]!BFLD_DF</definedName>
    <definedName name="BFLD_DF" localSheetId="8">#REF!</definedName>
    <definedName name="BFLD_DF" localSheetId="26">#REF!</definedName>
    <definedName name="BFLD_DF" localSheetId="30">#REF!</definedName>
    <definedName name="BFLD_DF" localSheetId="32">[85]!BFLD_DF</definedName>
    <definedName name="BFLD_DF" localSheetId="33">[85]!BFLD_DF</definedName>
    <definedName name="BFLD_DF" localSheetId="34">[85]!BFLD_DF</definedName>
    <definedName name="BFLD_DF" localSheetId="36">[85]!BFLD_DF</definedName>
    <definedName name="BFLD_DF" localSheetId="47">[85]!BFLD_DF</definedName>
    <definedName name="BFLD_DF" localSheetId="48">[85]!BFLD_DF</definedName>
    <definedName name="BFLD_DF" localSheetId="49">#REF!</definedName>
    <definedName name="BFLD_DF" localSheetId="50">[85]!BFLD_DF</definedName>
    <definedName name="BFLD_DF" localSheetId="51">#REF!</definedName>
    <definedName name="BFLD_DF" localSheetId="56">#REF!</definedName>
    <definedName name="BFLD_DF" localSheetId="57">[85]!BFLD_DF</definedName>
    <definedName name="BFLD_DF" localSheetId="67">[85]!BFLD_DF</definedName>
    <definedName name="BFLD_DF" localSheetId="68">[85]!BFLD_DF</definedName>
    <definedName name="BFLD_DF">[85]!BFLD_DF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16">#REF!</definedName>
    <definedName name="BFLRES" localSheetId="18">#REF!</definedName>
    <definedName name="BFLRES" localSheetId="19">#REF!</definedName>
    <definedName name="BFLRES" localSheetId="24">#REF!</definedName>
    <definedName name="BFLRES" localSheetId="25">#REF!</definedName>
    <definedName name="BFLRES" localSheetId="27">#REF!</definedName>
    <definedName name="BFLRES" localSheetId="12">#REF!</definedName>
    <definedName name="BFLRES" localSheetId="43">#REF!</definedName>
    <definedName name="BFLRES" localSheetId="28">#REF!</definedName>
    <definedName name="BFLRES" localSheetId="30">#REF!</definedName>
    <definedName name="BFLRES" localSheetId="31">#REF!</definedName>
    <definedName name="BFLRES" localSheetId="46">#REF!</definedName>
    <definedName name="BFLRES" localSheetId="47">#REF!</definedName>
    <definedName name="BFLRES" localSheetId="48">#REF!</definedName>
    <definedName name="BFLRES" localSheetId="50">#REF!</definedName>
    <definedName name="BFLRES" localSheetId="56">#REF!</definedName>
    <definedName name="BFLRES" localSheetId="68">#REF!</definedName>
    <definedName name="BFLRES" localSheetId="13">#REF!</definedName>
    <definedName name="BFLRES" localSheetId="14">#REF!</definedName>
    <definedName name="BFLRES" localSheetId="15">#REF!</definedName>
    <definedName name="BFLRES" localSheetId="17">#REF!</definedName>
    <definedName name="BFLRES" localSheetId="20">#REF!</definedName>
    <definedName name="BFLRES">#REF!</definedName>
    <definedName name="BFO" localSheetId="16">#REF!</definedName>
    <definedName name="BFO" localSheetId="18">#REF!</definedName>
    <definedName name="BFO" localSheetId="24">#REF!</definedName>
    <definedName name="BFO" localSheetId="25">#REF!</definedName>
    <definedName name="BFO" localSheetId="27">#REF!</definedName>
    <definedName name="BFO" localSheetId="12">#REF!</definedName>
    <definedName name="BFO" localSheetId="43">#REF!</definedName>
    <definedName name="BFO" localSheetId="26">#REF!</definedName>
    <definedName name="BFO" localSheetId="28">#REF!</definedName>
    <definedName name="BFO" localSheetId="30">#REF!</definedName>
    <definedName name="BFO" localSheetId="31">#REF!</definedName>
    <definedName name="BFO" localSheetId="32">#REF!</definedName>
    <definedName name="BFO" localSheetId="33">#REF!</definedName>
    <definedName name="BFO" localSheetId="46">#REF!</definedName>
    <definedName name="BFO" localSheetId="47">#REF!</definedName>
    <definedName name="BFO" localSheetId="48">#REF!</definedName>
    <definedName name="BFO" localSheetId="49">#REF!</definedName>
    <definedName name="BFO" localSheetId="50">#REF!</definedName>
    <definedName name="BFO" localSheetId="56">#REF!</definedName>
    <definedName name="BFO" localSheetId="11">#REF!</definedName>
    <definedName name="BFO" localSheetId="68">#REF!</definedName>
    <definedName name="BFO" localSheetId="13">#REF!</definedName>
    <definedName name="BFO" localSheetId="14">#REF!</definedName>
    <definedName name="BFO" localSheetId="15">#REF!</definedName>
    <definedName name="BFO" localSheetId="17">#REF!</definedName>
    <definedName name="BFO" localSheetId="20">#REF!</definedName>
    <definedName name="BFO">#REF!</definedName>
    <definedName name="BFO_S" localSheetId="12">#REF!</definedName>
    <definedName name="BFO_S" localSheetId="43">#REF!</definedName>
    <definedName name="BFO_S" localSheetId="30">#REF!</definedName>
    <definedName name="BFO_S" localSheetId="31">#REF!</definedName>
    <definedName name="BFO_S" localSheetId="46">#REF!</definedName>
    <definedName name="BFO_S" localSheetId="47">#REF!</definedName>
    <definedName name="BFO_S" localSheetId="50">#REF!</definedName>
    <definedName name="BFO_S" localSheetId="68">#REF!</definedName>
    <definedName name="BFO_S" localSheetId="13">#REF!</definedName>
    <definedName name="BFO_S">#REF!</definedName>
    <definedName name="BFOA" localSheetId="18">#REF!</definedName>
    <definedName name="BFOA" localSheetId="24">#REF!</definedName>
    <definedName name="BFOA" localSheetId="25">#REF!</definedName>
    <definedName name="BFOA" localSheetId="27">#REF!</definedName>
    <definedName name="BFOA" localSheetId="12">#REF!</definedName>
    <definedName name="BFOA" localSheetId="43">#REF!</definedName>
    <definedName name="BFOA" localSheetId="26">#REF!</definedName>
    <definedName name="BFOA" localSheetId="30">#REF!</definedName>
    <definedName name="BFOA" localSheetId="31">#REF!</definedName>
    <definedName name="BFOA" localSheetId="32">#REF!</definedName>
    <definedName name="BFOA" localSheetId="46">#REF!</definedName>
    <definedName name="BFOA" localSheetId="47">#REF!</definedName>
    <definedName name="BFOA" localSheetId="49">#REF!</definedName>
    <definedName name="BFOA" localSheetId="50">#REF!</definedName>
    <definedName name="BFOA" localSheetId="56">#REF!</definedName>
    <definedName name="BFOA" localSheetId="57">'Tabla 36'!#REF!</definedName>
    <definedName name="BFOA" localSheetId="68">#REF!</definedName>
    <definedName name="BFOA" localSheetId="13">#REF!</definedName>
    <definedName name="BFOA">#REF!</definedName>
    <definedName name="BFOAG" localSheetId="18">#REF!</definedName>
    <definedName name="BFOAG" localSheetId="24">#REF!</definedName>
    <definedName name="BFOAG" localSheetId="25">#REF!</definedName>
    <definedName name="BFOAG" localSheetId="27">#REF!</definedName>
    <definedName name="BFOAG" localSheetId="12">#REF!</definedName>
    <definedName name="BFOAG" localSheetId="43">#REF!</definedName>
    <definedName name="BFOAG" localSheetId="26">#REF!</definedName>
    <definedName name="BFOAG" localSheetId="30">#REF!</definedName>
    <definedName name="BFOAG" localSheetId="31">#REF!</definedName>
    <definedName name="BFOAG" localSheetId="32">#REF!</definedName>
    <definedName name="BFOAG" localSheetId="46">#REF!</definedName>
    <definedName name="BFOAG" localSheetId="47">#REF!</definedName>
    <definedName name="BFOAG" localSheetId="49">#REF!</definedName>
    <definedName name="BFOAG" localSheetId="50">#REF!</definedName>
    <definedName name="BFOAG" localSheetId="56">#REF!</definedName>
    <definedName name="BFOAG" localSheetId="57">'Tabla 36'!#REF!</definedName>
    <definedName name="BFOAG" localSheetId="68">#REF!</definedName>
    <definedName name="BFOAG" localSheetId="13">#REF!</definedName>
    <definedName name="BFOAG">#REF!</definedName>
    <definedName name="BFOL" localSheetId="18">#REF!</definedName>
    <definedName name="BFOL" localSheetId="24">#REF!</definedName>
    <definedName name="BFOL" localSheetId="25">#REF!</definedName>
    <definedName name="BFOL" localSheetId="27">#REF!</definedName>
    <definedName name="BFOL" localSheetId="12">#REF!</definedName>
    <definedName name="BFOL" localSheetId="43">#REF!</definedName>
    <definedName name="BFOL" localSheetId="26">#REF!</definedName>
    <definedName name="BFOL" localSheetId="30">#REF!</definedName>
    <definedName name="BFOL" localSheetId="31">#REF!</definedName>
    <definedName name="BFOL" localSheetId="32">#REF!</definedName>
    <definedName name="BFOL" localSheetId="46">#REF!</definedName>
    <definedName name="BFOL" localSheetId="47">#REF!</definedName>
    <definedName name="BFOL" localSheetId="49">#REF!</definedName>
    <definedName name="BFOL" localSheetId="50">#REF!</definedName>
    <definedName name="BFOL" localSheetId="56">#REF!</definedName>
    <definedName name="BFOL" localSheetId="57">'Tabla 36'!#REF!</definedName>
    <definedName name="BFOL" localSheetId="68">#REF!</definedName>
    <definedName name="BFOL" localSheetId="13">#REF!</definedName>
    <definedName name="BFOL">#REF!</definedName>
    <definedName name="BFOL_B" localSheetId="18">#REF!</definedName>
    <definedName name="BFOL_B" localSheetId="24">#REF!</definedName>
    <definedName name="BFOL_B" localSheetId="25">#REF!</definedName>
    <definedName name="BFOL_B" localSheetId="27">#REF!</definedName>
    <definedName name="BFOL_B" localSheetId="12">#REF!</definedName>
    <definedName name="BFOL_B" localSheetId="43">#REF!</definedName>
    <definedName name="BFOL_B" localSheetId="26">#REF!</definedName>
    <definedName name="BFOL_B" localSheetId="30">#REF!</definedName>
    <definedName name="BFOL_B" localSheetId="31">#REF!</definedName>
    <definedName name="BFOL_B" localSheetId="32">#REF!</definedName>
    <definedName name="BFOL_B" localSheetId="46">#REF!</definedName>
    <definedName name="BFOL_B" localSheetId="47">#REF!</definedName>
    <definedName name="BFOL_B" localSheetId="49">#REF!</definedName>
    <definedName name="BFOL_B" localSheetId="50">#REF!</definedName>
    <definedName name="BFOL_B" localSheetId="56">#REF!</definedName>
    <definedName name="BFOL_B" localSheetId="57">'Tabla 36'!#REF!</definedName>
    <definedName name="BFOL_B" localSheetId="68">#REF!</definedName>
    <definedName name="BFOL_B" localSheetId="13">#REF!</definedName>
    <definedName name="BFOL_B">#REF!</definedName>
    <definedName name="BFOL_G" localSheetId="18">#REF!</definedName>
    <definedName name="BFOL_G" localSheetId="24">#REF!</definedName>
    <definedName name="BFOL_G" localSheetId="25">#REF!</definedName>
    <definedName name="BFOL_G" localSheetId="27">#REF!</definedName>
    <definedName name="BFOL_G" localSheetId="12">#REF!</definedName>
    <definedName name="BFOL_G" localSheetId="43">#REF!</definedName>
    <definedName name="BFOL_G" localSheetId="26">#REF!</definedName>
    <definedName name="BFOL_G" localSheetId="30">#REF!</definedName>
    <definedName name="BFOL_G" localSheetId="31">#REF!</definedName>
    <definedName name="BFOL_G" localSheetId="32">#REF!</definedName>
    <definedName name="BFOL_G" localSheetId="46">#REF!</definedName>
    <definedName name="BFOL_G" localSheetId="47">#REF!</definedName>
    <definedName name="BFOL_G" localSheetId="49">#REF!</definedName>
    <definedName name="BFOL_G" localSheetId="50">#REF!</definedName>
    <definedName name="BFOL_G" localSheetId="56">#REF!</definedName>
    <definedName name="BFOL_G" localSheetId="57">'Tabla 36'!#REF!</definedName>
    <definedName name="BFOL_G" localSheetId="68">#REF!</definedName>
    <definedName name="BFOL_G" localSheetId="13">#REF!</definedName>
    <definedName name="BFOL_G">#REF!</definedName>
    <definedName name="BFOL_L" localSheetId="18">#REF!</definedName>
    <definedName name="BFOL_L" localSheetId="24">#REF!</definedName>
    <definedName name="BFOL_L" localSheetId="25">#REF!</definedName>
    <definedName name="BFOL_L" localSheetId="27">#REF!</definedName>
    <definedName name="BFOL_L" localSheetId="12">#REF!</definedName>
    <definedName name="BFOL_L" localSheetId="43">#REF!</definedName>
    <definedName name="BFOL_L" localSheetId="26">#REF!</definedName>
    <definedName name="BFOL_L" localSheetId="30">#REF!</definedName>
    <definedName name="BFOL_L" localSheetId="31">#REF!</definedName>
    <definedName name="BFOL_L" localSheetId="32">#REF!</definedName>
    <definedName name="BFOL_L" localSheetId="46">#REF!</definedName>
    <definedName name="BFOL_L" localSheetId="47">#REF!</definedName>
    <definedName name="BFOL_L" localSheetId="49">#REF!</definedName>
    <definedName name="BFOL_L" localSheetId="50">#REF!</definedName>
    <definedName name="BFOL_L" localSheetId="56">#REF!</definedName>
    <definedName name="BFOL_L" localSheetId="57">'Tabla 36'!#REF!</definedName>
    <definedName name="BFOL_L" localSheetId="68">#REF!</definedName>
    <definedName name="BFOL_L" localSheetId="13">#REF!</definedName>
    <definedName name="BFOL_L">#REF!</definedName>
    <definedName name="BFOL_O" localSheetId="18">#REF!</definedName>
    <definedName name="BFOL_O" localSheetId="24">#REF!</definedName>
    <definedName name="BFOL_O" localSheetId="25">#REF!</definedName>
    <definedName name="BFOL_O" localSheetId="27">#REF!</definedName>
    <definedName name="BFOL_O" localSheetId="12">#REF!</definedName>
    <definedName name="BFOL_O" localSheetId="43">#REF!</definedName>
    <definedName name="BFOL_O" localSheetId="26">#REF!</definedName>
    <definedName name="BFOL_O" localSheetId="30">#REF!</definedName>
    <definedName name="BFOL_O" localSheetId="31">#REF!</definedName>
    <definedName name="BFOL_O" localSheetId="32">#REF!</definedName>
    <definedName name="BFOL_O" localSheetId="46">#REF!</definedName>
    <definedName name="BFOL_O" localSheetId="47">#REF!</definedName>
    <definedName name="BFOL_O" localSheetId="49">#REF!</definedName>
    <definedName name="BFOL_O" localSheetId="50">#REF!</definedName>
    <definedName name="BFOL_O" localSheetId="56">#REF!</definedName>
    <definedName name="BFOL_O" localSheetId="57">'Tabla 36'!#REF!</definedName>
    <definedName name="BFOL_O" localSheetId="68">#REF!</definedName>
    <definedName name="BFOL_O" localSheetId="13">#REF!</definedName>
    <definedName name="BFOL_O">#REF!</definedName>
    <definedName name="BFOL_S" localSheetId="18">#REF!</definedName>
    <definedName name="BFOL_S" localSheetId="24">#REF!</definedName>
    <definedName name="BFOL_S" localSheetId="25">#REF!</definedName>
    <definedName name="BFOL_S" localSheetId="27">#REF!</definedName>
    <definedName name="BFOL_S" localSheetId="12">#REF!</definedName>
    <definedName name="BFOL_S" localSheetId="43">#REF!</definedName>
    <definedName name="BFOL_S" localSheetId="26">#REF!</definedName>
    <definedName name="BFOL_S" localSheetId="30">#REF!</definedName>
    <definedName name="BFOL_S" localSheetId="31">#REF!</definedName>
    <definedName name="BFOL_S" localSheetId="32">#REF!</definedName>
    <definedName name="BFOL_S" localSheetId="46">#REF!</definedName>
    <definedName name="BFOL_S" localSheetId="47">#REF!</definedName>
    <definedName name="BFOL_S" localSheetId="49">#REF!</definedName>
    <definedName name="BFOL_S" localSheetId="50">#REF!</definedName>
    <definedName name="BFOL_S" localSheetId="56">#REF!</definedName>
    <definedName name="BFOL_S" localSheetId="57">'Tabla 36'!#REF!</definedName>
    <definedName name="BFOL_S" localSheetId="68">#REF!</definedName>
    <definedName name="BFOL_S" localSheetId="13">#REF!</definedName>
    <definedName name="BFOL_S">#REF!</definedName>
    <definedName name="BFOLB" localSheetId="18">#REF!</definedName>
    <definedName name="BFOLB" localSheetId="24">#REF!</definedName>
    <definedName name="BFOLB" localSheetId="25">#REF!</definedName>
    <definedName name="BFOLB" localSheetId="27">#REF!</definedName>
    <definedName name="BFOLB" localSheetId="12">#REF!</definedName>
    <definedName name="BFOLB" localSheetId="43">#REF!</definedName>
    <definedName name="BFOLB" localSheetId="26">#REF!</definedName>
    <definedName name="BFOLB" localSheetId="30">#REF!</definedName>
    <definedName name="BFOLB" localSheetId="31">#REF!</definedName>
    <definedName name="BFOLB" localSheetId="32">#REF!</definedName>
    <definedName name="BFOLB" localSheetId="46">#REF!</definedName>
    <definedName name="BFOLB" localSheetId="47">#REF!</definedName>
    <definedName name="BFOLB" localSheetId="49">#REF!</definedName>
    <definedName name="BFOLB" localSheetId="50">#REF!</definedName>
    <definedName name="BFOLB" localSheetId="56">#REF!</definedName>
    <definedName name="BFOLB" localSheetId="57">'Tabla 36'!#REF!</definedName>
    <definedName name="BFOLB" localSheetId="68">#REF!</definedName>
    <definedName name="BFOLB" localSheetId="13">#REF!</definedName>
    <definedName name="BFOLB">#REF!</definedName>
    <definedName name="BFOLG_L" localSheetId="18">#REF!</definedName>
    <definedName name="BFOLG_L" localSheetId="24">#REF!</definedName>
    <definedName name="BFOLG_L" localSheetId="25">#REF!</definedName>
    <definedName name="BFOLG_L" localSheetId="27">#REF!</definedName>
    <definedName name="BFOLG_L" localSheetId="12">#REF!</definedName>
    <definedName name="BFOLG_L" localSheetId="43">#REF!</definedName>
    <definedName name="BFOLG_L" localSheetId="26">#REF!</definedName>
    <definedName name="BFOLG_L" localSheetId="30">#REF!</definedName>
    <definedName name="BFOLG_L" localSheetId="31">#REF!</definedName>
    <definedName name="BFOLG_L" localSheetId="32">#REF!</definedName>
    <definedName name="BFOLG_L" localSheetId="46">#REF!</definedName>
    <definedName name="BFOLG_L" localSheetId="47">#REF!</definedName>
    <definedName name="BFOLG_L" localSheetId="49">#REF!</definedName>
    <definedName name="BFOLG_L" localSheetId="50">#REF!</definedName>
    <definedName name="BFOLG_L" localSheetId="56">#REF!</definedName>
    <definedName name="BFOLG_L" localSheetId="57">'Tabla 36'!#REF!</definedName>
    <definedName name="BFOLG_L" localSheetId="68">#REF!</definedName>
    <definedName name="BFOLG_L" localSheetId="13">#REF!</definedName>
    <definedName name="BFOLG_L">#REF!</definedName>
    <definedName name="BFOTH" localSheetId="12">#REF!</definedName>
    <definedName name="BFOTH" localSheetId="43">#REF!</definedName>
    <definedName name="BFOTH" localSheetId="30">#REF!</definedName>
    <definedName name="BFOTH" localSheetId="31">#REF!</definedName>
    <definedName name="BFOTH" localSheetId="46">#REF!</definedName>
    <definedName name="BFOTH" localSheetId="47">#REF!</definedName>
    <definedName name="BFOTH" localSheetId="50">#REF!</definedName>
    <definedName name="BFOTH" localSheetId="68">#REF!</definedName>
    <definedName name="BFOTH" localSheetId="13">#REF!</definedName>
    <definedName name="BFOTH">#REF!</definedName>
    <definedName name="BFP" localSheetId="18">#REF!</definedName>
    <definedName name="BFP" localSheetId="24">#REF!</definedName>
    <definedName name="BFP" localSheetId="25">#REF!</definedName>
    <definedName name="BFP" localSheetId="27">#REF!</definedName>
    <definedName name="BFP" localSheetId="12">#REF!</definedName>
    <definedName name="BFP" localSheetId="43">#REF!</definedName>
    <definedName name="BFP" localSheetId="26">#REF!</definedName>
    <definedName name="BFP" localSheetId="30">#REF!</definedName>
    <definedName name="BFP" localSheetId="31">#REF!</definedName>
    <definedName name="BFP" localSheetId="32">#REF!</definedName>
    <definedName name="BFP" localSheetId="46">#REF!</definedName>
    <definedName name="BFP" localSheetId="47">#REF!</definedName>
    <definedName name="BFP" localSheetId="49">#REF!</definedName>
    <definedName name="BFP" localSheetId="50">#REF!</definedName>
    <definedName name="BFP" localSheetId="56">#REF!</definedName>
    <definedName name="BFP" localSheetId="57">'Tabla 36'!#REF!</definedName>
    <definedName name="BFP" localSheetId="68">#REF!</definedName>
    <definedName name="BFP" localSheetId="13">#REF!</definedName>
    <definedName name="BFP">#REF!</definedName>
    <definedName name="BFPA" localSheetId="18">#REF!</definedName>
    <definedName name="BFPA" localSheetId="24">#REF!</definedName>
    <definedName name="BFPA" localSheetId="12">#REF!</definedName>
    <definedName name="BFPA" localSheetId="43">#REF!</definedName>
    <definedName name="BFPA" localSheetId="30">#REF!</definedName>
    <definedName name="BFPA" localSheetId="31">#REF!</definedName>
    <definedName name="BFPA" localSheetId="32">#REF!</definedName>
    <definedName name="BFPA" localSheetId="46">#REF!</definedName>
    <definedName name="BFPA" localSheetId="47">#REF!</definedName>
    <definedName name="BFPA" localSheetId="50">#REF!</definedName>
    <definedName name="BFPA" localSheetId="57">'Tabla 36'!#REF!</definedName>
    <definedName name="BFPA" localSheetId="68">#REF!</definedName>
    <definedName name="BFPA" localSheetId="13">#REF!</definedName>
    <definedName name="BFPA">#REF!</definedName>
    <definedName name="BFPAG" localSheetId="18">#REF!</definedName>
    <definedName name="BFPAG" localSheetId="24">#REF!</definedName>
    <definedName name="BFPAG" localSheetId="25">#REF!</definedName>
    <definedName name="BFPAG" localSheetId="27">#REF!</definedName>
    <definedName name="BFPAG" localSheetId="12">#REF!</definedName>
    <definedName name="BFPAG" localSheetId="43">#REF!</definedName>
    <definedName name="BFPAG" localSheetId="26">#REF!</definedName>
    <definedName name="BFPAG" localSheetId="30">#REF!</definedName>
    <definedName name="BFPAG" localSheetId="31">#REF!</definedName>
    <definedName name="BFPAG" localSheetId="32">#REF!</definedName>
    <definedName name="BFPAG" localSheetId="46">#REF!</definedName>
    <definedName name="BFPAG" localSheetId="47">#REF!</definedName>
    <definedName name="BFPAG" localSheetId="49">#REF!</definedName>
    <definedName name="BFPAG" localSheetId="50">#REF!</definedName>
    <definedName name="BFPAG" localSheetId="56">#REF!</definedName>
    <definedName name="BFPAG" localSheetId="57">'Tabla 36'!#REF!</definedName>
    <definedName name="BFPAG" localSheetId="68">#REF!</definedName>
    <definedName name="BFPAG" localSheetId="13">#REF!</definedName>
    <definedName name="BFPAG">#REF!</definedName>
    <definedName name="BFPL" localSheetId="18">#REF!</definedName>
    <definedName name="BFPL" localSheetId="24">#REF!</definedName>
    <definedName name="BFPL" localSheetId="12">#REF!</definedName>
    <definedName name="BFPL" localSheetId="43">#REF!</definedName>
    <definedName name="BFPL" localSheetId="30">#REF!</definedName>
    <definedName name="BFPL" localSheetId="31">#REF!</definedName>
    <definedName name="BFPL" localSheetId="32">#REF!</definedName>
    <definedName name="BFPL" localSheetId="46">#REF!</definedName>
    <definedName name="BFPL" localSheetId="47">#REF!</definedName>
    <definedName name="BFPL" localSheetId="50">#REF!</definedName>
    <definedName name="BFPL" localSheetId="57">'Tabla 36'!#REF!</definedName>
    <definedName name="BFPL" localSheetId="68">#REF!</definedName>
    <definedName name="BFPL" localSheetId="13">#REF!</definedName>
    <definedName name="BFPL">#REF!</definedName>
    <definedName name="BFPLBN" localSheetId="18">#REF!</definedName>
    <definedName name="BFPLBN" localSheetId="24">#REF!</definedName>
    <definedName name="BFPLBN" localSheetId="25">#REF!</definedName>
    <definedName name="BFPLBN" localSheetId="27">#REF!</definedName>
    <definedName name="BFPLBN" localSheetId="12">#REF!</definedName>
    <definedName name="BFPLBN" localSheetId="43">#REF!</definedName>
    <definedName name="BFPLBN" localSheetId="26">#REF!</definedName>
    <definedName name="BFPLBN" localSheetId="30">#REF!</definedName>
    <definedName name="BFPLBN" localSheetId="31">#REF!</definedName>
    <definedName name="BFPLBN" localSheetId="32">#REF!</definedName>
    <definedName name="BFPLBN" localSheetId="46">#REF!</definedName>
    <definedName name="BFPLBN" localSheetId="47">#REF!</definedName>
    <definedName name="BFPLBN" localSheetId="49">#REF!</definedName>
    <definedName name="BFPLBN" localSheetId="50">#REF!</definedName>
    <definedName name="BFPLBN" localSheetId="56">#REF!</definedName>
    <definedName name="BFPLBN" localSheetId="57">'Tabla 36'!#REF!</definedName>
    <definedName name="BFPLBN" localSheetId="68">#REF!</definedName>
    <definedName name="BFPLBN" localSheetId="13">#REF!</definedName>
    <definedName name="BFPLBN">#REF!</definedName>
    <definedName name="BFPLD" localSheetId="18">#REF!</definedName>
    <definedName name="BFPLD" localSheetId="24">#REF!</definedName>
    <definedName name="BFPLD" localSheetId="25">#REF!</definedName>
    <definedName name="BFPLD" localSheetId="27">#REF!</definedName>
    <definedName name="BFPLD" localSheetId="12">#REF!</definedName>
    <definedName name="BFPLD" localSheetId="43">#REF!</definedName>
    <definedName name="BFPLD" localSheetId="26">#REF!</definedName>
    <definedName name="BFPLD" localSheetId="30">#REF!</definedName>
    <definedName name="BFPLD" localSheetId="31">#REF!</definedName>
    <definedName name="BFPLD" localSheetId="32">#REF!</definedName>
    <definedName name="BFPLD" localSheetId="46">#REF!</definedName>
    <definedName name="BFPLD" localSheetId="47">#REF!</definedName>
    <definedName name="BFPLD" localSheetId="49">#REF!</definedName>
    <definedName name="BFPLD" localSheetId="50">#REF!</definedName>
    <definedName name="BFPLD" localSheetId="56">#REF!</definedName>
    <definedName name="BFPLD" localSheetId="57">'Tabla 36'!#REF!</definedName>
    <definedName name="BFPLD" localSheetId="68">#REF!</definedName>
    <definedName name="BFPLD" localSheetId="13">#REF!</definedName>
    <definedName name="BFPLD">#REF!</definedName>
    <definedName name="BFPLD_G" localSheetId="18">#REF!</definedName>
    <definedName name="BFPLD_G" localSheetId="24">#REF!</definedName>
    <definedName name="BFPLD_G" localSheetId="25">#REF!</definedName>
    <definedName name="BFPLD_G" localSheetId="27">#REF!</definedName>
    <definedName name="BFPLD_G" localSheetId="12">#REF!</definedName>
    <definedName name="BFPLD_G" localSheetId="43">#REF!</definedName>
    <definedName name="BFPLD_G" localSheetId="26">#REF!</definedName>
    <definedName name="BFPLD_G" localSheetId="30">#REF!</definedName>
    <definedName name="BFPLD_G" localSheetId="31">#REF!</definedName>
    <definedName name="BFPLD_G" localSheetId="32">#REF!</definedName>
    <definedName name="BFPLD_G" localSheetId="46">#REF!</definedName>
    <definedName name="BFPLD_G" localSheetId="47">#REF!</definedName>
    <definedName name="BFPLD_G" localSheetId="49">#REF!</definedName>
    <definedName name="BFPLD_G" localSheetId="50">#REF!</definedName>
    <definedName name="BFPLD_G" localSheetId="56">#REF!</definedName>
    <definedName name="BFPLD_G" localSheetId="57">'Tabla 36'!#REF!</definedName>
    <definedName name="BFPLD_G" localSheetId="68">#REF!</definedName>
    <definedName name="BFPLD_G" localSheetId="13">#REF!</definedName>
    <definedName name="BFPLD_G">#REF!</definedName>
    <definedName name="BFPLE" localSheetId="18">#REF!</definedName>
    <definedName name="BFPLE" localSheetId="24">#REF!</definedName>
    <definedName name="BFPLE" localSheetId="25">#REF!</definedName>
    <definedName name="BFPLE" localSheetId="27">#REF!</definedName>
    <definedName name="BFPLE" localSheetId="12">#REF!</definedName>
    <definedName name="BFPLE" localSheetId="43">#REF!</definedName>
    <definedName name="BFPLE" localSheetId="26">#REF!</definedName>
    <definedName name="BFPLE" localSheetId="30">#REF!</definedName>
    <definedName name="BFPLE" localSheetId="31">#REF!</definedName>
    <definedName name="BFPLE" localSheetId="32">#REF!</definedName>
    <definedName name="BFPLE" localSheetId="46">#REF!</definedName>
    <definedName name="BFPLE" localSheetId="47">#REF!</definedName>
    <definedName name="BFPLE" localSheetId="49">#REF!</definedName>
    <definedName name="BFPLE" localSheetId="50">#REF!</definedName>
    <definedName name="BFPLE" localSheetId="56">#REF!</definedName>
    <definedName name="BFPLE" localSheetId="57">'Tabla 36'!#REF!</definedName>
    <definedName name="BFPLE" localSheetId="68">#REF!</definedName>
    <definedName name="BFPLE" localSheetId="13">#REF!</definedName>
    <definedName name="BFPLE">#REF!</definedName>
    <definedName name="BFPLE_G" localSheetId="18">#REF!</definedName>
    <definedName name="BFPLE_G" localSheetId="24">#REF!</definedName>
    <definedName name="BFPLE_G" localSheetId="25">#REF!</definedName>
    <definedName name="BFPLE_G" localSheetId="27">#REF!</definedName>
    <definedName name="BFPLE_G" localSheetId="12">#REF!</definedName>
    <definedName name="BFPLE_G" localSheetId="43">#REF!</definedName>
    <definedName name="BFPLE_G" localSheetId="26">#REF!</definedName>
    <definedName name="BFPLE_G" localSheetId="30">#REF!</definedName>
    <definedName name="BFPLE_G" localSheetId="31">#REF!</definedName>
    <definedName name="BFPLE_G" localSheetId="32">#REF!</definedName>
    <definedName name="BFPLE_G" localSheetId="46">#REF!</definedName>
    <definedName name="BFPLE_G" localSheetId="47">#REF!</definedName>
    <definedName name="BFPLE_G" localSheetId="49">#REF!</definedName>
    <definedName name="BFPLE_G" localSheetId="50">#REF!</definedName>
    <definedName name="BFPLE_G" localSheetId="56">#REF!</definedName>
    <definedName name="BFPLE_G" localSheetId="57">'Tabla 36'!#REF!</definedName>
    <definedName name="BFPLE_G" localSheetId="68">#REF!</definedName>
    <definedName name="BFPLE_G" localSheetId="13">#REF!</definedName>
    <definedName name="BFPLE_G">#REF!</definedName>
    <definedName name="BFPLMM" localSheetId="18">#REF!</definedName>
    <definedName name="BFPLMM" localSheetId="24">#REF!</definedName>
    <definedName name="BFPLMM" localSheetId="25">#REF!</definedName>
    <definedName name="BFPLMM" localSheetId="27">#REF!</definedName>
    <definedName name="BFPLMM" localSheetId="12">#REF!</definedName>
    <definedName name="BFPLMM" localSheetId="43">#REF!</definedName>
    <definedName name="BFPLMM" localSheetId="26">#REF!</definedName>
    <definedName name="BFPLMM" localSheetId="30">#REF!</definedName>
    <definedName name="BFPLMM" localSheetId="31">#REF!</definedName>
    <definedName name="BFPLMM" localSheetId="32">#REF!</definedName>
    <definedName name="BFPLMM" localSheetId="46">#REF!</definedName>
    <definedName name="BFPLMM" localSheetId="47">#REF!</definedName>
    <definedName name="BFPLMM" localSheetId="49">#REF!</definedName>
    <definedName name="BFPLMM" localSheetId="50">#REF!</definedName>
    <definedName name="BFPLMM" localSheetId="56">#REF!</definedName>
    <definedName name="BFPLMM" localSheetId="57">'Tabla 36'!#REF!</definedName>
    <definedName name="BFPLMM" localSheetId="68">#REF!</definedName>
    <definedName name="BFPLMM" localSheetId="13">#REF!</definedName>
    <definedName name="BFPLMM">#REF!</definedName>
    <definedName name="BFRA">#N/A</definedName>
    <definedName name="BFUND" localSheetId="16">#REF!</definedName>
    <definedName name="BFUND" localSheetId="18">#REF!</definedName>
    <definedName name="BFUND" localSheetId="24">#REF!</definedName>
    <definedName name="BFUND" localSheetId="25">#REF!</definedName>
    <definedName name="BFUND" localSheetId="27">#REF!</definedName>
    <definedName name="BFUND" localSheetId="39">#REF!</definedName>
    <definedName name="BFUND" localSheetId="12">#REF!</definedName>
    <definedName name="BFUND" localSheetId="43">#REF!</definedName>
    <definedName name="BFUND" localSheetId="26">#REF!</definedName>
    <definedName name="BFUND" localSheetId="28">#REF!</definedName>
    <definedName name="BFUND" localSheetId="30">#REF!</definedName>
    <definedName name="BFUND" localSheetId="31">#REF!</definedName>
    <definedName name="BFUND" localSheetId="32">#REF!</definedName>
    <definedName name="BFUND" localSheetId="33">#REF!</definedName>
    <definedName name="BFUND" localSheetId="35">#REF!</definedName>
    <definedName name="BFUND" localSheetId="46">#REF!</definedName>
    <definedName name="BFUND" localSheetId="47">#REF!</definedName>
    <definedName name="BFUND" localSheetId="48">#REF!</definedName>
    <definedName name="BFUND" localSheetId="49">#REF!</definedName>
    <definedName name="BFUND" localSheetId="50">#REF!</definedName>
    <definedName name="BFUND" localSheetId="56">#REF!</definedName>
    <definedName name="BFUND" localSheetId="57">'Tabla 36'!#REF!</definedName>
    <definedName name="BFUND" localSheetId="11">#REF!</definedName>
    <definedName name="BFUND" localSheetId="68">#REF!</definedName>
    <definedName name="BFUND" localSheetId="13">#REF!</definedName>
    <definedName name="BFUND" localSheetId="14">#REF!</definedName>
    <definedName name="BFUND" localSheetId="15">#REF!</definedName>
    <definedName name="BFUND" localSheetId="17">#REF!</definedName>
    <definedName name="BFUND" localSheetId="20">#REF!</definedName>
    <definedName name="BFUND">#REF!</definedName>
    <definedName name="BGS" localSheetId="18">#REF!</definedName>
    <definedName name="BGS" localSheetId="24">#REF!</definedName>
    <definedName name="BGS" localSheetId="25">#REF!</definedName>
    <definedName name="BGS" localSheetId="27">#REF!</definedName>
    <definedName name="BGS" localSheetId="12">#REF!</definedName>
    <definedName name="BGS" localSheetId="43">#REF!</definedName>
    <definedName name="BGS" localSheetId="26">#REF!</definedName>
    <definedName name="BGS" localSheetId="30">#REF!</definedName>
    <definedName name="BGS" localSheetId="31">#REF!</definedName>
    <definedName name="BGS" localSheetId="32">#REF!</definedName>
    <definedName name="BGS" localSheetId="46">#REF!</definedName>
    <definedName name="BGS" localSheetId="47">#REF!</definedName>
    <definedName name="BGS" localSheetId="48">#REF!</definedName>
    <definedName name="BGS" localSheetId="49">#REF!</definedName>
    <definedName name="BGS" localSheetId="50">#REF!</definedName>
    <definedName name="BGS" localSheetId="56">#REF!</definedName>
    <definedName name="BGS" localSheetId="57">'Tabla 36'!#REF!</definedName>
    <definedName name="BGS" localSheetId="68">#REF!</definedName>
    <definedName name="BGS" localSheetId="13">#REF!</definedName>
    <definedName name="BGS">#REF!</definedName>
    <definedName name="BI">#N/A</definedName>
    <definedName name="BIO" localSheetId="24">#REF!</definedName>
    <definedName name="BIO" localSheetId="25">#REF!</definedName>
    <definedName name="BIO" localSheetId="27">#REF!</definedName>
    <definedName name="BIO" localSheetId="43">[47]raw!#REF!</definedName>
    <definedName name="BIO" localSheetId="30">#REF!</definedName>
    <definedName name="BIO" localSheetId="46">[47]raw!#REF!</definedName>
    <definedName name="BIO" localSheetId="47">[47]raw!#REF!</definedName>
    <definedName name="BIO" localSheetId="48">[47]raw!#REF!</definedName>
    <definedName name="BIO" localSheetId="50">[47]raw!#REF!</definedName>
    <definedName name="BIO" localSheetId="68">[47]raw!#REF!</definedName>
    <definedName name="BIO">[47]raw!#REF!</definedName>
    <definedName name="BIP" localSheetId="16">#REF!</definedName>
    <definedName name="BIP" localSheetId="18">#REF!</definedName>
    <definedName name="BIP" localSheetId="24">#REF!</definedName>
    <definedName name="BIP" localSheetId="25">#REF!</definedName>
    <definedName name="BIP" localSheetId="27">#REF!</definedName>
    <definedName name="BIP" localSheetId="39">#REF!</definedName>
    <definedName name="BIP" localSheetId="12">#REF!</definedName>
    <definedName name="BIP" localSheetId="43">#REF!</definedName>
    <definedName name="BIP" localSheetId="26">#REF!</definedName>
    <definedName name="BIP" localSheetId="28">#REF!</definedName>
    <definedName name="BIP" localSheetId="30">#REF!</definedName>
    <definedName name="BIP" localSheetId="31">#REF!</definedName>
    <definedName name="BIP" localSheetId="32">#REF!</definedName>
    <definedName name="BIP" localSheetId="33">#REF!</definedName>
    <definedName name="BIP" localSheetId="35">#REF!</definedName>
    <definedName name="BIP" localSheetId="46">#REF!</definedName>
    <definedName name="BIP" localSheetId="47">#REF!</definedName>
    <definedName name="BIP" localSheetId="48">#REF!</definedName>
    <definedName name="BIP" localSheetId="49">#REF!</definedName>
    <definedName name="BIP" localSheetId="50">#REF!</definedName>
    <definedName name="BIP" localSheetId="56">#REF!</definedName>
    <definedName name="BIP" localSheetId="57">'Tabla 36'!#REF!</definedName>
    <definedName name="BIP" localSheetId="11">#REF!</definedName>
    <definedName name="BIP" localSheetId="68">#REF!</definedName>
    <definedName name="BIP" localSheetId="13">#REF!</definedName>
    <definedName name="BIP" localSheetId="14">#REF!</definedName>
    <definedName name="BIP" localSheetId="15">#REF!</definedName>
    <definedName name="BIP" localSheetId="17">#REF!</definedName>
    <definedName name="BIP" localSheetId="20">#REF!</definedName>
    <definedName name="BIP">#REF!</definedName>
    <definedName name="BK">#N/A</definedName>
    <definedName name="BKF">#N/A</definedName>
    <definedName name="BKFA" localSheetId="16">#REF!</definedName>
    <definedName name="BKFA" localSheetId="18">#REF!</definedName>
    <definedName name="BKFA" localSheetId="24">#REF!</definedName>
    <definedName name="BKFA" localSheetId="25">#REF!</definedName>
    <definedName name="BKFA" localSheetId="27">#REF!</definedName>
    <definedName name="BKFA" localSheetId="39">#REF!</definedName>
    <definedName name="BKFA" localSheetId="12">#REF!</definedName>
    <definedName name="BKFA" localSheetId="43">#REF!</definedName>
    <definedName name="BKFA" localSheetId="26">#REF!</definedName>
    <definedName name="BKFA" localSheetId="28">#REF!</definedName>
    <definedName name="BKFA" localSheetId="30">#REF!</definedName>
    <definedName name="BKFA" localSheetId="31">#REF!</definedName>
    <definedName name="BKFA" localSheetId="32">#REF!</definedName>
    <definedName name="BKFA" localSheetId="33">#REF!</definedName>
    <definedName name="BKFA" localSheetId="35">#REF!</definedName>
    <definedName name="BKFA" localSheetId="46">#REF!</definedName>
    <definedName name="BKFA" localSheetId="47">#REF!</definedName>
    <definedName name="BKFA" localSheetId="48">#REF!</definedName>
    <definedName name="BKFA" localSheetId="49">#REF!</definedName>
    <definedName name="BKFA" localSheetId="50">#REF!</definedName>
    <definedName name="BKFA" localSheetId="56">#REF!</definedName>
    <definedName name="BKFA" localSheetId="57">'Tabla 36'!#REF!</definedName>
    <definedName name="BKFA" localSheetId="11">#REF!</definedName>
    <definedName name="BKFA" localSheetId="68">#REF!</definedName>
    <definedName name="BKFA" localSheetId="13">#REF!</definedName>
    <definedName name="BKFA" localSheetId="14">#REF!</definedName>
    <definedName name="BKFA" localSheetId="15">#REF!</definedName>
    <definedName name="BKFA" localSheetId="17">#REF!</definedName>
    <definedName name="BKFA" localSheetId="20">#REF!</definedName>
    <definedName name="BKFA">#REF!</definedName>
    <definedName name="BKFBA" localSheetId="24">#REF!</definedName>
    <definedName name="BKFBA" localSheetId="25">#REF!</definedName>
    <definedName name="BKFBA" localSheetId="27">#REF!</definedName>
    <definedName name="BKFBA" localSheetId="12">#REF!</definedName>
    <definedName name="BKFBA" localSheetId="43">#REF!</definedName>
    <definedName name="BKFBA" localSheetId="28">#REF!</definedName>
    <definedName name="BKFBA" localSheetId="30">#REF!</definedName>
    <definedName name="BKFBA" localSheetId="31">#REF!</definedName>
    <definedName name="BKFBA" localSheetId="46">#REF!</definedName>
    <definedName name="BKFBA" localSheetId="47">#REF!</definedName>
    <definedName name="BKFBA" localSheetId="48">#REF!</definedName>
    <definedName name="BKFBA" localSheetId="50">#REF!</definedName>
    <definedName name="BKFBA" localSheetId="68">#REF!</definedName>
    <definedName name="BKFBA" localSheetId="13">#REF!</definedName>
    <definedName name="BKFBA">#REF!</definedName>
    <definedName name="BKFBI" localSheetId="12">#REF!</definedName>
    <definedName name="BKFBI" localSheetId="43">#REF!</definedName>
    <definedName name="BKFBI" localSheetId="30">#REF!</definedName>
    <definedName name="BKFBI" localSheetId="31">#REF!</definedName>
    <definedName name="BKFBI" localSheetId="46">#REF!</definedName>
    <definedName name="BKFBI" localSheetId="47">#REF!</definedName>
    <definedName name="BKFBI" localSheetId="48">#REF!</definedName>
    <definedName name="BKFBI" localSheetId="50">#REF!</definedName>
    <definedName name="BKFBI" localSheetId="68">#REF!</definedName>
    <definedName name="BKFBI" localSheetId="13">#REF!</definedName>
    <definedName name="BKFBI">#REF!</definedName>
    <definedName name="BKFMU" localSheetId="12">#REF!</definedName>
    <definedName name="BKFMU" localSheetId="43">#REF!</definedName>
    <definedName name="BKFMU" localSheetId="30">#REF!</definedName>
    <definedName name="BKFMU" localSheetId="31">#REF!</definedName>
    <definedName name="BKFMU" localSheetId="46">#REF!</definedName>
    <definedName name="BKFMU" localSheetId="47">#REF!</definedName>
    <definedName name="BKFMU" localSheetId="50">#REF!</definedName>
    <definedName name="BKFMU" localSheetId="68">#REF!</definedName>
    <definedName name="BKFMU" localSheetId="13">#REF!</definedName>
    <definedName name="BKFMU">#REF!</definedName>
    <definedName name="BKO" localSheetId="18">#REF!</definedName>
    <definedName name="BKO" localSheetId="24">#REF!</definedName>
    <definedName name="BKO" localSheetId="25">#REF!</definedName>
    <definedName name="BKO" localSheetId="27">#REF!</definedName>
    <definedName name="BKO" localSheetId="12">#REF!</definedName>
    <definedName name="BKO" localSheetId="43">#REF!</definedName>
    <definedName name="BKO" localSheetId="26">#REF!</definedName>
    <definedName name="BKO" localSheetId="30">#REF!</definedName>
    <definedName name="BKO" localSheetId="31">#REF!</definedName>
    <definedName name="BKO" localSheetId="32">#REF!</definedName>
    <definedName name="BKO" localSheetId="46">#REF!</definedName>
    <definedName name="BKO" localSheetId="47">#REF!</definedName>
    <definedName name="BKO" localSheetId="49">#REF!</definedName>
    <definedName name="BKO" localSheetId="50">#REF!</definedName>
    <definedName name="BKO" localSheetId="56">#REF!</definedName>
    <definedName name="BKO" localSheetId="57">'Tabla 36'!#REF!</definedName>
    <definedName name="BKO" localSheetId="68">#REF!</definedName>
    <definedName name="BKO" localSheetId="13">#REF!</definedName>
    <definedName name="BKO">#REF!</definedName>
    <definedName name="bla" localSheetId="18" hidden="1">#REF!</definedName>
    <definedName name="bla" localSheetId="24" hidden="1">#REF!</definedName>
    <definedName name="bla" localSheetId="27" hidden="1">#REF!</definedName>
    <definedName name="bla" localSheetId="29" hidden="1">#REF!</definedName>
    <definedName name="bla" localSheetId="37" hidden="1">#REF!</definedName>
    <definedName name="bla" localSheetId="12" hidden="1">#REF!</definedName>
    <definedName name="bla" localSheetId="43" hidden="1">#REF!</definedName>
    <definedName name="bla" localSheetId="26" hidden="1">#REF!</definedName>
    <definedName name="bla" localSheetId="30" hidden="1">#REF!</definedName>
    <definedName name="bla" localSheetId="31" hidden="1">#REF!</definedName>
    <definedName name="bla" localSheetId="32" hidden="1">#REF!</definedName>
    <definedName name="bla" localSheetId="46" hidden="1">#REF!</definedName>
    <definedName name="bla" localSheetId="47" hidden="1">#REF!</definedName>
    <definedName name="bla" localSheetId="48" hidden="1">#REF!</definedName>
    <definedName name="bla" localSheetId="49" hidden="1">#REF!</definedName>
    <definedName name="bla" localSheetId="50" hidden="1">#REF!</definedName>
    <definedName name="bla" localSheetId="51" hidden="1">#REF!</definedName>
    <definedName name="bla" localSheetId="52" hidden="1">#REF!</definedName>
    <definedName name="bla" localSheetId="56" hidden="1">#REF!</definedName>
    <definedName name="bla" localSheetId="57" hidden="1">'Tabla 36'!#REF!</definedName>
    <definedName name="bla" localSheetId="68" hidden="1">#REF!</definedName>
    <definedName name="bla" localSheetId="13" hidden="1">#REF!</definedName>
    <definedName name="bla" hidden="1">#REF!</definedName>
    <definedName name="bloco1" localSheetId="12">#REF!</definedName>
    <definedName name="bloco1" localSheetId="43">#REF!</definedName>
    <definedName name="bloco1" localSheetId="30">#REF!</definedName>
    <definedName name="bloco1" localSheetId="31">#REF!</definedName>
    <definedName name="bloco1" localSheetId="46">#REF!</definedName>
    <definedName name="bloco1" localSheetId="47">#REF!</definedName>
    <definedName name="bloco1" localSheetId="50">#REF!</definedName>
    <definedName name="bloco1" localSheetId="68">#REF!</definedName>
    <definedName name="bloco1" localSheetId="13">#REF!</definedName>
    <definedName name="bloco1">#REF!</definedName>
    <definedName name="BLOQUE1" localSheetId="24">#REF!</definedName>
    <definedName name="BLOQUE1" localSheetId="25">#REF!</definedName>
    <definedName name="BLOQUE1" localSheetId="27">#REF!</definedName>
    <definedName name="BLOQUE1" localSheetId="30">#REF!</definedName>
    <definedName name="BLOQUE1" localSheetId="48">[86]RECIMP99!$A$1:$Q$74</definedName>
    <definedName name="BLOQUE1" localSheetId="50">[86]RECIMP99!$A$1:$Q$74</definedName>
    <definedName name="BLOQUE1">[86]RECIMP99!$A$1:$Q$74</definedName>
    <definedName name="BLOQUE2" localSheetId="24">#REF!</definedName>
    <definedName name="BLOQUE2" localSheetId="25">#REF!</definedName>
    <definedName name="BLOQUE2" localSheetId="27">#REF!</definedName>
    <definedName name="BLOQUE2" localSheetId="30">#REF!</definedName>
    <definedName name="BLOQUE2" localSheetId="48">[86]RECIMP2000!$A$1:$Q$74</definedName>
    <definedName name="BLOQUE2" localSheetId="50">[86]RECIMP2000!$A$1:$Q$74</definedName>
    <definedName name="BLOQUE2">[86]RECIMP2000!$A$1:$Q$74</definedName>
    <definedName name="BLOQUE3" localSheetId="24">#REF!</definedName>
    <definedName name="BLOQUE3" localSheetId="25">#REF!</definedName>
    <definedName name="BLOQUE3" localSheetId="27">#REF!</definedName>
    <definedName name="BLOQUE3" localSheetId="30">#REF!</definedName>
    <definedName name="BLOQUE3" localSheetId="48">[86]RECIMP99!$A$274:$Q$274</definedName>
    <definedName name="BLOQUE3" localSheetId="50">[86]RECIMP99!$A$274:$Q$274</definedName>
    <definedName name="BLOQUE3">[86]RECIMP99!$A$274:$Q$274</definedName>
    <definedName name="BLOQUE4" localSheetId="24">#REF!</definedName>
    <definedName name="BLOQUE4" localSheetId="25">#REF!</definedName>
    <definedName name="BLOQUE4" localSheetId="27">#REF!</definedName>
    <definedName name="BLOQUE4" localSheetId="30">#REF!</definedName>
    <definedName name="BLOQUE4" localSheetId="48">[86]RECIMP2000real!$A$1:$Q$74</definedName>
    <definedName name="BLOQUE4" localSheetId="50">[86]RECIMP2000real!$A$1:$Q$74</definedName>
    <definedName name="BLOQUE4">[86]RECIMP2000real!$A$1:$Q$74</definedName>
    <definedName name="BLOQUE5" localSheetId="24">#REF!</definedName>
    <definedName name="BLOQUE5" localSheetId="25">#REF!</definedName>
    <definedName name="BLOQUE5" localSheetId="27">#REF!</definedName>
    <definedName name="BLOQUE5" localSheetId="30">#REF!</definedName>
    <definedName name="BLOQUE5" localSheetId="48">[86]RECIMP99!$V$1:$AK$74</definedName>
    <definedName name="BLOQUE5" localSheetId="50">[86]RECIMP99!$V$1:$AK$74</definedName>
    <definedName name="BLOQUE5">[86]RECIMP99!$V$1:$AK$74</definedName>
    <definedName name="BLOQUE6" localSheetId="24">#REF!</definedName>
    <definedName name="BLOQUE6" localSheetId="25">#REF!</definedName>
    <definedName name="BLOQUE6" localSheetId="27">#REF!</definedName>
    <definedName name="BLOQUE6" localSheetId="30">#REF!</definedName>
    <definedName name="BLOQUE6" localSheetId="48">[86]RECIMP2000!$W$1:$AJ$75</definedName>
    <definedName name="BLOQUE6" localSheetId="50">[86]RECIMP2000!$W$1:$AJ$75</definedName>
    <definedName name="BLOQUE6">[86]RECIMP2000!$W$1:$AJ$75</definedName>
    <definedName name="BLOQUE7" localSheetId="24">#REF!</definedName>
    <definedName name="BLOQUE7" localSheetId="25">#REF!</definedName>
    <definedName name="BLOQUE7" localSheetId="27">#REF!</definedName>
    <definedName name="BLOQUE7" localSheetId="30">#REF!</definedName>
    <definedName name="BLOQUE7" localSheetId="48">[86]RECIMP99!$V$274:$AK$274</definedName>
    <definedName name="BLOQUE7" localSheetId="50">[86]RECIMP99!$V$274:$AK$274</definedName>
    <definedName name="BLOQUE7">[86]RECIMP99!$V$274:$AK$274</definedName>
    <definedName name="BLOQUE8" localSheetId="24">#REF!</definedName>
    <definedName name="BLOQUE8" localSheetId="25">#REF!</definedName>
    <definedName name="BLOQUE8" localSheetId="27">#REF!</definedName>
    <definedName name="BLOQUE8" localSheetId="30">#REF!</definedName>
    <definedName name="BLOQUE8" localSheetId="48">[86]RECIMP2000real!$V$1:$AK$74</definedName>
    <definedName name="BLOQUE8" localSheetId="50">[86]RECIMP2000real!$V$1:$AK$74</definedName>
    <definedName name="BLOQUE8">[86]RECIMP2000real!$V$1:$AK$74</definedName>
    <definedName name="BLPH1" localSheetId="24" hidden="1">#REF!</definedName>
    <definedName name="BLPH1" localSheetId="25" hidden="1">#REF!</definedName>
    <definedName name="BLPH1" localSheetId="27" hidden="1">#REF!</definedName>
    <definedName name="BLPH1" localSheetId="26" hidden="1">#REF!</definedName>
    <definedName name="BLPH1" localSheetId="30" hidden="1">#REF!</definedName>
    <definedName name="BLPH1" localSheetId="48" hidden="1">'[87]Ex rate bloom'!$A$4</definedName>
    <definedName name="BLPH1" localSheetId="50" hidden="1">'[87]Ex rate bloom'!$A$4</definedName>
    <definedName name="BLPH1" localSheetId="56" hidden="1">#REF!</definedName>
    <definedName name="BLPH1" hidden="1">'[87]Ex rate bloom'!$A$4</definedName>
    <definedName name="BLPH2" localSheetId="24" hidden="1">#REF!</definedName>
    <definedName name="BLPH2" localSheetId="25" hidden="1">#REF!</definedName>
    <definedName name="BLPH2" localSheetId="27" hidden="1">#REF!</definedName>
    <definedName name="BLPH2" localSheetId="26" hidden="1">#REF!</definedName>
    <definedName name="BLPH2" localSheetId="30" hidden="1">#REF!</definedName>
    <definedName name="BLPH2" localSheetId="48" hidden="1">'[87]Ex rate bloom'!$D$4</definedName>
    <definedName name="BLPH2" localSheetId="50" hidden="1">'[87]Ex rate bloom'!$D$4</definedName>
    <definedName name="BLPH2" localSheetId="56" hidden="1">#REF!</definedName>
    <definedName name="BLPH2" hidden="1">'[87]Ex rate bloom'!$D$4</definedName>
    <definedName name="BLPH3" localSheetId="24" hidden="1">#REF!</definedName>
    <definedName name="BLPH3" localSheetId="25" hidden="1">#REF!</definedName>
    <definedName name="BLPH3" localSheetId="27" hidden="1">#REF!</definedName>
    <definedName name="BLPH3" localSheetId="26" hidden="1">#REF!</definedName>
    <definedName name="BLPH3" localSheetId="30" hidden="1">#REF!</definedName>
    <definedName name="BLPH3" localSheetId="48" hidden="1">'[87]Ex rate bloom'!$G$4</definedName>
    <definedName name="BLPH3" localSheetId="50" hidden="1">'[87]Ex rate bloom'!$G$4</definedName>
    <definedName name="BLPH3" localSheetId="56" hidden="1">#REF!</definedName>
    <definedName name="BLPH3" hidden="1">'[87]Ex rate bloom'!$G$4</definedName>
    <definedName name="BLPH4" localSheetId="24" hidden="1">#REF!</definedName>
    <definedName name="BLPH4" localSheetId="25" hidden="1">#REF!</definedName>
    <definedName name="BLPH4" localSheetId="27" hidden="1">#REF!</definedName>
    <definedName name="BLPH4" localSheetId="26" hidden="1">#REF!</definedName>
    <definedName name="BLPH4" localSheetId="30" hidden="1">#REF!</definedName>
    <definedName name="BLPH4" localSheetId="48" hidden="1">'[87]Ex rate bloom'!$J$4</definedName>
    <definedName name="BLPH4" localSheetId="50" hidden="1">'[87]Ex rate bloom'!$J$4</definedName>
    <definedName name="BLPH4" localSheetId="56" hidden="1">#REF!</definedName>
    <definedName name="BLPH4" hidden="1">'[87]Ex rate bloom'!$J$4</definedName>
    <definedName name="BLPH5" localSheetId="24" hidden="1">#REF!</definedName>
    <definedName name="BLPH5" localSheetId="25" hidden="1">#REF!</definedName>
    <definedName name="BLPH5" localSheetId="27" hidden="1">#REF!</definedName>
    <definedName name="BLPH5" localSheetId="26" hidden="1">#REF!</definedName>
    <definedName name="BLPH5" localSheetId="30" hidden="1">#REF!</definedName>
    <definedName name="BLPH5" localSheetId="48" hidden="1">'[87]Ex rate bloom'!$M$4</definedName>
    <definedName name="BLPH5" localSheetId="50" hidden="1">'[87]Ex rate bloom'!$M$4</definedName>
    <definedName name="BLPH5" localSheetId="56" hidden="1">#REF!</definedName>
    <definedName name="BLPH5" hidden="1">'[87]Ex rate bloom'!$M$4</definedName>
    <definedName name="BLPH6" localSheetId="24" hidden="1">#REF!</definedName>
    <definedName name="BLPH6" localSheetId="25" hidden="1">#REF!</definedName>
    <definedName name="BLPH6" localSheetId="27" hidden="1">#REF!</definedName>
    <definedName name="BLPH6" localSheetId="26" hidden="1">#REF!</definedName>
    <definedName name="BLPH6" localSheetId="30" hidden="1">#REF!</definedName>
    <definedName name="BLPH6" localSheetId="48" hidden="1">'[87]Ex rate bloom'!$P$4</definedName>
    <definedName name="BLPH6" localSheetId="50" hidden="1">'[87]Ex rate bloom'!$P$4</definedName>
    <definedName name="BLPH6" localSheetId="56" hidden="1">#REF!</definedName>
    <definedName name="BLPH6" hidden="1">'[87]Ex rate bloom'!$P$4</definedName>
    <definedName name="BLPH7" localSheetId="24" hidden="1">#REF!</definedName>
    <definedName name="BLPH7" localSheetId="25" hidden="1">#REF!</definedName>
    <definedName name="BLPH7" localSheetId="27" hidden="1">#REF!</definedName>
    <definedName name="BLPH7" localSheetId="26" hidden="1">#REF!</definedName>
    <definedName name="BLPH7" localSheetId="30" hidden="1">#REF!</definedName>
    <definedName name="BLPH7" localSheetId="48" hidden="1">'[87]Ex rate bloom'!$S$4</definedName>
    <definedName name="BLPH7" localSheetId="50" hidden="1">'[87]Ex rate bloom'!$S$4</definedName>
    <definedName name="BLPH7" localSheetId="56" hidden="1">#REF!</definedName>
    <definedName name="BLPH7" hidden="1">'[87]Ex rate bloom'!$S$4</definedName>
    <definedName name="BLPH8" localSheetId="24" hidden="1">#REF!</definedName>
    <definedName name="BLPH8" localSheetId="25" hidden="1">#REF!</definedName>
    <definedName name="BLPH8" localSheetId="27" hidden="1">#REF!</definedName>
    <definedName name="BLPH8" localSheetId="26" hidden="1">#REF!</definedName>
    <definedName name="BLPH8" localSheetId="30" hidden="1">#REF!</definedName>
    <definedName name="BLPH8" localSheetId="48" hidden="1">'[87]Ex rate bloom'!$V$4</definedName>
    <definedName name="BLPH8" localSheetId="50" hidden="1">'[87]Ex rate bloom'!$V$4</definedName>
    <definedName name="BLPH8" localSheetId="56" hidden="1">#REF!</definedName>
    <definedName name="BLPH8" hidden="1">'[87]Ex rate bloom'!$V$4</definedName>
    <definedName name="BM" localSheetId="16">#REF!</definedName>
    <definedName name="BM" localSheetId="18">#REF!</definedName>
    <definedName name="BM" localSheetId="24">#REF!</definedName>
    <definedName name="BM" localSheetId="25">#REF!</definedName>
    <definedName name="BM" localSheetId="27">#REF!</definedName>
    <definedName name="BM" localSheetId="39">#REF!</definedName>
    <definedName name="BM" localSheetId="12">#REF!</definedName>
    <definedName name="BM" localSheetId="43">#REF!</definedName>
    <definedName name="BM" localSheetId="26">#REF!</definedName>
    <definedName name="BM" localSheetId="28">#REF!</definedName>
    <definedName name="BM" localSheetId="30">#REF!</definedName>
    <definedName name="BM" localSheetId="31">#REF!</definedName>
    <definedName name="BM" localSheetId="32">#REF!</definedName>
    <definedName name="BM" localSheetId="33">#REF!</definedName>
    <definedName name="BM" localSheetId="35">#REF!</definedName>
    <definedName name="BM" localSheetId="46">#REF!</definedName>
    <definedName name="BM" localSheetId="47">#REF!</definedName>
    <definedName name="BM" localSheetId="48">#REF!</definedName>
    <definedName name="BM" localSheetId="49">#REF!</definedName>
    <definedName name="BM" localSheetId="50">#REF!</definedName>
    <definedName name="BM" localSheetId="56">#REF!</definedName>
    <definedName name="BM" localSheetId="57">'Tabla 36'!#REF!</definedName>
    <definedName name="BM" localSheetId="11">#REF!</definedName>
    <definedName name="BM" localSheetId="68">#REF!</definedName>
    <definedName name="BM" localSheetId="13">#REF!</definedName>
    <definedName name="BM" localSheetId="14">#REF!</definedName>
    <definedName name="BM" localSheetId="15">#REF!</definedName>
    <definedName name="BM" localSheetId="17">#REF!</definedName>
    <definedName name="BM" localSheetId="20">#REF!</definedName>
    <definedName name="BM">#REF!</definedName>
    <definedName name="BMG" localSheetId="24">#REF!</definedName>
    <definedName name="BMG" localSheetId="25">#REF!</definedName>
    <definedName name="BMG" localSheetId="27">#REF!</definedName>
    <definedName name="BMG" localSheetId="26">#REF!</definedName>
    <definedName name="BMG" localSheetId="30">#REF!</definedName>
    <definedName name="BMG" localSheetId="48">[88]Q6!$E$28:$AH$28</definedName>
    <definedName name="BMG" localSheetId="50">[88]Q6!$E$28:$AH$28</definedName>
    <definedName name="BMG" localSheetId="56">#REF!</definedName>
    <definedName name="BMG">[88]Q6!$E$28:$AH$28</definedName>
    <definedName name="BMI" localSheetId="16">#REF!</definedName>
    <definedName name="BMI" localSheetId="18">#REF!</definedName>
    <definedName name="BMI" localSheetId="19">#REF!</definedName>
    <definedName name="BMI" localSheetId="24">#REF!</definedName>
    <definedName name="BMI" localSheetId="25">#REF!</definedName>
    <definedName name="BMI" localSheetId="27">#REF!</definedName>
    <definedName name="BMI" localSheetId="12">#REF!</definedName>
    <definedName name="BMI" localSheetId="43">#REF!</definedName>
    <definedName name="BMI" localSheetId="28">#REF!</definedName>
    <definedName name="BMI" localSheetId="30">#REF!</definedName>
    <definedName name="BMI" localSheetId="31">#REF!</definedName>
    <definedName name="BMI" localSheetId="32">#REF!</definedName>
    <definedName name="BMI" localSheetId="33">#REF!</definedName>
    <definedName name="BMI" localSheetId="46">#REF!</definedName>
    <definedName name="BMI" localSheetId="47">#REF!</definedName>
    <definedName name="BMI" localSheetId="48">#REF!</definedName>
    <definedName name="BMI" localSheetId="50">#REF!</definedName>
    <definedName name="BMI" localSheetId="56">#REF!</definedName>
    <definedName name="BMI" localSheetId="57">'Tabla 36'!#REF!</definedName>
    <definedName name="BMI" localSheetId="68">#REF!</definedName>
    <definedName name="BMI" localSheetId="13">#REF!</definedName>
    <definedName name="BMI" localSheetId="14">#REF!</definedName>
    <definedName name="BMI" localSheetId="15">#REF!</definedName>
    <definedName name="BMI" localSheetId="17">#REF!</definedName>
    <definedName name="BMI" localSheetId="20">#REF!</definedName>
    <definedName name="BMI">#REF!</definedName>
    <definedName name="BMII">#N/A</definedName>
    <definedName name="BMII_7" localSheetId="16">#REF!</definedName>
    <definedName name="BMII_7" localSheetId="18">#REF!</definedName>
    <definedName name="BMII_7" localSheetId="24">#REF!</definedName>
    <definedName name="BMII_7" localSheetId="25">#REF!</definedName>
    <definedName name="BMII_7" localSheetId="27">#REF!</definedName>
    <definedName name="BMII_7" localSheetId="12">#REF!</definedName>
    <definedName name="BMII_7" localSheetId="43">#REF!</definedName>
    <definedName name="BMII_7" localSheetId="26">#REF!</definedName>
    <definedName name="BMII_7" localSheetId="28">#REF!</definedName>
    <definedName name="BMII_7" localSheetId="30">#REF!</definedName>
    <definedName name="BMII_7" localSheetId="31">#REF!</definedName>
    <definedName name="BMII_7" localSheetId="32">#REF!</definedName>
    <definedName name="BMII_7" localSheetId="33">#REF!</definedName>
    <definedName name="BMII_7" localSheetId="46">#REF!</definedName>
    <definedName name="BMII_7" localSheetId="47">#REF!</definedName>
    <definedName name="BMII_7" localSheetId="48">#REF!</definedName>
    <definedName name="BMII_7" localSheetId="49">#REF!</definedName>
    <definedName name="BMII_7" localSheetId="50">#REF!</definedName>
    <definedName name="BMII_7" localSheetId="56">#REF!</definedName>
    <definedName name="BMII_7" localSheetId="11">#REF!</definedName>
    <definedName name="BMII_7" localSheetId="68">#REF!</definedName>
    <definedName name="BMII_7" localSheetId="13">#REF!</definedName>
    <definedName name="BMII_7" localSheetId="14">#REF!</definedName>
    <definedName name="BMII_7" localSheetId="15">#REF!</definedName>
    <definedName name="BMII_7" localSheetId="17">#REF!</definedName>
    <definedName name="BMII_7" localSheetId="20">#REF!</definedName>
    <definedName name="BMII_7">#REF!</definedName>
    <definedName name="BMII_G" localSheetId="24">#REF!</definedName>
    <definedName name="BMII_G" localSheetId="25">#REF!</definedName>
    <definedName name="BMII_G" localSheetId="27">#REF!</definedName>
    <definedName name="BMII_G" localSheetId="12">#REF!</definedName>
    <definedName name="BMII_G" localSheetId="43">#REF!</definedName>
    <definedName name="BMII_G" localSheetId="28">#REF!</definedName>
    <definedName name="BMII_G" localSheetId="30">#REF!</definedName>
    <definedName name="BMII_G" localSheetId="31">#REF!</definedName>
    <definedName name="BMII_G" localSheetId="32">#REF!</definedName>
    <definedName name="BMII_G" localSheetId="33">#REF!</definedName>
    <definedName name="BMII_G" localSheetId="46">#REF!</definedName>
    <definedName name="BMII_G" localSheetId="47">#REF!</definedName>
    <definedName name="BMII_G" localSheetId="48">#REF!</definedName>
    <definedName name="BMII_G" localSheetId="50">#REF!</definedName>
    <definedName name="BMII_G" localSheetId="68">#REF!</definedName>
    <definedName name="BMII_G" localSheetId="13">#REF!</definedName>
    <definedName name="BMII_G">#REF!</definedName>
    <definedName name="BMII_P" localSheetId="12">#REF!</definedName>
    <definedName name="BMII_P" localSheetId="43">#REF!</definedName>
    <definedName name="BMII_P" localSheetId="30">#REF!</definedName>
    <definedName name="BMII_P" localSheetId="31">#REF!</definedName>
    <definedName name="BMII_P" localSheetId="46">#REF!</definedName>
    <definedName name="BMII_P" localSheetId="47">#REF!</definedName>
    <definedName name="BMII_P" localSheetId="48">#REF!</definedName>
    <definedName name="BMII_P" localSheetId="50">#REF!</definedName>
    <definedName name="BMII_P" localSheetId="68">#REF!</definedName>
    <definedName name="BMII_P" localSheetId="13">#REF!</definedName>
    <definedName name="BMII_P">#REF!</definedName>
    <definedName name="BMIIB">#N/A</definedName>
    <definedName name="BMIIBA" localSheetId="16">#REF!</definedName>
    <definedName name="BMIIBA" localSheetId="18">#REF!</definedName>
    <definedName name="BMIIBA" localSheetId="19">#REF!</definedName>
    <definedName name="BMIIBA" localSheetId="24">#REF!</definedName>
    <definedName name="BMIIBA" localSheetId="25">#REF!</definedName>
    <definedName name="BMIIBA" localSheetId="27">#REF!</definedName>
    <definedName name="BMIIBA" localSheetId="12">#REF!</definedName>
    <definedName name="BMIIBA" localSheetId="43">#REF!</definedName>
    <definedName name="BMIIBA" localSheetId="28">#REF!</definedName>
    <definedName name="BMIIBA" localSheetId="30">#REF!</definedName>
    <definedName name="BMIIBA" localSheetId="31">#REF!</definedName>
    <definedName name="BMIIBA" localSheetId="46">#REF!</definedName>
    <definedName name="BMIIBA" localSheetId="47">#REF!</definedName>
    <definedName name="BMIIBA" localSheetId="50">#REF!</definedName>
    <definedName name="BMIIBA" localSheetId="56">#REF!</definedName>
    <definedName name="BMIIBA" localSheetId="68">#REF!</definedName>
    <definedName name="BMIIBA" localSheetId="13">#REF!</definedName>
    <definedName name="BMIIBA" localSheetId="14">#REF!</definedName>
    <definedName name="BMIIBA" localSheetId="15">#REF!</definedName>
    <definedName name="BMIIBA" localSheetId="17">#REF!</definedName>
    <definedName name="BMIIBA" localSheetId="20">#REF!</definedName>
    <definedName name="BMIIBA">#REF!</definedName>
    <definedName name="BMIIBI" localSheetId="16">#REF!</definedName>
    <definedName name="BMIIBI" localSheetId="18">#REF!</definedName>
    <definedName name="BMIIBI" localSheetId="19">#REF!</definedName>
    <definedName name="BMIIBI" localSheetId="24">#REF!</definedName>
    <definedName name="BMIIBI" localSheetId="25">#REF!</definedName>
    <definedName name="BMIIBI" localSheetId="27">#REF!</definedName>
    <definedName name="BMIIBI" localSheetId="12">#REF!</definedName>
    <definedName name="BMIIBI" localSheetId="43">#REF!</definedName>
    <definedName name="BMIIBI" localSheetId="28">#REF!</definedName>
    <definedName name="BMIIBI" localSheetId="30">#REF!</definedName>
    <definedName name="BMIIBI" localSheetId="31">#REF!</definedName>
    <definedName name="BMIIBI" localSheetId="46">#REF!</definedName>
    <definedName name="BMIIBI" localSheetId="47">#REF!</definedName>
    <definedName name="BMIIBI" localSheetId="50">#REF!</definedName>
    <definedName name="BMIIBI" localSheetId="56">#REF!</definedName>
    <definedName name="BMIIBI" localSheetId="68">#REF!</definedName>
    <definedName name="BMIIBI" localSheetId="13">#REF!</definedName>
    <definedName name="BMIIBI" localSheetId="14">#REF!</definedName>
    <definedName name="BMIIBI" localSheetId="15">#REF!</definedName>
    <definedName name="BMIIBI" localSheetId="17">#REF!</definedName>
    <definedName name="BMIIBI" localSheetId="20">#REF!</definedName>
    <definedName name="BMIIBI">#REF!</definedName>
    <definedName name="BMIIG">#N/A</definedName>
    <definedName name="BMIIMU" localSheetId="16">#REF!</definedName>
    <definedName name="BMIIMU" localSheetId="18">#REF!</definedName>
    <definedName name="BMIIMU" localSheetId="19">#REF!</definedName>
    <definedName name="BMIIMU" localSheetId="24">#REF!</definedName>
    <definedName name="BMIIMU" localSheetId="25">#REF!</definedName>
    <definedName name="BMIIMU" localSheetId="27">#REF!</definedName>
    <definedName name="BMIIMU" localSheetId="12">#REF!</definedName>
    <definedName name="BMIIMU" localSheetId="43">#REF!</definedName>
    <definedName name="BMIIMU" localSheetId="28">#REF!</definedName>
    <definedName name="BMIIMU" localSheetId="30">#REF!</definedName>
    <definedName name="BMIIMU" localSheetId="31">#REF!</definedName>
    <definedName name="BMIIMU" localSheetId="46">#REF!</definedName>
    <definedName name="BMIIMU" localSheetId="47">#REF!</definedName>
    <definedName name="BMIIMU" localSheetId="50">#REF!</definedName>
    <definedName name="BMIIMU" localSheetId="56">#REF!</definedName>
    <definedName name="BMIIMU" localSheetId="68">#REF!</definedName>
    <definedName name="BMIIMU" localSheetId="13">#REF!</definedName>
    <definedName name="BMIIMU" localSheetId="14">#REF!</definedName>
    <definedName name="BMIIMU" localSheetId="15">#REF!</definedName>
    <definedName name="BMIIMU" localSheetId="17">#REF!</definedName>
    <definedName name="BMIIMU" localSheetId="20">#REF!</definedName>
    <definedName name="BMIIMU">#REF!</definedName>
    <definedName name="BMS" localSheetId="16">#REF!</definedName>
    <definedName name="BMS" localSheetId="18">#REF!</definedName>
    <definedName name="BMS" localSheetId="24">#REF!</definedName>
    <definedName name="BMS" localSheetId="25">#REF!</definedName>
    <definedName name="BMS" localSheetId="27">#REF!</definedName>
    <definedName name="BMS" localSheetId="12">#REF!</definedName>
    <definedName name="BMS" localSheetId="43">#REF!</definedName>
    <definedName name="BMS" localSheetId="26">#REF!</definedName>
    <definedName name="BMS" localSheetId="28">#REF!</definedName>
    <definedName name="BMS" localSheetId="30">#REF!</definedName>
    <definedName name="BMS" localSheetId="31">#REF!</definedName>
    <definedName name="BMS" localSheetId="32">#REF!</definedName>
    <definedName name="BMS" localSheetId="33">#REF!</definedName>
    <definedName name="BMS" localSheetId="46">#REF!</definedName>
    <definedName name="BMS" localSheetId="47">#REF!</definedName>
    <definedName name="BMS" localSheetId="48">#REF!</definedName>
    <definedName name="BMS" localSheetId="49">#REF!</definedName>
    <definedName name="BMS" localSheetId="50">#REF!</definedName>
    <definedName name="BMS" localSheetId="56">#REF!</definedName>
    <definedName name="BMS" localSheetId="11">#REF!</definedName>
    <definedName name="BMS" localSheetId="68">#REF!</definedName>
    <definedName name="BMS" localSheetId="13">#REF!</definedName>
    <definedName name="BMS" localSheetId="14">#REF!</definedName>
    <definedName name="BMS" localSheetId="15">#REF!</definedName>
    <definedName name="BMS" localSheetId="17">#REF!</definedName>
    <definedName name="BMS" localSheetId="20">#REF!</definedName>
    <definedName name="BMS">#REF!</definedName>
    <definedName name="BNEO" localSheetId="12">#REF!</definedName>
    <definedName name="BNEO" localSheetId="43">#REF!</definedName>
    <definedName name="BNEO" localSheetId="30">#REF!</definedName>
    <definedName name="BNEO" localSheetId="31">#REF!</definedName>
    <definedName name="BNEO" localSheetId="46">#REF!</definedName>
    <definedName name="BNEO" localSheetId="47">#REF!</definedName>
    <definedName name="BNEO" localSheetId="48">#REF!</definedName>
    <definedName name="BNEO" localSheetId="50">#REF!</definedName>
    <definedName name="BNEO" localSheetId="68">#REF!</definedName>
    <definedName name="BNEO" localSheetId="13">#REF!</definedName>
    <definedName name="BNEO">#REF!</definedName>
    <definedName name="BNF">"CA"</definedName>
    <definedName name="BO" localSheetId="16">#REF!</definedName>
    <definedName name="BO" localSheetId="18">#REF!</definedName>
    <definedName name="BO" localSheetId="19">#REF!</definedName>
    <definedName name="BO" localSheetId="24">#REF!</definedName>
    <definedName name="BO" localSheetId="25">#REF!</definedName>
    <definedName name="BO" localSheetId="27">#REF!</definedName>
    <definedName name="BO" localSheetId="12">#REF!</definedName>
    <definedName name="BO" localSheetId="43">#REF!</definedName>
    <definedName name="BO" localSheetId="28">#REF!</definedName>
    <definedName name="BO" localSheetId="30">#REF!</definedName>
    <definedName name="BO" localSheetId="31">#REF!</definedName>
    <definedName name="BO" localSheetId="46">#REF!</definedName>
    <definedName name="BO" localSheetId="47">#REF!</definedName>
    <definedName name="BO" localSheetId="50">#REF!</definedName>
    <definedName name="BO" localSheetId="56">#REF!</definedName>
    <definedName name="BO" localSheetId="68">#REF!</definedName>
    <definedName name="BO" localSheetId="13">#REF!</definedName>
    <definedName name="BO" localSheetId="14">#REF!</definedName>
    <definedName name="BO" localSheetId="15">#REF!</definedName>
    <definedName name="BO" localSheetId="17">#REF!</definedName>
    <definedName name="BO" localSheetId="20">#REF!</definedName>
    <definedName name="BO">#REF!</definedName>
    <definedName name="BOG" localSheetId="16">#REF!</definedName>
    <definedName name="BOG" localSheetId="18">#REF!</definedName>
    <definedName name="BOG" localSheetId="19">#REF!</definedName>
    <definedName name="BOG" localSheetId="24">#REF!</definedName>
    <definedName name="BOG" localSheetId="25">#REF!</definedName>
    <definedName name="BOG" localSheetId="27">#REF!</definedName>
    <definedName name="BOG" localSheetId="29">#REF!</definedName>
    <definedName name="BOG" localSheetId="37">#REF!</definedName>
    <definedName name="BOG" localSheetId="12">#REF!</definedName>
    <definedName name="BOG" localSheetId="43">#REF!</definedName>
    <definedName name="BOG" localSheetId="26">#REF!</definedName>
    <definedName name="BOG" localSheetId="28">#REF!</definedName>
    <definedName name="BOG" localSheetId="30">#REF!</definedName>
    <definedName name="BOG" localSheetId="31">#REF!</definedName>
    <definedName name="BOG" localSheetId="32">#REF!</definedName>
    <definedName name="BOG" localSheetId="33">#REF!</definedName>
    <definedName name="BOG" localSheetId="46">#REF!</definedName>
    <definedName name="BOG" localSheetId="47">#REF!</definedName>
    <definedName name="BOG" localSheetId="48">#REF!</definedName>
    <definedName name="BOG" localSheetId="49">#REF!</definedName>
    <definedName name="BOG" localSheetId="50">#REF!</definedName>
    <definedName name="BOG" localSheetId="51">#REF!</definedName>
    <definedName name="BOG" localSheetId="52">#REF!</definedName>
    <definedName name="BOG" localSheetId="56">#REF!</definedName>
    <definedName name="BOG" localSheetId="57">'Tabla 36'!#REF!</definedName>
    <definedName name="BOG" localSheetId="68">#REF!</definedName>
    <definedName name="BOG" localSheetId="13">#REF!</definedName>
    <definedName name="BOG" localSheetId="14">#REF!</definedName>
    <definedName name="BOG" localSheetId="15">#REF!</definedName>
    <definedName name="BOG" localSheetId="17">#REF!</definedName>
    <definedName name="BOG" localSheetId="20">#REF!</definedName>
    <definedName name="BOG">#REF!</definedName>
    <definedName name="BOLETIN" localSheetId="16">[70]BCP!#REF!</definedName>
    <definedName name="BOLETIN" localSheetId="18">[70]BCP!#REF!</definedName>
    <definedName name="BOLETIN" localSheetId="19">[70]BCP!#REF!</definedName>
    <definedName name="BOLETIN" localSheetId="24">#REF!</definedName>
    <definedName name="BOLETIN" localSheetId="25">#REF!</definedName>
    <definedName name="BOLETIN" localSheetId="27">#REF!</definedName>
    <definedName name="BOLETIN" localSheetId="26">#REF!</definedName>
    <definedName name="BOLETIN" localSheetId="28">[70]BCP!#REF!</definedName>
    <definedName name="BOLETIN" localSheetId="30">#REF!</definedName>
    <definedName name="BOLETIN" localSheetId="31">[70]BCP!#REF!</definedName>
    <definedName name="BOLETIN" localSheetId="32">[70]BCP!#REF!</definedName>
    <definedName name="BOLETIN" localSheetId="33">[70]BCP!#REF!</definedName>
    <definedName name="BOLETIN" localSheetId="46">[70]BCP!#REF!</definedName>
    <definedName name="BOLETIN" localSheetId="47">[70]BCP!#REF!</definedName>
    <definedName name="BOLETIN" localSheetId="48">#REF!</definedName>
    <definedName name="BOLETIN" localSheetId="49">#REF!</definedName>
    <definedName name="BOLETIN" localSheetId="50">[70]BCP!#REF!</definedName>
    <definedName name="BOLETIN" localSheetId="56">#REF!</definedName>
    <definedName name="BOLETIN" localSheetId="57">[70]BCP!#REF!</definedName>
    <definedName name="BOLETIN" localSheetId="68">[70]BCP!#REF!</definedName>
    <definedName name="BOLETIN" localSheetId="14">[70]BCP!#REF!</definedName>
    <definedName name="BOLETIN" localSheetId="15">[70]BCP!#REF!</definedName>
    <definedName name="BOLETIN" localSheetId="17">[70]BCP!#REF!</definedName>
    <definedName name="BOLETIN" localSheetId="20">[70]BCP!#REF!</definedName>
    <definedName name="BOLETIN">[70]BCP!#REF!</definedName>
    <definedName name="Bolivia" localSheetId="16">#REF!</definedName>
    <definedName name="Bolivia" localSheetId="18">#REF!</definedName>
    <definedName name="Bolivia" localSheetId="19">#REF!</definedName>
    <definedName name="Bolivia" localSheetId="24">#REF!</definedName>
    <definedName name="Bolivia" localSheetId="25">#REF!</definedName>
    <definedName name="Bolivia" localSheetId="27">#REF!</definedName>
    <definedName name="Bolivia" localSheetId="12">#REF!</definedName>
    <definedName name="Bolivia" localSheetId="43">#REF!</definedName>
    <definedName name="Bolivia" localSheetId="28">#REF!</definedName>
    <definedName name="Bolivia" localSheetId="30">#REF!</definedName>
    <definedName name="Bolivia" localSheetId="31">#REF!</definedName>
    <definedName name="Bolivia" localSheetId="32">#REF!</definedName>
    <definedName name="Bolivia" localSheetId="33">#REF!</definedName>
    <definedName name="Bolivia" localSheetId="46">#REF!</definedName>
    <definedName name="Bolivia" localSheetId="47">#REF!</definedName>
    <definedName name="Bolivia" localSheetId="48">#REF!</definedName>
    <definedName name="Bolivia" localSheetId="50">#REF!</definedName>
    <definedName name="Bolivia" localSheetId="56">#REF!</definedName>
    <definedName name="Bolivia" localSheetId="57">'Tabla 36'!#REF!</definedName>
    <definedName name="Bolivia" localSheetId="68">#REF!</definedName>
    <definedName name="Bolivia" localSheetId="13">#REF!</definedName>
    <definedName name="Bolivia" localSheetId="14">#REF!</definedName>
    <definedName name="Bolivia" localSheetId="15">#REF!</definedName>
    <definedName name="Bolivia" localSheetId="17">#REF!</definedName>
    <definedName name="Bolivia" localSheetId="20">#REF!</definedName>
    <definedName name="Bolivia">#REF!</definedName>
    <definedName name="BOP">#N/A</definedName>
    <definedName name="BOPF" localSheetId="16">#REF!</definedName>
    <definedName name="BOPF" localSheetId="18">#REF!</definedName>
    <definedName name="BOPF" localSheetId="19">#REF!</definedName>
    <definedName name="BOPF" localSheetId="24">#REF!</definedName>
    <definedName name="BOPF" localSheetId="25">#REF!</definedName>
    <definedName name="BOPF" localSheetId="27">#REF!</definedName>
    <definedName name="BOPF" localSheetId="12">#REF!</definedName>
    <definedName name="BOPF" localSheetId="43">#REF!</definedName>
    <definedName name="BOPF" localSheetId="28">#REF!</definedName>
    <definedName name="BOPF" localSheetId="30">#REF!</definedName>
    <definedName name="BOPF" localSheetId="31">#REF!</definedName>
    <definedName name="BOPF" localSheetId="32">#REF!</definedName>
    <definedName name="BOPF" localSheetId="33">#REF!</definedName>
    <definedName name="BOPF" localSheetId="46">#REF!</definedName>
    <definedName name="BOPF" localSheetId="47">#REF!</definedName>
    <definedName name="BOPF" localSheetId="48">#REF!</definedName>
    <definedName name="BOPF" localSheetId="50">#REF!</definedName>
    <definedName name="BOPF" localSheetId="56">#REF!</definedName>
    <definedName name="BOPF" localSheetId="57">'Tabla 36'!#REF!</definedName>
    <definedName name="BOPF" localSheetId="68">#REF!</definedName>
    <definedName name="BOPF" localSheetId="13">#REF!</definedName>
    <definedName name="BOPF" localSheetId="14">#REF!</definedName>
    <definedName name="BOPF" localSheetId="15">#REF!</definedName>
    <definedName name="BOPF" localSheetId="17">#REF!</definedName>
    <definedName name="BOPF" localSheetId="20">#REF!</definedName>
    <definedName name="BOPF">#REF!</definedName>
    <definedName name="BOPUSD" localSheetId="16">#REF!</definedName>
    <definedName name="BOPUSD" localSheetId="18">#REF!</definedName>
    <definedName name="BOPUSD" localSheetId="24">#REF!</definedName>
    <definedName name="BOPUSD" localSheetId="25">#REF!</definedName>
    <definedName name="BOPUSD" localSheetId="27">#REF!</definedName>
    <definedName name="BOPUSD" localSheetId="39">#REF!</definedName>
    <definedName name="BOPUSD" localSheetId="12">#REF!</definedName>
    <definedName name="BOPUSD" localSheetId="43">#REF!</definedName>
    <definedName name="BOPUSD" localSheetId="26">#REF!</definedName>
    <definedName name="BOPUSD" localSheetId="28">#REF!</definedName>
    <definedName name="BOPUSD" localSheetId="30">#REF!</definedName>
    <definedName name="BOPUSD" localSheetId="31">#REF!</definedName>
    <definedName name="BOPUSD" localSheetId="32">#REF!</definedName>
    <definedName name="BOPUSD" localSheetId="35">#REF!</definedName>
    <definedName name="BOPUSD" localSheetId="46">#REF!</definedName>
    <definedName name="BOPUSD" localSheetId="47">#REF!</definedName>
    <definedName name="BOPUSD" localSheetId="48">#REF!</definedName>
    <definedName name="BOPUSD" localSheetId="49">#REF!</definedName>
    <definedName name="BOPUSD" localSheetId="50">#REF!</definedName>
    <definedName name="BOPUSD" localSheetId="56">#REF!</definedName>
    <definedName name="BOPUSD" localSheetId="57">'Tabla 36'!#REF!</definedName>
    <definedName name="BOPUSD" localSheetId="11">#REF!</definedName>
    <definedName name="BOPUSD" localSheetId="68">#REF!</definedName>
    <definedName name="BOPUSD" localSheetId="13">#REF!</definedName>
    <definedName name="BOPUSD" localSheetId="14">#REF!</definedName>
    <definedName name="BOPUSD" localSheetId="15">#REF!</definedName>
    <definedName name="BOPUSD" localSheetId="17">#REF!</definedName>
    <definedName name="BOPUSD" localSheetId="20">#REF!</definedName>
    <definedName name="BOPUSD">#REF!</definedName>
    <definedName name="BORRA_CUADROS" localSheetId="24">#REF!</definedName>
    <definedName name="BORRA_CUADROS" localSheetId="25">#REF!</definedName>
    <definedName name="BORRA_CUADROS" localSheetId="27">#REF!</definedName>
    <definedName name="BORRA_CUADROS" localSheetId="37">[89]!BORRA_CUADROS</definedName>
    <definedName name="BORRA_CUADROS" localSheetId="39">[89]!BORRA_CUADROS</definedName>
    <definedName name="BORRA_CUADROS" localSheetId="8">#REF!</definedName>
    <definedName name="BORRA_CUADROS" localSheetId="30">#REF!</definedName>
    <definedName name="BORRA_CUADROS" localSheetId="32">[89]!BORRA_CUADROS</definedName>
    <definedName name="BORRA_CUADROS" localSheetId="33">[89]!BORRA_CUADROS</definedName>
    <definedName name="BORRA_CUADROS" localSheetId="34">[89]!BORRA_CUADROS</definedName>
    <definedName name="BORRA_CUADROS" localSheetId="36">[89]!BORRA_CUADROS</definedName>
    <definedName name="BORRA_CUADROS" localSheetId="47">[89]!BORRA_CUADROS</definedName>
    <definedName name="BORRA_CUADROS" localSheetId="48">[89]!BORRA_CUADROS</definedName>
    <definedName name="BORRA_CUADROS" localSheetId="50">[89]!BORRA_CUADROS</definedName>
    <definedName name="BORRA_CUADROS" localSheetId="67">[89]!BORRA_CUADROS</definedName>
    <definedName name="BORRA_CUADROS" localSheetId="68">[89]!BORRA_CUADROS</definedName>
    <definedName name="BORRA_CUADROS">[89]!BORRA_CUADROS</definedName>
    <definedName name="BPBNF" localSheetId="16">#REF!</definedName>
    <definedName name="BPBNF" localSheetId="18">#REF!</definedName>
    <definedName name="BPBNF" localSheetId="19">#REF!</definedName>
    <definedName name="BPBNF" localSheetId="24">#REF!</definedName>
    <definedName name="BPBNF" localSheetId="25">#REF!</definedName>
    <definedName name="BPBNF" localSheetId="27">#REF!</definedName>
    <definedName name="BPBNF" localSheetId="12">#REF!</definedName>
    <definedName name="BPBNF" localSheetId="43">#REF!</definedName>
    <definedName name="BPBNF" localSheetId="28">#REF!</definedName>
    <definedName name="BPBNF" localSheetId="30">#REF!</definedName>
    <definedName name="BPBNF" localSheetId="31">#REF!</definedName>
    <definedName name="BPBNF" localSheetId="32">#REF!</definedName>
    <definedName name="BPBNF" localSheetId="33">#REF!</definedName>
    <definedName name="BPBNF" localSheetId="46">#REF!</definedName>
    <definedName name="BPBNF" localSheetId="47">#REF!</definedName>
    <definedName name="BPBNF" localSheetId="48">#REF!</definedName>
    <definedName name="BPBNF" localSheetId="50">#REF!</definedName>
    <definedName name="BPBNF" localSheetId="56">#REF!</definedName>
    <definedName name="BPBNF" localSheetId="57">'Tabla 36'!#REF!</definedName>
    <definedName name="BPBNF" localSheetId="68">#REF!</definedName>
    <definedName name="BPBNF" localSheetId="13">#REF!</definedName>
    <definedName name="BPBNF" localSheetId="14">#REF!</definedName>
    <definedName name="BPBNF" localSheetId="15">#REF!</definedName>
    <definedName name="BPBNF" localSheetId="17">#REF!</definedName>
    <definedName name="BPBNF" localSheetId="20">#REF!</definedName>
    <definedName name="BPBNF">#REF!</definedName>
    <definedName name="BRASS" localSheetId="16">#REF!</definedName>
    <definedName name="BRASS" localSheetId="18">#REF!</definedName>
    <definedName name="BRASS" localSheetId="19">#REF!</definedName>
    <definedName name="BRASS" localSheetId="24">#REF!</definedName>
    <definedName name="BRASS" localSheetId="25">#REF!</definedName>
    <definedName name="BRASS" localSheetId="27">#REF!</definedName>
    <definedName name="BRASS" localSheetId="12">#REF!</definedName>
    <definedName name="BRASS" localSheetId="43">#REF!</definedName>
    <definedName name="BRASS" localSheetId="26">#REF!</definedName>
    <definedName name="BRASS" localSheetId="28">#REF!</definedName>
    <definedName name="BRASS" localSheetId="30">#REF!</definedName>
    <definedName name="BRASS" localSheetId="31">#REF!</definedName>
    <definedName name="BRASS" localSheetId="32">#REF!</definedName>
    <definedName name="BRASS" localSheetId="33">#REF!</definedName>
    <definedName name="BRASS" localSheetId="46">#REF!</definedName>
    <definedName name="BRASS" localSheetId="47">#REF!</definedName>
    <definedName name="BRASS" localSheetId="49">#REF!</definedName>
    <definedName name="BRASS" localSheetId="50">#REF!</definedName>
    <definedName name="BRASS" localSheetId="56">#REF!</definedName>
    <definedName name="BRASS" localSheetId="57">'Tabla 36'!#REF!</definedName>
    <definedName name="BRASS" localSheetId="68">#REF!</definedName>
    <definedName name="BRASS" localSheetId="13">#REF!</definedName>
    <definedName name="BRASS" localSheetId="14">#REF!</definedName>
    <definedName name="BRASS" localSheetId="15">#REF!</definedName>
    <definedName name="BRASS" localSheetId="17">#REF!</definedName>
    <definedName name="BRASS" localSheetId="20">#REF!</definedName>
    <definedName name="BRASS">#REF!</definedName>
    <definedName name="BRASS_1" localSheetId="18">#REF!</definedName>
    <definedName name="BRASS_1" localSheetId="24">#REF!</definedName>
    <definedName name="BRASS_1" localSheetId="25">#REF!</definedName>
    <definedName name="BRASS_1" localSheetId="27">#REF!</definedName>
    <definedName name="BRASS_1" localSheetId="12">#REF!</definedName>
    <definedName name="BRASS_1" localSheetId="43">#REF!</definedName>
    <definedName name="BRASS_1" localSheetId="26">#REF!</definedName>
    <definedName name="BRASS_1" localSheetId="30">#REF!</definedName>
    <definedName name="BRASS_1" localSheetId="31">#REF!</definedName>
    <definedName name="BRASS_1" localSheetId="32">#REF!</definedName>
    <definedName name="BRASS_1" localSheetId="46">#REF!</definedName>
    <definedName name="BRASS_1" localSheetId="47">#REF!</definedName>
    <definedName name="BRASS_1" localSheetId="49">#REF!</definedName>
    <definedName name="BRASS_1" localSheetId="50">#REF!</definedName>
    <definedName name="BRASS_1" localSheetId="56">#REF!</definedName>
    <definedName name="BRASS_1" localSheetId="57">'Tabla 36'!#REF!</definedName>
    <definedName name="BRASS_1" localSheetId="68">#REF!</definedName>
    <definedName name="BRASS_1" localSheetId="13">#REF!</definedName>
    <definedName name="BRASS_1">#REF!</definedName>
    <definedName name="BRASS_6" localSheetId="18">#REF!</definedName>
    <definedName name="BRASS_6" localSheetId="24">#REF!</definedName>
    <definedName name="BRASS_6" localSheetId="25">#REF!</definedName>
    <definedName name="BRASS_6" localSheetId="27">#REF!</definedName>
    <definedName name="BRASS_6" localSheetId="12">#REF!</definedName>
    <definedName name="BRASS_6" localSheetId="43">#REF!</definedName>
    <definedName name="BRASS_6" localSheetId="26">#REF!</definedName>
    <definedName name="BRASS_6" localSheetId="30">#REF!</definedName>
    <definedName name="BRASS_6" localSheetId="31">#REF!</definedName>
    <definedName name="BRASS_6" localSheetId="32">#REF!</definedName>
    <definedName name="BRASS_6" localSheetId="46">#REF!</definedName>
    <definedName name="BRASS_6" localSheetId="47">#REF!</definedName>
    <definedName name="BRASS_6" localSheetId="49">#REF!</definedName>
    <definedName name="BRASS_6" localSheetId="50">#REF!</definedName>
    <definedName name="BRASS_6" localSheetId="56">#REF!</definedName>
    <definedName name="BRASS_6" localSheetId="57">'Tabla 36'!#REF!</definedName>
    <definedName name="BRASS_6" localSheetId="68">#REF!</definedName>
    <definedName name="BRASS_6" localSheetId="13">#REF!</definedName>
    <definedName name="BRASS_6">#REF!</definedName>
    <definedName name="Brazil" localSheetId="12">#REF!</definedName>
    <definedName name="Brazil" localSheetId="43">#REF!</definedName>
    <definedName name="Brazil" localSheetId="30">#REF!</definedName>
    <definedName name="Brazil" localSheetId="31">#REF!</definedName>
    <definedName name="Brazil" localSheetId="46">#REF!</definedName>
    <definedName name="Brazil" localSheetId="47">#REF!</definedName>
    <definedName name="Brazil" localSheetId="50">#REF!</definedName>
    <definedName name="Brazil" localSheetId="68">#REF!</definedName>
    <definedName name="Brazil" localSheetId="13">#REF!</definedName>
    <definedName name="Brazil">#REF!</definedName>
    <definedName name="BRECHA" localSheetId="24">#REF!</definedName>
    <definedName name="BRECHA" localSheetId="25">#REF!</definedName>
    <definedName name="BRECHA" localSheetId="27">#REF!</definedName>
    <definedName name="BRECHA" localSheetId="30">#REF!</definedName>
    <definedName name="BRECHA" localSheetId="48">[74]BRECHA!$E$3</definedName>
    <definedName name="BRECHA" localSheetId="50">[74]BRECHA!$E$3</definedName>
    <definedName name="BRECHA">[74]BRECHA!$E$3</definedName>
    <definedName name="BS" localSheetId="16">#REF!</definedName>
    <definedName name="BS" localSheetId="18">#REF!</definedName>
    <definedName name="BS" localSheetId="19">#REF!</definedName>
    <definedName name="BS" localSheetId="24">#REF!</definedName>
    <definedName name="BS" localSheetId="25">#REF!</definedName>
    <definedName name="BS" localSheetId="27">#REF!</definedName>
    <definedName name="BS" localSheetId="29">#REF!</definedName>
    <definedName name="BS" localSheetId="37">#REF!</definedName>
    <definedName name="BS" localSheetId="12">#REF!</definedName>
    <definedName name="BS" localSheetId="43">#REF!</definedName>
    <definedName name="BS" localSheetId="26">#REF!</definedName>
    <definedName name="BS" localSheetId="28">#REF!</definedName>
    <definedName name="BS" localSheetId="30">#REF!</definedName>
    <definedName name="BS" localSheetId="31">#REF!</definedName>
    <definedName name="BS" localSheetId="32">#REF!</definedName>
    <definedName name="BS" localSheetId="33">#REF!</definedName>
    <definedName name="BS" localSheetId="44">#N/A</definedName>
    <definedName name="BS" localSheetId="45">#N/A</definedName>
    <definedName name="BS" localSheetId="46">#REF!</definedName>
    <definedName name="BS" localSheetId="47">#REF!</definedName>
    <definedName name="BS" localSheetId="48">#REF!</definedName>
    <definedName name="BS" localSheetId="49">#REF!</definedName>
    <definedName name="BS" localSheetId="50">#REF!</definedName>
    <definedName name="BS" localSheetId="51">#REF!</definedName>
    <definedName name="BS" localSheetId="52">#REF!</definedName>
    <definedName name="BS" localSheetId="56">#REF!</definedName>
    <definedName name="BS" localSheetId="57">'Tabla 36'!#REF!</definedName>
    <definedName name="BS" localSheetId="68">#REF!</definedName>
    <definedName name="BS" localSheetId="13">#REF!</definedName>
    <definedName name="BS" localSheetId="14">#REF!</definedName>
    <definedName name="BS" localSheetId="15">#REF!</definedName>
    <definedName name="BS" localSheetId="17">#REF!</definedName>
    <definedName name="BS" localSheetId="20">#REF!</definedName>
    <definedName name="BS">#REF!</definedName>
    <definedName name="BS1A" localSheetId="18">#REF!</definedName>
    <definedName name="BS1A" localSheetId="24">#REF!</definedName>
    <definedName name="BS1A" localSheetId="29">#REF!</definedName>
    <definedName name="BS1A" localSheetId="37">#REF!</definedName>
    <definedName name="BS1A" localSheetId="12">#REF!</definedName>
    <definedName name="BS1A" localSheetId="43">#REF!</definedName>
    <definedName name="BS1A" localSheetId="26">#REF!</definedName>
    <definedName name="BS1A" localSheetId="30">#REF!</definedName>
    <definedName name="BS1A" localSheetId="31">#REF!</definedName>
    <definedName name="BS1A" localSheetId="32">#REF!</definedName>
    <definedName name="BS1A" localSheetId="44">#N/A</definedName>
    <definedName name="BS1A" localSheetId="45">#N/A</definedName>
    <definedName name="BS1A" localSheetId="46">#REF!</definedName>
    <definedName name="BS1A" localSheetId="47">#REF!</definedName>
    <definedName name="BS1A" localSheetId="48">#REF!</definedName>
    <definedName name="BS1A" localSheetId="49">#REF!</definedName>
    <definedName name="BS1A" localSheetId="50">#REF!</definedName>
    <definedName name="BS1A" localSheetId="51">#REF!</definedName>
    <definedName name="BS1A" localSheetId="52">#REF!</definedName>
    <definedName name="BS1A" localSheetId="56">#REF!</definedName>
    <definedName name="BS1A" localSheetId="57">'Tabla 36'!#REF!</definedName>
    <definedName name="BS1A" localSheetId="68">#REF!</definedName>
    <definedName name="BS1A" localSheetId="13">#REF!</definedName>
    <definedName name="BS1A">#REF!</definedName>
    <definedName name="Bstd" localSheetId="12">#REF!</definedName>
    <definedName name="Bstd" localSheetId="43">#REF!</definedName>
    <definedName name="Bstd" localSheetId="30">#REF!</definedName>
    <definedName name="Bstd" localSheetId="31">#REF!</definedName>
    <definedName name="Bstd" localSheetId="46">#REF!</definedName>
    <definedName name="Bstd" localSheetId="47">#REF!</definedName>
    <definedName name="Bstd" localSheetId="48">#REF!</definedName>
    <definedName name="Bstd" localSheetId="50">#REF!</definedName>
    <definedName name="Bstd" localSheetId="68">#REF!</definedName>
    <definedName name="Bstd" localSheetId="13">#REF!</definedName>
    <definedName name="Bstd">#REF!</definedName>
    <definedName name="BTO" localSheetId="12">#REF!</definedName>
    <definedName name="BTO" localSheetId="43">#REF!</definedName>
    <definedName name="BTO" localSheetId="30">#REF!</definedName>
    <definedName name="BTO" localSheetId="31">#REF!</definedName>
    <definedName name="BTO" localSheetId="46">#REF!</definedName>
    <definedName name="BTO" localSheetId="47">#REF!</definedName>
    <definedName name="BTO" localSheetId="48">#REF!</definedName>
    <definedName name="BTO" localSheetId="50">#REF!</definedName>
    <definedName name="BTO" localSheetId="68">#REF!</definedName>
    <definedName name="BTO" localSheetId="13">#REF!</definedName>
    <definedName name="BTO">#REF!</definedName>
    <definedName name="BTR" localSheetId="18">#REF!</definedName>
    <definedName name="BTR" localSheetId="24">#REF!</definedName>
    <definedName name="BTR" localSheetId="25">#REF!</definedName>
    <definedName name="BTR" localSheetId="27">#REF!</definedName>
    <definedName name="BTR" localSheetId="12">#REF!</definedName>
    <definedName name="BTR" localSheetId="43">#REF!</definedName>
    <definedName name="BTR" localSheetId="26">#REF!</definedName>
    <definedName name="BTR" localSheetId="30">#REF!</definedName>
    <definedName name="BTR" localSheetId="31">#REF!</definedName>
    <definedName name="BTR" localSheetId="32">#REF!</definedName>
    <definedName name="BTR" localSheetId="46">#REF!</definedName>
    <definedName name="BTR" localSheetId="47">#REF!</definedName>
    <definedName name="BTR" localSheetId="48">#REF!</definedName>
    <definedName name="BTR" localSheetId="49">#REF!</definedName>
    <definedName name="BTR" localSheetId="50">#REF!</definedName>
    <definedName name="BTR" localSheetId="56">#REF!</definedName>
    <definedName name="BTR" localSheetId="57">'Tabla 36'!#REF!</definedName>
    <definedName name="BTR" localSheetId="68">#REF!</definedName>
    <definedName name="BTR" localSheetId="13">#REF!</definedName>
    <definedName name="BTR">#REF!</definedName>
    <definedName name="BTRG" localSheetId="18">#REF!</definedName>
    <definedName name="BTRG" localSheetId="24">#REF!</definedName>
    <definedName name="BTRG" localSheetId="12">#REF!</definedName>
    <definedName name="BTRG" localSheetId="43">#REF!</definedName>
    <definedName name="BTRG" localSheetId="30">#REF!</definedName>
    <definedName name="BTRG" localSheetId="31">#REF!</definedName>
    <definedName name="BTRG" localSheetId="32">#REF!</definedName>
    <definedName name="BTRG" localSheetId="46">#REF!</definedName>
    <definedName name="BTRG" localSheetId="47">#REF!</definedName>
    <definedName name="BTRG" localSheetId="50">#REF!</definedName>
    <definedName name="BTRG" localSheetId="57">'Tabla 36'!#REF!</definedName>
    <definedName name="BTRG" localSheetId="68">#REF!</definedName>
    <definedName name="BTRG" localSheetId="13">#REF!</definedName>
    <definedName name="BTRG">#REF!</definedName>
    <definedName name="BTRP" localSheetId="12">#REF!</definedName>
    <definedName name="BTRP" localSheetId="43">#REF!</definedName>
    <definedName name="BTRP" localSheetId="30">#REF!</definedName>
    <definedName name="BTRP" localSheetId="31">#REF!</definedName>
    <definedName name="BTRP" localSheetId="46">#REF!</definedName>
    <definedName name="BTRP" localSheetId="47">#REF!</definedName>
    <definedName name="BTRP" localSheetId="50">#REF!</definedName>
    <definedName name="BTRP" localSheetId="68">#REF!</definedName>
    <definedName name="BTRP" localSheetId="13">#REF!</definedName>
    <definedName name="BTRP">#REF!</definedName>
    <definedName name="Budget" localSheetId="18">#REF!</definedName>
    <definedName name="Budget" localSheetId="24">#REF!</definedName>
    <definedName name="Budget" localSheetId="29">#REF!</definedName>
    <definedName name="Budget" localSheetId="37">#REF!</definedName>
    <definedName name="Budget" localSheetId="12">#REF!</definedName>
    <definedName name="Budget" localSheetId="43">#REF!</definedName>
    <definedName name="Budget" localSheetId="26">#REF!</definedName>
    <definedName name="Budget" localSheetId="30">#REF!</definedName>
    <definedName name="Budget" localSheetId="31">#REF!</definedName>
    <definedName name="Budget" localSheetId="32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51">#REF!</definedName>
    <definedName name="Budget" localSheetId="52">#REF!</definedName>
    <definedName name="Budget" localSheetId="56">#REF!</definedName>
    <definedName name="Budget" localSheetId="57">'Tabla 36'!#REF!</definedName>
    <definedName name="Budget" localSheetId="68">#REF!</definedName>
    <definedName name="Budget" localSheetId="13">#REF!</definedName>
    <definedName name="Budget">#REF!</definedName>
    <definedName name="Budget_expenditure" localSheetId="12">#REF!</definedName>
    <definedName name="Budget_expenditure" localSheetId="43">#REF!</definedName>
    <definedName name="Budget_expenditure" localSheetId="30">#REF!</definedName>
    <definedName name="Budget_expenditure" localSheetId="31">#REF!</definedName>
    <definedName name="Budget_expenditure" localSheetId="46">#REF!</definedName>
    <definedName name="Budget_expenditure" localSheetId="47">#REF!</definedName>
    <definedName name="Budget_expenditure" localSheetId="50">#REF!</definedName>
    <definedName name="Budget_expenditure" localSheetId="68">#REF!</definedName>
    <definedName name="Budget_expenditure" localSheetId="13">#REF!</definedName>
    <definedName name="Budget_expenditure">#REF!</definedName>
    <definedName name="Budget_revenue" localSheetId="12">#REF!</definedName>
    <definedName name="Budget_revenue" localSheetId="43">#REF!</definedName>
    <definedName name="Budget_revenue" localSheetId="30">#REF!</definedName>
    <definedName name="Budget_revenue" localSheetId="31">#REF!</definedName>
    <definedName name="Budget_revenue" localSheetId="46">#REF!</definedName>
    <definedName name="Budget_revenue" localSheetId="47">#REF!</definedName>
    <definedName name="Budget_revenue" localSheetId="50">#REF!</definedName>
    <definedName name="Budget_revenue" localSheetId="68">#REF!</definedName>
    <definedName name="Budget_revenue" localSheetId="13">#REF!</definedName>
    <definedName name="Budget_revenue">#REF!</definedName>
    <definedName name="BURACO" localSheetId="12">#REF!</definedName>
    <definedName name="BURACO" localSheetId="43">#REF!</definedName>
    <definedName name="BURACO" localSheetId="30">#REF!</definedName>
    <definedName name="BURACO" localSheetId="31">#REF!</definedName>
    <definedName name="BURACO" localSheetId="46">#REF!</definedName>
    <definedName name="BURACO" localSheetId="47">#REF!</definedName>
    <definedName name="BURACO" localSheetId="50">#REF!</definedName>
    <definedName name="BURACO" localSheetId="68">#REF!</definedName>
    <definedName name="BURACO" localSheetId="13">#REF!</definedName>
    <definedName name="BURACO">#REF!</definedName>
    <definedName name="Button_13">"CLAGA2000_Consolidado_2001_List"</definedName>
    <definedName name="BX" localSheetId="16">#REF!</definedName>
    <definedName name="BX" localSheetId="18">#REF!</definedName>
    <definedName name="BX" localSheetId="24">#REF!</definedName>
    <definedName name="BX" localSheetId="25">#REF!</definedName>
    <definedName name="BX" localSheetId="27">#REF!</definedName>
    <definedName name="BX" localSheetId="12">#REF!</definedName>
    <definedName name="BX" localSheetId="43">#REF!</definedName>
    <definedName name="BX" localSheetId="26">#REF!</definedName>
    <definedName name="BX" localSheetId="28">#REF!</definedName>
    <definedName name="BX" localSheetId="30">#REF!</definedName>
    <definedName name="BX" localSheetId="31">#REF!</definedName>
    <definedName name="BX" localSheetId="32">#REF!</definedName>
    <definedName name="BX" localSheetId="33">#REF!</definedName>
    <definedName name="BX" localSheetId="46">#REF!</definedName>
    <definedName name="BX" localSheetId="47">#REF!</definedName>
    <definedName name="BX" localSheetId="48">#REF!</definedName>
    <definedName name="BX" localSheetId="49">#REF!</definedName>
    <definedName name="BX" localSheetId="50">#REF!</definedName>
    <definedName name="BX" localSheetId="56">#REF!</definedName>
    <definedName name="BX" localSheetId="11">#REF!</definedName>
    <definedName name="BX" localSheetId="68">#REF!</definedName>
    <definedName name="BX" localSheetId="13">#REF!</definedName>
    <definedName name="BX" localSheetId="14">#REF!</definedName>
    <definedName name="BX" localSheetId="15">#REF!</definedName>
    <definedName name="BX" localSheetId="17">#REF!</definedName>
    <definedName name="BX" localSheetId="20">#REF!</definedName>
    <definedName name="BX">#REF!</definedName>
    <definedName name="BXG" localSheetId="24">#REF!</definedName>
    <definedName name="BXG" localSheetId="25">#REF!</definedName>
    <definedName name="BXG" localSheetId="27">#REF!</definedName>
    <definedName name="BXG" localSheetId="26">#REF!</definedName>
    <definedName name="BXG" localSheetId="30">#REF!</definedName>
    <definedName name="BXG" localSheetId="48">[88]Q6!$E$26:$AH$26</definedName>
    <definedName name="BXG" localSheetId="50">[88]Q6!$E$26:$AH$26</definedName>
    <definedName name="BXG" localSheetId="56">#REF!</definedName>
    <definedName name="BXG">[88]Q6!$E$26:$AH$26</definedName>
    <definedName name="BXI" localSheetId="16">#REF!</definedName>
    <definedName name="BXI" localSheetId="18">#REF!</definedName>
    <definedName name="BXI" localSheetId="19">#REF!</definedName>
    <definedName name="BXI" localSheetId="24">#REF!</definedName>
    <definedName name="BXI" localSheetId="25">#REF!</definedName>
    <definedName name="BXI" localSheetId="27">#REF!</definedName>
    <definedName name="BXI" localSheetId="12">#REF!</definedName>
    <definedName name="BXI" localSheetId="43">#REF!</definedName>
    <definedName name="BXI" localSheetId="28">#REF!</definedName>
    <definedName name="BXI" localSheetId="30">#REF!</definedName>
    <definedName name="BXI" localSheetId="31">#REF!</definedName>
    <definedName name="BXI" localSheetId="32">#REF!</definedName>
    <definedName name="BXI" localSheetId="33">#REF!</definedName>
    <definedName name="BXI" localSheetId="46">#REF!</definedName>
    <definedName name="BXI" localSheetId="47">#REF!</definedName>
    <definedName name="BXI" localSheetId="48">#REF!</definedName>
    <definedName name="BXI" localSheetId="50">#REF!</definedName>
    <definedName name="BXI" localSheetId="56">#REF!</definedName>
    <definedName name="BXI" localSheetId="57">'Tabla 36'!#REF!</definedName>
    <definedName name="BXI" localSheetId="68">#REF!</definedName>
    <definedName name="BXI" localSheetId="13">#REF!</definedName>
    <definedName name="BXI" localSheetId="14">#REF!</definedName>
    <definedName name="BXI" localSheetId="15">#REF!</definedName>
    <definedName name="BXI" localSheetId="17">#REF!</definedName>
    <definedName name="BXI" localSheetId="20">#REF!</definedName>
    <definedName name="BXI">#REF!</definedName>
    <definedName name="BXS" localSheetId="16">#REF!</definedName>
    <definedName name="BXS" localSheetId="18">#REF!</definedName>
    <definedName name="BXS" localSheetId="24">#REF!</definedName>
    <definedName name="BXS" localSheetId="25">#REF!</definedName>
    <definedName name="BXS" localSheetId="27">#REF!</definedName>
    <definedName name="BXS" localSheetId="39">#REF!</definedName>
    <definedName name="BXS" localSheetId="12">#REF!</definedName>
    <definedName name="BXS" localSheetId="43">#REF!</definedName>
    <definedName name="BXS" localSheetId="26">#REF!</definedName>
    <definedName name="BXS" localSheetId="28">#REF!</definedName>
    <definedName name="BXS" localSheetId="30">#REF!</definedName>
    <definedName name="BXS" localSheetId="31">#REF!</definedName>
    <definedName name="BXS" localSheetId="32">#REF!</definedName>
    <definedName name="BXS" localSheetId="35">#REF!</definedName>
    <definedName name="BXS" localSheetId="46">#REF!</definedName>
    <definedName name="BXS" localSheetId="47">#REF!</definedName>
    <definedName name="BXS" localSheetId="49">#REF!</definedName>
    <definedName name="BXS" localSheetId="50">#REF!</definedName>
    <definedName name="BXS" localSheetId="56">#REF!</definedName>
    <definedName name="BXS" localSheetId="57">'Tabla 36'!#REF!</definedName>
    <definedName name="BXS" localSheetId="11">#REF!</definedName>
    <definedName name="BXS" localSheetId="68">#REF!</definedName>
    <definedName name="BXS" localSheetId="13">#REF!</definedName>
    <definedName name="BXS" localSheetId="14">#REF!</definedName>
    <definedName name="BXS" localSheetId="15">#REF!</definedName>
    <definedName name="BXS" localSheetId="17">#REF!</definedName>
    <definedName name="BXS" localSheetId="20">#REF!</definedName>
    <definedName name="BXS">#REF!</definedName>
    <definedName name="C.2" localSheetId="18">#REF!</definedName>
    <definedName name="C.2" localSheetId="24">#REF!</definedName>
    <definedName name="C.2" localSheetId="25">#REF!</definedName>
    <definedName name="C.2" localSheetId="27">#REF!</definedName>
    <definedName name="C.2" localSheetId="12">#REF!</definedName>
    <definedName name="C.2" localSheetId="43">#REF!</definedName>
    <definedName name="C.2" localSheetId="26">#REF!</definedName>
    <definedName name="C.2" localSheetId="30">#REF!</definedName>
    <definedName name="C.2" localSheetId="31">#REF!</definedName>
    <definedName name="C.2" localSheetId="32">#REF!</definedName>
    <definedName name="C.2" localSheetId="46">#REF!</definedName>
    <definedName name="C.2" localSheetId="47">#REF!</definedName>
    <definedName name="C.2" localSheetId="49">#REF!</definedName>
    <definedName name="C.2" localSheetId="50">#REF!</definedName>
    <definedName name="C.2" localSheetId="56">#REF!</definedName>
    <definedName name="C.2" localSheetId="57">'Tabla 36'!#REF!</definedName>
    <definedName name="C.2" localSheetId="68">#REF!</definedName>
    <definedName name="C.2" localSheetId="13">#REF!</definedName>
    <definedName name="C.2">#REF!</definedName>
    <definedName name="C_" localSheetId="18">#REF!</definedName>
    <definedName name="C_" localSheetId="24">#REF!</definedName>
    <definedName name="C_" localSheetId="27">#REF!</definedName>
    <definedName name="C_" localSheetId="29">#REF!</definedName>
    <definedName name="C_" localSheetId="37">#REF!</definedName>
    <definedName name="C_" localSheetId="12">#REF!</definedName>
    <definedName name="C_" localSheetId="43">#REF!</definedName>
    <definedName name="C_" localSheetId="26">#REF!</definedName>
    <definedName name="C_" localSheetId="30">#REF!</definedName>
    <definedName name="C_" localSheetId="31">#REF!</definedName>
    <definedName name="C_" localSheetId="32">#REF!</definedName>
    <definedName name="C_" localSheetId="44">#N/A</definedName>
    <definedName name="C_" localSheetId="45">#N/A</definedName>
    <definedName name="C_" localSheetId="46">#REF!</definedName>
    <definedName name="C_" localSheetId="47">#REF!</definedName>
    <definedName name="C_" localSheetId="48">#REF!</definedName>
    <definedName name="C_" localSheetId="49">#REF!</definedName>
    <definedName name="C_" localSheetId="50">#REF!</definedName>
    <definedName name="C_" localSheetId="51">#REF!</definedName>
    <definedName name="C_" localSheetId="52">#REF!</definedName>
    <definedName name="C_" localSheetId="56">#REF!</definedName>
    <definedName name="C_" localSheetId="57">'Tabla 36'!#REF!</definedName>
    <definedName name="C_" localSheetId="68">#REF!</definedName>
    <definedName name="C_" localSheetId="13">#REF!</definedName>
    <definedName name="C_">#REF!</definedName>
    <definedName name="C_1" localSheetId="18">OFFSET(#REF!,0,0,COUNT(#REF!),1)</definedName>
    <definedName name="C_1" localSheetId="24">OFFSET(#REF!,0,0,COUNT(#REF!),1)</definedName>
    <definedName name="C_1" localSheetId="25">OFFSET(#REF!,0,0,COUNT(#REF!),1)</definedName>
    <definedName name="C_1" localSheetId="27">OFFSET(#REF!,0,0,COUNT(#REF!),1)</definedName>
    <definedName name="C_1" localSheetId="12">OFFSET(#REF!,0,0,COUNT(#REF!),1)</definedName>
    <definedName name="C_1" localSheetId="43">OFFSET(#REF!,0,0,COUNT(#REF!),1)</definedName>
    <definedName name="C_1" localSheetId="26">OFFSET(#REF!,0,0,COUNT(#REF!),1)</definedName>
    <definedName name="C_1" localSheetId="30">OFFSET(#REF!,0,0,COUNT(#REF!),1)</definedName>
    <definedName name="C_1" localSheetId="31">OFFSET(#REF!,0,0,COUNT(#REF!),1)</definedName>
    <definedName name="C_1" localSheetId="32">OFFSET(#REF!,0,0,COUNT(#REF!),1)</definedName>
    <definedName name="C_1" localSheetId="46">OFFSET(#REF!,0,0,COUNT(#REF!),1)</definedName>
    <definedName name="C_1" localSheetId="47">OFFSET(#REF!,0,0,COUNT(#REF!),1)</definedName>
    <definedName name="C_1" localSheetId="48">OFFSET(#REF!,0,0,COUNT(#REF!),1)</definedName>
    <definedName name="C_1" localSheetId="49">OFFSET(#REF!,0,0,COUNT(#REF!),1)</definedName>
    <definedName name="C_1" localSheetId="50">OFFSET(#REF!,0,0,COUNT(#REF!),1)</definedName>
    <definedName name="C_1" localSheetId="51">OFFSET(#REF!,0,0,COUNT(#REF!),1)</definedName>
    <definedName name="C_1" localSheetId="52">OFFSET(#REF!,0,0,COUNT(#REF!),1)</definedName>
    <definedName name="C_1" localSheetId="56">OFFSET(#REF!,0,0,COUNT(#REF!),1)</definedName>
    <definedName name="C_1" localSheetId="57">OFFSET('Tabla 36'!#REF!,0,0,COUNT('Tabla 36'!#REF!),1)</definedName>
    <definedName name="C_1" localSheetId="68">OFFSET(#REF!,0,0,COUNT(#REF!),1)</definedName>
    <definedName name="C_1" localSheetId="13">OFFSET(#REF!,0,0,COUNT(#REF!),1)</definedName>
    <definedName name="C_1">OFFSET(#REF!,0,0,COUNT(#REF!),1)</definedName>
    <definedName name="C_2" localSheetId="18">OFFSET(#REF!,0,0,COUNT(#REF!),1)</definedName>
    <definedName name="C_2" localSheetId="24">OFFSET(#REF!,0,0,COUNT(#REF!),1)</definedName>
    <definedName name="C_2" localSheetId="12">OFFSET(#REF!,0,0,COUNT(#REF!),1)</definedName>
    <definedName name="C_2" localSheetId="43">OFFSET(#REF!,0,0,COUNT(#REF!),1)</definedName>
    <definedName name="C_2" localSheetId="30">OFFSET(#REF!,0,0,COUNT(#REF!),1)</definedName>
    <definedName name="C_2" localSheetId="31">OFFSET(#REF!,0,0,COUNT(#REF!),1)</definedName>
    <definedName name="C_2" localSheetId="32">OFFSET(#REF!,0,0,COUNT(#REF!),1)</definedName>
    <definedName name="C_2" localSheetId="46">OFFSET(#REF!,0,0,COUNT(#REF!),1)</definedName>
    <definedName name="C_2" localSheetId="47">OFFSET(#REF!,0,0,COUNT(#REF!),1)</definedName>
    <definedName name="C_2" localSheetId="48">OFFSET(#REF!,0,0,COUNT(#REF!),1)</definedName>
    <definedName name="C_2" localSheetId="49">OFFSET(#REF!,0,0,COUNT(#REF!),1)</definedName>
    <definedName name="C_2" localSheetId="50">OFFSET(#REF!,0,0,COUNT(#REF!),1)</definedName>
    <definedName name="C_2" localSheetId="51">OFFSET(#REF!,0,0,COUNT(#REF!),1)</definedName>
    <definedName name="C_2" localSheetId="52">OFFSET(#REF!,0,0,COUNT(#REF!),1)</definedName>
    <definedName name="C_2" localSheetId="57">OFFSET('Tabla 36'!#REF!,0,0,COUNT('Tabla 36'!#REF!),1)</definedName>
    <definedName name="C_2" localSheetId="68">OFFSET(#REF!,0,0,COUNT(#REF!),1)</definedName>
    <definedName name="C_2" localSheetId="13">OFFSET(#REF!,0,0,COUNT(#REF!),1)</definedName>
    <definedName name="C_2">OFFSET(#REF!,0,0,COUNT(#REF!),1)</definedName>
    <definedName name="CA" localSheetId="16">#REF!</definedName>
    <definedName name="CA" localSheetId="18">#REF!</definedName>
    <definedName name="CA" localSheetId="19">#REF!</definedName>
    <definedName name="CA" localSheetId="24">#REF!</definedName>
    <definedName name="CA" localSheetId="25">#REF!</definedName>
    <definedName name="CA" localSheetId="27">#REF!</definedName>
    <definedName name="CA" localSheetId="12">#REF!</definedName>
    <definedName name="CA" localSheetId="43">#REF!</definedName>
    <definedName name="CA" localSheetId="28">#REF!</definedName>
    <definedName name="CA" localSheetId="30">#REF!</definedName>
    <definedName name="CA" localSheetId="31">#REF!</definedName>
    <definedName name="CA" localSheetId="46">#REF!</definedName>
    <definedName name="CA" localSheetId="47">#REF!</definedName>
    <definedName name="CA" localSheetId="50">#REF!</definedName>
    <definedName name="CA" localSheetId="56">#REF!</definedName>
    <definedName name="CA" localSheetId="68">#REF!</definedName>
    <definedName name="CA" localSheetId="13">#REF!</definedName>
    <definedName name="CA" localSheetId="14">#REF!</definedName>
    <definedName name="CA" localSheetId="15">#REF!</definedName>
    <definedName name="CA" localSheetId="17">#REF!</definedName>
    <definedName name="CA" localSheetId="20">#REF!</definedName>
    <definedName name="CA">#REF!</definedName>
    <definedName name="CAD" localSheetId="16">#REF!</definedName>
    <definedName name="CAD" localSheetId="18">#REF!</definedName>
    <definedName name="CAD" localSheetId="24">#REF!</definedName>
    <definedName name="CAD" localSheetId="25">#REF!</definedName>
    <definedName name="CAD" localSheetId="27">#REF!</definedName>
    <definedName name="CAD" localSheetId="29">#REF!</definedName>
    <definedName name="CAD" localSheetId="37">#REF!</definedName>
    <definedName name="CAD" localSheetId="39">#REF!</definedName>
    <definedName name="CAD" localSheetId="12">#REF!</definedName>
    <definedName name="CAD" localSheetId="43">#REF!</definedName>
    <definedName name="CAD" localSheetId="26">#REF!</definedName>
    <definedName name="CAD" localSheetId="28">#REF!</definedName>
    <definedName name="CAD" localSheetId="30">#REF!</definedName>
    <definedName name="CAD" localSheetId="31">#REF!</definedName>
    <definedName name="CAD" localSheetId="32">#REF!</definedName>
    <definedName name="CAD" localSheetId="35">#REF!</definedName>
    <definedName name="CAD" localSheetId="44">#N/A</definedName>
    <definedName name="CAD" localSheetId="45">#N/A</definedName>
    <definedName name="CAD" localSheetId="46">#REF!</definedName>
    <definedName name="CAD" localSheetId="47">#REF!</definedName>
    <definedName name="CAD" localSheetId="48">#REF!</definedName>
    <definedName name="CAD" localSheetId="49">#REF!</definedName>
    <definedName name="CAD" localSheetId="50">#REF!</definedName>
    <definedName name="CAD" localSheetId="51">#REF!</definedName>
    <definedName name="CAD" localSheetId="52">#REF!</definedName>
    <definedName name="CAD" localSheetId="56">#REF!</definedName>
    <definedName name="CAD" localSheetId="57">'Tabla 36'!#REF!</definedName>
    <definedName name="CAD" localSheetId="11">#REF!</definedName>
    <definedName name="CAD" localSheetId="68">#REF!</definedName>
    <definedName name="CAD" localSheetId="13">#REF!</definedName>
    <definedName name="CAD" localSheetId="14">#REF!</definedName>
    <definedName name="CAD" localSheetId="15">#REF!</definedName>
    <definedName name="CAD" localSheetId="17">#REF!</definedName>
    <definedName name="CAD" localSheetId="20">#REF!</definedName>
    <definedName name="CAD">#REF!</definedName>
    <definedName name="CAe" localSheetId="12">#REF!</definedName>
    <definedName name="CAe" localSheetId="43">#REF!</definedName>
    <definedName name="CAe" localSheetId="30">#REF!</definedName>
    <definedName name="CAe" localSheetId="31">#REF!</definedName>
    <definedName name="CAe" localSheetId="46">#REF!</definedName>
    <definedName name="CAe" localSheetId="47">#REF!</definedName>
    <definedName name="CAe" localSheetId="48">#REF!</definedName>
    <definedName name="CAe" localSheetId="50">#REF!</definedName>
    <definedName name="CAe" localSheetId="68">#REF!</definedName>
    <definedName name="CAe" localSheetId="13">#REF!</definedName>
    <definedName name="CAe">#REF!</definedName>
    <definedName name="caja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16" hidden="1">#REF!</definedName>
    <definedName name="calculo" localSheetId="18" hidden="1">#REF!</definedName>
    <definedName name="calculo" localSheetId="19" hidden="1">#REF!</definedName>
    <definedName name="calculo" localSheetId="24" hidden="1">#REF!</definedName>
    <definedName name="calculo" localSheetId="25" hidden="1">#REF!</definedName>
    <definedName name="calculo" localSheetId="27" hidden="1">#REF!</definedName>
    <definedName name="calculo" localSheetId="12" hidden="1">#REF!</definedName>
    <definedName name="calculo" localSheetId="43" hidden="1">#REF!</definedName>
    <definedName name="calculo" localSheetId="28" hidden="1">#REF!</definedName>
    <definedName name="calculo" localSheetId="30" hidden="1">#REF!</definedName>
    <definedName name="calculo" localSheetId="31" hidden="1">#REF!</definedName>
    <definedName name="calculo" localSheetId="46" hidden="1">#REF!</definedName>
    <definedName name="calculo" localSheetId="47" hidden="1">#REF!</definedName>
    <definedName name="calculo" localSheetId="50" hidden="1">#REF!</definedName>
    <definedName name="calculo" localSheetId="56" hidden="1">#REF!</definedName>
    <definedName name="calculo" localSheetId="68" hidden="1">#REF!</definedName>
    <definedName name="calculo" localSheetId="13" hidden="1">#REF!</definedName>
    <definedName name="calculo" localSheetId="14" hidden="1">#REF!</definedName>
    <definedName name="calculo" localSheetId="15" hidden="1">#REF!</definedName>
    <definedName name="calculo" localSheetId="17" hidden="1">#REF!</definedName>
    <definedName name="calculo" localSheetId="20" hidden="1">#REF!</definedName>
    <definedName name="calculo" hidden="1">#REF!</definedName>
    <definedName name="CalificaciónFinal" localSheetId="24">#REF!</definedName>
    <definedName name="CalificaciónFinal" localSheetId="25">#REF!</definedName>
    <definedName name="CalificaciónFinal" localSheetId="27">#REF!</definedName>
    <definedName name="CalificaciónFinal" localSheetId="30">#REF!</definedName>
    <definedName name="CalificaciónFinal" localSheetId="48">'[58]base de datos MODULO I'!$B$4:$E$49</definedName>
    <definedName name="CalificaciónFinal" localSheetId="50">'[58]base de datos MODULO I'!$B$4:$E$49</definedName>
    <definedName name="CalificaciónFinal">'[58]base de datos MODULO I'!$B$4:$E$49</definedName>
    <definedName name="CalificIndica" localSheetId="24">#REF!</definedName>
    <definedName name="CalificIndica" localSheetId="25">#REF!</definedName>
    <definedName name="CalificIndica" localSheetId="27">#REF!</definedName>
    <definedName name="CalificIndica" localSheetId="30">#REF!</definedName>
    <definedName name="CalificIndica" localSheetId="48">'[58]base de datos MODULO I'!$F$5:$AM$50</definedName>
    <definedName name="CalificIndica" localSheetId="50">'[58]base de datos MODULO I'!$F$5:$AM$50</definedName>
    <definedName name="CalificIndica">'[58]base de datos MODULO I'!$F$5:$AM$50</definedName>
    <definedName name="CAMARON" localSheetId="16">#REF!</definedName>
    <definedName name="CAMARON" localSheetId="18">#REF!</definedName>
    <definedName name="CAMARON" localSheetId="24">#REF!</definedName>
    <definedName name="CAMARON" localSheetId="25">#REF!</definedName>
    <definedName name="CAMARON" localSheetId="27">#REF!</definedName>
    <definedName name="CAMARON" localSheetId="12">#REF!</definedName>
    <definedName name="CAMARON" localSheetId="43">#REF!</definedName>
    <definedName name="CAMARON" localSheetId="26">#REF!</definedName>
    <definedName name="CAMARON" localSheetId="28">#REF!</definedName>
    <definedName name="CAMARON" localSheetId="30">#REF!</definedName>
    <definedName name="CAMARON" localSheetId="31">#REF!</definedName>
    <definedName name="CAMARON" localSheetId="32">#REF!</definedName>
    <definedName name="CAMARON" localSheetId="33">#REF!</definedName>
    <definedName name="CAMARON" localSheetId="46">#REF!</definedName>
    <definedName name="CAMARON" localSheetId="47">#REF!</definedName>
    <definedName name="CAMARON" localSheetId="48">#REF!</definedName>
    <definedName name="CAMARON" localSheetId="49">#REF!</definedName>
    <definedName name="CAMARON" localSheetId="50">#REF!</definedName>
    <definedName name="CAMARON" localSheetId="56">#REF!</definedName>
    <definedName name="CAMARON" localSheetId="11">#REF!</definedName>
    <definedName name="CAMARON" localSheetId="68">#REF!</definedName>
    <definedName name="CAMARON" localSheetId="13">#REF!</definedName>
    <definedName name="CAMARON" localSheetId="14">#REF!</definedName>
    <definedName name="CAMARON" localSheetId="15">#REF!</definedName>
    <definedName name="CAMARON" localSheetId="17">#REF!</definedName>
    <definedName name="CAMARON" localSheetId="20">#REF!</definedName>
    <definedName name="CAMARON">#REF!</definedName>
    <definedName name="Canada_wt" localSheetId="24">#REF!</definedName>
    <definedName name="Canada_wt" localSheetId="25">#REF!</definedName>
    <definedName name="Canada_wt" localSheetId="27">#REF!</definedName>
    <definedName name="Canada_wt" localSheetId="30">#REF!</definedName>
    <definedName name="Canada_wt" localSheetId="48">'[79]OECD wgt'!$B$10</definedName>
    <definedName name="Canada_wt" localSheetId="50">'[79]OECD wgt'!$B$10</definedName>
    <definedName name="Canada_wt">'[79]OECD wgt'!$B$10</definedName>
    <definedName name="CAPA" localSheetId="16">#REF!</definedName>
    <definedName name="CAPA" localSheetId="18">#REF!</definedName>
    <definedName name="CAPA" localSheetId="19">#REF!</definedName>
    <definedName name="CAPA" localSheetId="24">#REF!</definedName>
    <definedName name="CAPA" localSheetId="25">#REF!</definedName>
    <definedName name="CAPA" localSheetId="27">#REF!</definedName>
    <definedName name="CAPA" localSheetId="12">#REF!</definedName>
    <definedName name="CAPA" localSheetId="43">#REF!</definedName>
    <definedName name="CAPA" localSheetId="28">#REF!</definedName>
    <definedName name="CAPA" localSheetId="30">#REF!</definedName>
    <definedName name="CAPA" localSheetId="31">#REF!</definedName>
    <definedName name="CAPA" localSheetId="32">#REF!</definedName>
    <definedName name="CAPA" localSheetId="33">#REF!</definedName>
    <definedName name="CAPA" localSheetId="46">#REF!</definedName>
    <definedName name="CAPA" localSheetId="47">#REF!</definedName>
    <definedName name="CAPA" localSheetId="48">#REF!</definedName>
    <definedName name="CAPA" localSheetId="50">#REF!</definedName>
    <definedName name="CAPA" localSheetId="56">#REF!</definedName>
    <definedName name="CAPA" localSheetId="57">'Tabla 36'!#REF!</definedName>
    <definedName name="CAPA" localSheetId="68">#REF!</definedName>
    <definedName name="CAPA" localSheetId="13">#REF!</definedName>
    <definedName name="CAPA" localSheetId="14">#REF!</definedName>
    <definedName name="CAPA" localSheetId="15">#REF!</definedName>
    <definedName name="CAPA" localSheetId="17">#REF!</definedName>
    <definedName name="CAPA" localSheetId="20">#REF!</definedName>
    <definedName name="CAPA">#REF!</definedName>
    <definedName name="CAperc" localSheetId="16">#REF!</definedName>
    <definedName name="CAperc" localSheetId="18">#REF!</definedName>
    <definedName name="CAperc" localSheetId="19">#REF!</definedName>
    <definedName name="CAperc" localSheetId="24">#REF!</definedName>
    <definedName name="CAperc" localSheetId="25">#REF!</definedName>
    <definedName name="CAperc" localSheetId="27">#REF!</definedName>
    <definedName name="CAperc" localSheetId="12">#REF!</definedName>
    <definedName name="CAperc" localSheetId="43">#REF!</definedName>
    <definedName name="CAperc" localSheetId="28">#REF!</definedName>
    <definedName name="CAperc" localSheetId="30">#REF!</definedName>
    <definedName name="CAperc" localSheetId="31">#REF!</definedName>
    <definedName name="CAperc" localSheetId="32">#REF!</definedName>
    <definedName name="CAperc" localSheetId="33">#REF!</definedName>
    <definedName name="CAperc" localSheetId="46">#REF!</definedName>
    <definedName name="CAperc" localSheetId="47">#REF!</definedName>
    <definedName name="CAperc" localSheetId="48">#REF!</definedName>
    <definedName name="CAperc" localSheetId="50">#REF!</definedName>
    <definedName name="CAperc" localSheetId="56">#REF!</definedName>
    <definedName name="CAperc" localSheetId="57">'Tabla 36'!#REF!</definedName>
    <definedName name="CAperc" localSheetId="68">#REF!</definedName>
    <definedName name="CAperc" localSheetId="13">#REF!</definedName>
    <definedName name="CAperc" localSheetId="14">#REF!</definedName>
    <definedName name="CAperc" localSheetId="15">#REF!</definedName>
    <definedName name="CAperc" localSheetId="17">#REF!</definedName>
    <definedName name="CAperc" localSheetId="20">#REF!</definedName>
    <definedName name="CAperc">#REF!</definedName>
    <definedName name="Capit.Neto" localSheetId="24">#REF!</definedName>
    <definedName name="Capit.Neto" localSheetId="25">#REF!</definedName>
    <definedName name="Capit.Neto" localSheetId="27">#REF!</definedName>
    <definedName name="Capit.Neto" localSheetId="30">#REF!</definedName>
    <definedName name="Capit.Neto" localSheetId="48">'[58]Ranking Bancario'!$J$4:$N$54</definedName>
    <definedName name="Capit.Neto" localSheetId="50">'[58]Ranking Bancario'!$J$4:$N$54</definedName>
    <definedName name="Capit.Neto">'[58]Ranking Bancario'!$J$4:$N$54</definedName>
    <definedName name="Capitalizacion" localSheetId="24">#REF!</definedName>
    <definedName name="Capitalizacion" localSheetId="25">#REF!</definedName>
    <definedName name="Capitalizacion" localSheetId="27">#REF!</definedName>
    <definedName name="Capitalizacion" localSheetId="30">#REF!</definedName>
    <definedName name="Capitalizacion" localSheetId="48">'[58]Calidad del Activo'!$A$5:$K$24</definedName>
    <definedName name="Capitalizacion" localSheetId="50">'[58]Calidad del Activo'!$A$5:$K$24</definedName>
    <definedName name="Capitalizacion">'[58]Calidad del Activo'!$A$5:$K$24</definedName>
    <definedName name="CAr" localSheetId="16">#REF!</definedName>
    <definedName name="CAr" localSheetId="18">#REF!</definedName>
    <definedName name="CAr" localSheetId="19">#REF!</definedName>
    <definedName name="CAr" localSheetId="24">#REF!</definedName>
    <definedName name="CAr" localSheetId="25">#REF!</definedName>
    <definedName name="CAr" localSheetId="27">#REF!</definedName>
    <definedName name="CAr" localSheetId="12">#REF!</definedName>
    <definedName name="CAr" localSheetId="43">#REF!</definedName>
    <definedName name="CAr" localSheetId="28">#REF!</definedName>
    <definedName name="CAr" localSheetId="30">#REF!</definedName>
    <definedName name="CAr" localSheetId="31">#REF!</definedName>
    <definedName name="CAr" localSheetId="32">#REF!</definedName>
    <definedName name="CAr" localSheetId="33">#REF!</definedName>
    <definedName name="CAr" localSheetId="46">#REF!</definedName>
    <definedName name="CAr" localSheetId="47">#REF!</definedName>
    <definedName name="CAr" localSheetId="48">#REF!</definedName>
    <definedName name="CAr" localSheetId="50">#REF!</definedName>
    <definedName name="CAr" localSheetId="56">#REF!</definedName>
    <definedName name="CAr" localSheetId="57">'Tabla 36'!#REF!</definedName>
    <definedName name="CAr" localSheetId="68">#REF!</definedName>
    <definedName name="CAr" localSheetId="13">#REF!</definedName>
    <definedName name="CAr" localSheetId="14">#REF!</definedName>
    <definedName name="CAr" localSheetId="15">#REF!</definedName>
    <definedName name="CAr" localSheetId="17">#REF!</definedName>
    <definedName name="CAr" localSheetId="20">#REF!</definedName>
    <definedName name="CAr">#REF!</definedName>
    <definedName name="CAS" localSheetId="24">#REF!</definedName>
    <definedName name="CAS" localSheetId="25">#REF!</definedName>
    <definedName name="CAS" localSheetId="27">#REF!</definedName>
    <definedName name="CAS" localSheetId="30">#REF!</definedName>
    <definedName name="CAS" localSheetId="48">[74]CASCADA!$C$4</definedName>
    <definedName name="CAS" localSheetId="50">[74]CASCADA!$C$4</definedName>
    <definedName name="CAS">[74]CASCADA!$C$4</definedName>
    <definedName name="Cascada" localSheetId="24">#REF!</definedName>
    <definedName name="Cascada" localSheetId="25">#REF!</definedName>
    <definedName name="Cascada" localSheetId="27">#REF!</definedName>
    <definedName name="Cascada" localSheetId="30">#REF!</definedName>
    <definedName name="Cascada" localSheetId="48">[90]Hoja3!$B$1:$L$98</definedName>
    <definedName name="Cascada" localSheetId="50">[90]Hoja3!$B$1:$L$98</definedName>
    <definedName name="Cascada">[90]Hoja3!$B$1:$L$98</definedName>
    <definedName name="Cavg" localSheetId="18">OFFSET(#REF!,0,0,COUNT(#REF!),1)</definedName>
    <definedName name="Cavg" localSheetId="24">OFFSET(#REF!,0,0,COUNT(#REF!),1)</definedName>
    <definedName name="Cavg" localSheetId="25">OFFSET(#REF!,0,0,COUNT(#REF!),1)</definedName>
    <definedName name="Cavg" localSheetId="27">OFFSET(#REF!,0,0,COUNT(#REF!),1)</definedName>
    <definedName name="Cavg" localSheetId="12">OFFSET(#REF!,0,0,COUNT(#REF!),1)</definedName>
    <definedName name="Cavg" localSheetId="43">OFFSET(#REF!,0,0,COUNT(#REF!),1)</definedName>
    <definedName name="Cavg" localSheetId="26">OFFSET(#REF!,0,0,COUNT(#REF!),1)</definedName>
    <definedName name="Cavg" localSheetId="30">OFFSET(#REF!,0,0,COUNT(#REF!),1)</definedName>
    <definedName name="Cavg" localSheetId="31">OFFSET(#REF!,0,0,COUNT(#REF!),1)</definedName>
    <definedName name="Cavg" localSheetId="32">OFFSET(#REF!,0,0,COUNT(#REF!),1)</definedName>
    <definedName name="Cavg" localSheetId="46">OFFSET(#REF!,0,0,COUNT(#REF!),1)</definedName>
    <definedName name="Cavg" localSheetId="47">OFFSET(#REF!,0,0,COUNT(#REF!),1)</definedName>
    <definedName name="Cavg" localSheetId="48">OFFSET(#REF!,0,0,COUNT(#REF!),1)</definedName>
    <definedName name="Cavg" localSheetId="49">OFFSET(#REF!,0,0,COUNT(#REF!),1)</definedName>
    <definedName name="Cavg" localSheetId="50">OFFSET(#REF!,0,0,COUNT(#REF!),1)</definedName>
    <definedName name="Cavg" localSheetId="51">OFFSET(#REF!,0,0,COUNT(#REF!),1)</definedName>
    <definedName name="Cavg" localSheetId="52">OFFSET(#REF!,0,0,COUNT(#REF!),1)</definedName>
    <definedName name="Cavg" localSheetId="56">OFFSET(#REF!,0,0,COUNT(#REF!),1)</definedName>
    <definedName name="Cavg" localSheetId="57">OFFSET('Tabla 36'!#REF!,0,0,COUNT('Tabla 36'!#REF!),1)</definedName>
    <definedName name="Cavg" localSheetId="68">OFFSET(#REF!,0,0,COUNT(#REF!),1)</definedName>
    <definedName name="Cavg" localSheetId="13">OFFSET(#REF!,0,0,COUNT(#REF!),1)</definedName>
    <definedName name="Cavg">OFFSET(#REF!,0,0,COUNT(#REF!),1)</definedName>
    <definedName name="cc" localSheetId="74" hidden="1">{"Riqfin97",#N/A,FALSE,"Tran";"Riqfinpro",#N/A,FALSE,"Tran"}</definedName>
    <definedName name="cc" localSheetId="16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4" hidden="1">{"Riqfin97",#N/A,FALSE,"Tran";"Riqfinpro",#N/A,FALSE,"Tran"}</definedName>
    <definedName name="cc" localSheetId="25" hidden="1">{"Riqfin97",#N/A,FALSE,"Tran";"Riqfinpro",#N/A,FALSE,"Tran"}</definedName>
    <definedName name="cc" localSheetId="27" hidden="1">{"Riqfin97",#N/A,FALSE,"Tran";"Riqfinpro",#N/A,FALSE,"Tran"}</definedName>
    <definedName name="cc" localSheetId="29" hidden="1">{"Riqfin97",#N/A,FALSE,"Tran";"Riqfinpro",#N/A,FALSE,"Tran"}</definedName>
    <definedName name="cc" localSheetId="37" hidden="1">{"Riqfin97",#N/A,FALSE,"Tran";"Riqfinpro",#N/A,FALSE,"Tran"}</definedName>
    <definedName name="cc" localSheetId="39" hidden="1">{"Riqfin97",#N/A,FALSE,"Tran";"Riqfinpro",#N/A,FALSE,"Tran"}</definedName>
    <definedName name="cc" localSheetId="40" hidden="1">{"Riqfin97",#N/A,FALSE,"Tran";"Riqfinpro",#N/A,FALSE,"Tran"}</definedName>
    <definedName name="cc" localSheetId="7" hidden="1">{"Riqfin97",#N/A,FALSE,"Tran";"Riqfinpro",#N/A,FALSE,"Tran"}</definedName>
    <definedName name="cc" localSheetId="8" hidden="1">{"Riqfin97",#N/A,FALSE,"Tran";"Riqfinpro",#N/A,FALSE,"Tran"}</definedName>
    <definedName name="cc" localSheetId="12" hidden="1">{"Riqfin97",#N/A,FALSE,"Tran";"Riqfinpro",#N/A,FALSE,"Tran"}</definedName>
    <definedName name="cc" localSheetId="43" hidden="1">{"Riqfin97",#N/A,FALSE,"Tran";"Riqfinpro",#N/A,FALSE,"Tran"}</definedName>
    <definedName name="cc" localSheetId="26" hidden="1">{"Riqfin97",#N/A,FALSE,"Tran";"Riqfinpro",#N/A,FALSE,"Tran"}</definedName>
    <definedName name="cc" localSheetId="28" hidden="1">{"Riqfin97",#N/A,FALSE,"Tran";"Riqfinpro",#N/A,FALSE,"Tran"}</definedName>
    <definedName name="cc" localSheetId="30" hidden="1">{"Riqfin97",#N/A,FALSE,"Tran";"Riqfinpro",#N/A,FALSE,"Tran"}</definedName>
    <definedName name="cc" localSheetId="31" hidden="1">{"Riqfin97",#N/A,FALSE,"Tran";"Riqfinpro",#N/A,FALSE,"Tran"}</definedName>
    <definedName name="cc" localSheetId="32" hidden="1">{"Riqfin97",#N/A,FALSE,"Tran";"Riqfinpro",#N/A,FALSE,"Tran"}</definedName>
    <definedName name="cc" localSheetId="33" hidden="1">{"Riqfin97",#N/A,FALSE,"Tran";"Riqfinpro",#N/A,FALSE,"Tran"}</definedName>
    <definedName name="cc" localSheetId="34" hidden="1">{"Riqfin97",#N/A,FALSE,"Tran";"Riqfinpro",#N/A,FALSE,"Tran"}</definedName>
    <definedName name="cc" localSheetId="35" hidden="1">{"Riqfin97",#N/A,FALSE,"Tran";"Riqfinpro",#N/A,FALSE,"Tran"}</definedName>
    <definedName name="cc" localSheetId="36" hidden="1">{"Riqfin97",#N/A,FALSE,"Tran";"Riqfinpro",#N/A,FALSE,"Tran"}</definedName>
    <definedName name="cc" localSheetId="38" hidden="1">{"Riqfin97",#N/A,FALSE,"Tran";"Riqfinpro",#N/A,FALSE,"Tran"}</definedName>
    <definedName name="cc" localSheetId="46" hidden="1">{"Riqfin97",#N/A,FALSE,"Tran";"Riqfinpro",#N/A,FALSE,"Tran"}</definedName>
    <definedName name="cc" localSheetId="47" hidden="1">{"Riqfin97",#N/A,FALSE,"Tran";"Riqfinpro",#N/A,FALSE,"Tran"}</definedName>
    <definedName name="cc" localSheetId="48" hidden="1">{"Riqfin97",#N/A,FALSE,"Tran";"Riqfinpro",#N/A,FALSE,"Tran"}</definedName>
    <definedName name="cc" localSheetId="49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localSheetId="52" hidden="1">{"Riqfin97",#N/A,FALSE,"Tran";"Riqfinpro",#N/A,FALSE,"Tran"}</definedName>
    <definedName name="cc" localSheetId="53" hidden="1">{"Riqfin97",#N/A,FALSE,"Tran";"Riqfinpro",#N/A,FALSE,"Tran"}</definedName>
    <definedName name="cc" localSheetId="54" hidden="1">{"Riqfin97",#N/A,FALSE,"Tran";"Riqfinpro",#N/A,FALSE,"Tran"}</definedName>
    <definedName name="cc" localSheetId="55" hidden="1">{"Riqfin97",#N/A,FALSE,"Tran";"Riqfinpro",#N/A,FALSE,"Tran"}</definedName>
    <definedName name="cc" localSheetId="56" hidden="1">{"Riqfin97",#N/A,FALSE,"Tran";"Riqfinpro",#N/A,FALSE,"Tran"}</definedName>
    <definedName name="cc" localSheetId="57" hidden="1">{"Riqfin97",#N/A,FALSE,"Tran";"Riqfinpro",#N/A,FALSE,"Tran"}</definedName>
    <definedName name="cc" localSheetId="11" hidden="1">{"Riqfin97",#N/A,FALSE,"Tran";"Riqfinpro",#N/A,FALSE,"Tran"}</definedName>
    <definedName name="cc" localSheetId="68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localSheetId="17" hidden="1">{"Riqfin97",#N/A,FALSE,"Tran";"Riqfinpro",#N/A,FALSE,"Tran"}</definedName>
    <definedName name="cc" localSheetId="20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74" hidden="1">{"Minpmon",#N/A,FALSE,"Monthinput"}</definedName>
    <definedName name="ccccc" localSheetId="16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4" hidden="1">{"Minpmon",#N/A,FALSE,"Monthinput"}</definedName>
    <definedName name="ccccc" localSheetId="25" hidden="1">{"Minpmon",#N/A,FALSE,"Monthinput"}</definedName>
    <definedName name="ccccc" localSheetId="27" hidden="1">{"Minpmon",#N/A,FALSE,"Monthinput"}</definedName>
    <definedName name="ccccc" localSheetId="29" hidden="1">{"Minpmon",#N/A,FALSE,"Monthinput"}</definedName>
    <definedName name="ccccc" localSheetId="37" hidden="1">{"Minpmon",#N/A,FALSE,"Monthinput"}</definedName>
    <definedName name="ccccc" localSheetId="39" hidden="1">{"Minpmon",#N/A,FALSE,"Monthinput"}</definedName>
    <definedName name="ccccc" localSheetId="40" hidden="1">{"Minpmon",#N/A,FALSE,"Monthinput"}</definedName>
    <definedName name="ccccc" localSheetId="7" hidden="1">{"Minpmon",#N/A,FALSE,"Monthinput"}</definedName>
    <definedName name="ccccc" localSheetId="8" hidden="1">{"Minpmon",#N/A,FALSE,"Monthinput"}</definedName>
    <definedName name="ccccc" localSheetId="12" hidden="1">{"Minpmon",#N/A,FALSE,"Monthinput"}</definedName>
    <definedName name="ccccc" localSheetId="43" hidden="1">{"Minpmon",#N/A,FALSE,"Monthinput"}</definedName>
    <definedName name="ccccc" localSheetId="26" hidden="1">{"Minpmon",#N/A,FALSE,"Monthinput"}</definedName>
    <definedName name="ccccc" localSheetId="28" hidden="1">{"Minpmon",#N/A,FALSE,"Monthinput"}</definedName>
    <definedName name="ccccc" localSheetId="30" hidden="1">{"Minpmon",#N/A,FALSE,"Monthinput"}</definedName>
    <definedName name="ccccc" localSheetId="31" hidden="1">{"Minpmon",#N/A,FALSE,"Monthinput"}</definedName>
    <definedName name="ccccc" localSheetId="32" hidden="1">{"Minpmon",#N/A,FALSE,"Monthinput"}</definedName>
    <definedName name="ccccc" localSheetId="33" hidden="1">{"Minpmon",#N/A,FALSE,"Monthinput"}</definedName>
    <definedName name="ccccc" localSheetId="34" hidden="1">{"Minpmon",#N/A,FALSE,"Monthinput"}</definedName>
    <definedName name="ccccc" localSheetId="35" hidden="1">{"Minpmon",#N/A,FALSE,"Monthinput"}</definedName>
    <definedName name="ccccc" localSheetId="36" hidden="1">{"Minpmon",#N/A,FALSE,"Monthinput"}</definedName>
    <definedName name="ccccc" localSheetId="38" hidden="1">{"Minpmon",#N/A,FALSE,"Monthinput"}</definedName>
    <definedName name="ccccc" localSheetId="46" hidden="1">{"Minpmon",#N/A,FALSE,"Monthinput"}</definedName>
    <definedName name="ccccc" localSheetId="47" hidden="1">{"Minpmon",#N/A,FALSE,"Monthinput"}</definedName>
    <definedName name="ccccc" localSheetId="48" hidden="1">{"Minpmon",#N/A,FALSE,"Monthinput"}</definedName>
    <definedName name="ccccc" localSheetId="49" hidden="1">{"Minpmon",#N/A,FALSE,"Monthinput"}</definedName>
    <definedName name="ccccc" localSheetId="50" hidden="1">{"Minpmon",#N/A,FALSE,"Monthinput"}</definedName>
    <definedName name="ccccc" localSheetId="51" hidden="1">{"Minpmon",#N/A,FALSE,"Monthinput"}</definedName>
    <definedName name="ccccc" localSheetId="52" hidden="1">{"Minpmon",#N/A,FALSE,"Monthinput"}</definedName>
    <definedName name="ccccc" localSheetId="53" hidden="1">{"Minpmon",#N/A,FALSE,"Monthinput"}</definedName>
    <definedName name="ccccc" localSheetId="54" hidden="1">{"Minpmon",#N/A,FALSE,"Monthinput"}</definedName>
    <definedName name="ccccc" localSheetId="55" hidden="1">{"Minpmon",#N/A,FALSE,"Monthinput"}</definedName>
    <definedName name="ccccc" localSheetId="56" hidden="1">{"Minpmon",#N/A,FALSE,"Monthinput"}</definedName>
    <definedName name="ccccc" localSheetId="57" hidden="1">{"Minpmon",#N/A,FALSE,"Monthinput"}</definedName>
    <definedName name="ccccc" localSheetId="11" hidden="1">{"Minpmon",#N/A,FALSE,"Monthinput"}</definedName>
    <definedName name="ccccc" localSheetId="68" hidden="1">{"Minpmon",#N/A,FALSE,"Monthinput"}</definedName>
    <definedName name="ccccc" localSheetId="13" hidden="1">{"Minpmon",#N/A,FALSE,"Monthinput"}</definedName>
    <definedName name="ccccc" localSheetId="14" hidden="1">{"Minpmon",#N/A,FALSE,"Monthinput"}</definedName>
    <definedName name="ccccc" localSheetId="15" hidden="1">{"Minpmon",#N/A,FALSE,"Monthinput"}</definedName>
    <definedName name="ccccc" localSheetId="17" hidden="1">{"Minpmon",#N/A,FALSE,"Monthinput"}</definedName>
    <definedName name="ccccc" localSheetId="20" hidden="1">{"Minpmon",#N/A,FALSE,"Monthinput"}</definedName>
    <definedName name="ccccc" hidden="1">{"Minpmon",#N/A,FALSE,"Monthinput"}</definedName>
    <definedName name="cccccccccccccc" localSheetId="74" hidden="1">{"Tab1",#N/A,FALSE,"P";"Tab2",#N/A,FALSE,"P"}</definedName>
    <definedName name="cccccccccccccc" localSheetId="16" hidden="1">{"Tab1",#N/A,FALSE,"P";"Tab2",#N/A,FALSE,"P"}</definedName>
    <definedName name="cccccccccccccc" localSheetId="18" hidden="1">{"Tab1",#N/A,FALSE,"P";"Tab2",#N/A,FALSE,"P"}</definedName>
    <definedName name="cccccccccccccc" localSheetId="19" hidden="1">{"Tab1",#N/A,FALSE,"P";"Tab2",#N/A,FALSE,"P"}</definedName>
    <definedName name="cccccccccccccc" localSheetId="24" hidden="1">{"Tab1",#N/A,FALSE,"P";"Tab2",#N/A,FALSE,"P"}</definedName>
    <definedName name="cccccccccccccc" localSheetId="25" hidden="1">{"Tab1",#N/A,FALSE,"P";"Tab2",#N/A,FALSE,"P"}</definedName>
    <definedName name="cccccccccccccc" localSheetId="27" hidden="1">{"Tab1",#N/A,FALSE,"P";"Tab2",#N/A,FALSE,"P"}</definedName>
    <definedName name="cccccccccccccc" localSheetId="29" hidden="1">{"Tab1",#N/A,FALSE,"P";"Tab2",#N/A,FALSE,"P"}</definedName>
    <definedName name="cccccccccccccc" localSheetId="37" hidden="1">{"Tab1",#N/A,FALSE,"P";"Tab2",#N/A,FALSE,"P"}</definedName>
    <definedName name="cccccccccccccc" localSheetId="39" hidden="1">{"Tab1",#N/A,FALSE,"P";"Tab2",#N/A,FALSE,"P"}</definedName>
    <definedName name="cccccccccccccc" localSheetId="40" hidden="1">{"Tab1",#N/A,FALSE,"P";"Tab2",#N/A,FALSE,"P"}</definedName>
    <definedName name="cccccccccccccc" localSheetId="7" hidden="1">{"Tab1",#N/A,FALSE,"P";"Tab2",#N/A,FALSE,"P"}</definedName>
    <definedName name="cccccccccccccc" localSheetId="8" hidden="1">{"Tab1",#N/A,FALSE,"P";"Tab2",#N/A,FALSE,"P"}</definedName>
    <definedName name="cccccccccccccc" localSheetId="12" hidden="1">{"Tab1",#N/A,FALSE,"P";"Tab2",#N/A,FALSE,"P"}</definedName>
    <definedName name="cccccccccccccc" localSheetId="43" hidden="1">{"Tab1",#N/A,FALSE,"P";"Tab2",#N/A,FALSE,"P"}</definedName>
    <definedName name="cccccccccccccc" localSheetId="26" hidden="1">{"Tab1",#N/A,FALSE,"P";"Tab2",#N/A,FALSE,"P"}</definedName>
    <definedName name="cccccccccccccc" localSheetId="28" hidden="1">{"Tab1",#N/A,FALSE,"P";"Tab2",#N/A,FALSE,"P"}</definedName>
    <definedName name="cccccccccccccc" localSheetId="30" hidden="1">{"Tab1",#N/A,FALSE,"P";"Tab2",#N/A,FALSE,"P"}</definedName>
    <definedName name="cccccccccccccc" localSheetId="31" hidden="1">{"Tab1",#N/A,FALSE,"P";"Tab2",#N/A,FALSE,"P"}</definedName>
    <definedName name="cccccccccccccc" localSheetId="32" hidden="1">{"Tab1",#N/A,FALSE,"P";"Tab2",#N/A,FALSE,"P"}</definedName>
    <definedName name="cccccccccccccc" localSheetId="33" hidden="1">{"Tab1",#N/A,FALSE,"P";"Tab2",#N/A,FALSE,"P"}</definedName>
    <definedName name="cccccccccccccc" localSheetId="34" hidden="1">{"Tab1",#N/A,FALSE,"P";"Tab2",#N/A,FALSE,"P"}</definedName>
    <definedName name="cccccccccccccc" localSheetId="35" hidden="1">{"Tab1",#N/A,FALSE,"P";"Tab2",#N/A,FALSE,"P"}</definedName>
    <definedName name="cccccccccccccc" localSheetId="36" hidden="1">{"Tab1",#N/A,FALSE,"P";"Tab2",#N/A,FALSE,"P"}</definedName>
    <definedName name="cccccccccccccc" localSheetId="38" hidden="1">{"Tab1",#N/A,FALSE,"P";"Tab2",#N/A,FALSE,"P"}</definedName>
    <definedName name="cccccccccccccc" localSheetId="46" hidden="1">{"Tab1",#N/A,FALSE,"P";"Tab2",#N/A,FALSE,"P"}</definedName>
    <definedName name="cccccccccccccc" localSheetId="47" hidden="1">{"Tab1",#N/A,FALSE,"P";"Tab2",#N/A,FALSE,"P"}</definedName>
    <definedName name="cccccccccccccc" localSheetId="48" hidden="1">{"Tab1",#N/A,FALSE,"P";"Tab2",#N/A,FALSE,"P"}</definedName>
    <definedName name="cccccccccccccc" localSheetId="49" hidden="1">{"Tab1",#N/A,FALSE,"P";"Tab2",#N/A,FALSE,"P"}</definedName>
    <definedName name="cccccccccccccc" localSheetId="50" hidden="1">{"Tab1",#N/A,FALSE,"P";"Tab2",#N/A,FALSE,"P"}</definedName>
    <definedName name="cccccccccccccc" localSheetId="51" hidden="1">{"Tab1",#N/A,FALSE,"P";"Tab2",#N/A,FALSE,"P"}</definedName>
    <definedName name="cccccccccccccc" localSheetId="52" hidden="1">{"Tab1",#N/A,FALSE,"P";"Tab2",#N/A,FALSE,"P"}</definedName>
    <definedName name="cccccccccccccc" localSheetId="53" hidden="1">{"Tab1",#N/A,FALSE,"P";"Tab2",#N/A,FALSE,"P"}</definedName>
    <definedName name="cccccccccccccc" localSheetId="54" hidden="1">{"Tab1",#N/A,FALSE,"P";"Tab2",#N/A,FALSE,"P"}</definedName>
    <definedName name="cccccccccccccc" localSheetId="55" hidden="1">{"Tab1",#N/A,FALSE,"P";"Tab2",#N/A,FALSE,"P"}</definedName>
    <definedName name="cccccccccccccc" localSheetId="56" hidden="1">{"Tab1",#N/A,FALSE,"P";"Tab2",#N/A,FALSE,"P"}</definedName>
    <definedName name="cccccccccccccc" localSheetId="57" hidden="1">{"Tab1",#N/A,FALSE,"P";"Tab2",#N/A,FALSE,"P"}</definedName>
    <definedName name="cccccccccccccc" localSheetId="11" hidden="1">{"Tab1",#N/A,FALSE,"P";"Tab2",#N/A,FALSE,"P"}</definedName>
    <definedName name="cccccccccccccc" localSheetId="68" hidden="1">{"Tab1",#N/A,FALSE,"P";"Tab2",#N/A,FALSE,"P"}</definedName>
    <definedName name="cccccccccccccc" localSheetId="13" hidden="1">{"Tab1",#N/A,FALSE,"P";"Tab2",#N/A,FALSE,"P"}</definedName>
    <definedName name="cccccccccccccc" localSheetId="14" hidden="1">{"Tab1",#N/A,FALSE,"P";"Tab2",#N/A,FALSE,"P"}</definedName>
    <definedName name="cccccccccccccc" localSheetId="15" hidden="1">{"Tab1",#N/A,FALSE,"P";"Tab2",#N/A,FALSE,"P"}</definedName>
    <definedName name="cccccccccccccc" localSheetId="17" hidden="1">{"Tab1",#N/A,FALSE,"P";"Tab2",#N/A,FALSE,"P"}</definedName>
    <definedName name="cccccccccccccc" localSheetId="20" hidden="1">{"Tab1",#N/A,FALSE,"P";"Tab2",#N/A,FALSE,"P"}</definedName>
    <definedName name="cccccccccccccc" hidden="1">{"Tab1",#N/A,FALSE,"P";"Tab2",#N/A,FALSE,"P"}</definedName>
    <definedName name="cccm" localSheetId="74" hidden="1">{"Riqfin97",#N/A,FALSE,"Tran";"Riqfinpro",#N/A,FALSE,"Tran"}</definedName>
    <definedName name="cccm" localSheetId="16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4" hidden="1">{"Riqfin97",#N/A,FALSE,"Tran";"Riqfinpro",#N/A,FALSE,"Tran"}</definedName>
    <definedName name="cccm" localSheetId="25" hidden="1">{"Riqfin97",#N/A,FALSE,"Tran";"Riqfinpro",#N/A,FALSE,"Tran"}</definedName>
    <definedName name="cccm" localSheetId="27" hidden="1">{"Riqfin97",#N/A,FALSE,"Tran";"Riqfinpro",#N/A,FALSE,"Tran"}</definedName>
    <definedName name="cccm" localSheetId="29" hidden="1">{"Riqfin97",#N/A,FALSE,"Tran";"Riqfinpro",#N/A,FALSE,"Tran"}</definedName>
    <definedName name="cccm" localSheetId="37" hidden="1">{"Riqfin97",#N/A,FALSE,"Tran";"Riqfinpro",#N/A,FALSE,"Tran"}</definedName>
    <definedName name="cccm" localSheetId="39" hidden="1">{"Riqfin97",#N/A,FALSE,"Tran";"Riqfinpro",#N/A,FALSE,"Tran"}</definedName>
    <definedName name="cccm" localSheetId="40" hidden="1">{"Riqfin97",#N/A,FALSE,"Tran";"Riqfinpro",#N/A,FALSE,"Tran"}</definedName>
    <definedName name="cccm" localSheetId="7" hidden="1">{"Riqfin97",#N/A,FALSE,"Tran";"Riqfinpro",#N/A,FALSE,"Tran"}</definedName>
    <definedName name="cccm" localSheetId="8" hidden="1">{"Riqfin97",#N/A,FALSE,"Tran";"Riqfinpro",#N/A,FALSE,"Tran"}</definedName>
    <definedName name="cccm" localSheetId="12" hidden="1">{"Riqfin97",#N/A,FALSE,"Tran";"Riqfinpro",#N/A,FALSE,"Tran"}</definedName>
    <definedName name="cccm" localSheetId="43" hidden="1">{"Riqfin97",#N/A,FALSE,"Tran";"Riqfinpro",#N/A,FALSE,"Tran"}</definedName>
    <definedName name="cccm" localSheetId="26" hidden="1">{"Riqfin97",#N/A,FALSE,"Tran";"Riqfinpro",#N/A,FALSE,"Tran"}</definedName>
    <definedName name="cccm" localSheetId="28" hidden="1">{"Riqfin97",#N/A,FALSE,"Tran";"Riqfinpro",#N/A,FALSE,"Tran"}</definedName>
    <definedName name="cccm" localSheetId="30" hidden="1">{"Riqfin97",#N/A,FALSE,"Tran";"Riqfinpro",#N/A,FALSE,"Tran"}</definedName>
    <definedName name="cccm" localSheetId="31" hidden="1">{"Riqfin97",#N/A,FALSE,"Tran";"Riqfinpro",#N/A,FALSE,"Tran"}</definedName>
    <definedName name="cccm" localSheetId="32" hidden="1">{"Riqfin97",#N/A,FALSE,"Tran";"Riqfinpro",#N/A,FALSE,"Tran"}</definedName>
    <definedName name="cccm" localSheetId="33" hidden="1">{"Riqfin97",#N/A,FALSE,"Tran";"Riqfinpro",#N/A,FALSE,"Tran"}</definedName>
    <definedName name="cccm" localSheetId="34" hidden="1">{"Riqfin97",#N/A,FALSE,"Tran";"Riqfinpro",#N/A,FALSE,"Tran"}</definedName>
    <definedName name="cccm" localSheetId="35" hidden="1">{"Riqfin97",#N/A,FALSE,"Tran";"Riqfinpro",#N/A,FALSE,"Tran"}</definedName>
    <definedName name="cccm" localSheetId="36" hidden="1">{"Riqfin97",#N/A,FALSE,"Tran";"Riqfinpro",#N/A,FALSE,"Tran"}</definedName>
    <definedName name="cccm" localSheetId="38" hidden="1">{"Riqfin97",#N/A,FALSE,"Tran";"Riqfinpro",#N/A,FALSE,"Tran"}</definedName>
    <definedName name="cccm" localSheetId="46" hidden="1">{"Riqfin97",#N/A,FALSE,"Tran";"Riqfinpro",#N/A,FALSE,"Tran"}</definedName>
    <definedName name="cccm" localSheetId="47" hidden="1">{"Riqfin97",#N/A,FALSE,"Tran";"Riqfinpro",#N/A,FALSE,"Tran"}</definedName>
    <definedName name="cccm" localSheetId="48" hidden="1">{"Riqfin97",#N/A,FALSE,"Tran";"Riqfinpro",#N/A,FALSE,"Tran"}</definedName>
    <definedName name="cccm" localSheetId="49" hidden="1">{"Riqfin97",#N/A,FALSE,"Tran";"Riqfinpro",#N/A,FALSE,"Tran"}</definedName>
    <definedName name="cccm" localSheetId="50" hidden="1">{"Riqfin97",#N/A,FALSE,"Tran";"Riqfinpro",#N/A,FALSE,"Tran"}</definedName>
    <definedName name="cccm" localSheetId="51" hidden="1">{"Riqfin97",#N/A,FALSE,"Tran";"Riqfinpro",#N/A,FALSE,"Tran"}</definedName>
    <definedName name="cccm" localSheetId="52" hidden="1">{"Riqfin97",#N/A,FALSE,"Tran";"Riqfinpro",#N/A,FALSE,"Tran"}</definedName>
    <definedName name="cccm" localSheetId="53" hidden="1">{"Riqfin97",#N/A,FALSE,"Tran";"Riqfinpro",#N/A,FALSE,"Tran"}</definedName>
    <definedName name="cccm" localSheetId="54" hidden="1">{"Riqfin97",#N/A,FALSE,"Tran";"Riqfinpro",#N/A,FALSE,"Tran"}</definedName>
    <definedName name="cccm" localSheetId="55" hidden="1">{"Riqfin97",#N/A,FALSE,"Tran";"Riqfinpro",#N/A,FALSE,"Tran"}</definedName>
    <definedName name="cccm" localSheetId="56" hidden="1">{"Riqfin97",#N/A,FALSE,"Tran";"Riqfinpro",#N/A,FALSE,"Tran"}</definedName>
    <definedName name="cccm" localSheetId="57" hidden="1">{"Riqfin97",#N/A,FALSE,"Tran";"Riqfinpro",#N/A,FALSE,"Tran"}</definedName>
    <definedName name="cccm" localSheetId="11" hidden="1">{"Riqfin97",#N/A,FALSE,"Tran";"Riqfinpro",#N/A,FALSE,"Tran"}</definedName>
    <definedName name="cccm" localSheetId="68" hidden="1">{"Riqfin97",#N/A,FALSE,"Tran";"Riqfinpro",#N/A,FALSE,"Tran"}</definedName>
    <definedName name="cccm" localSheetId="13" hidden="1">{"Riqfin97",#N/A,FALSE,"Tran";"Riqfinpro",#N/A,FALSE,"Tran"}</definedName>
    <definedName name="cccm" localSheetId="14" hidden="1">{"Riqfin97",#N/A,FALSE,"Tran";"Riqfinpro",#N/A,FALSE,"Tran"}</definedName>
    <definedName name="cccm" localSheetId="15" hidden="1">{"Riqfin97",#N/A,FALSE,"Tran";"Riqfinpro",#N/A,FALSE,"Tran"}</definedName>
    <definedName name="cccm" localSheetId="17" hidden="1">{"Riqfin97",#N/A,FALSE,"Tran";"Riqfinpro",#N/A,FALSE,"Tran"}</definedName>
    <definedName name="cccm" localSheetId="20" hidden="1">{"Riqfin97",#N/A,FALSE,"Tran";"Riqfinpro",#N/A,FALSE,"Tran"}</definedName>
    <definedName name="cccm" hidden="1">{"Riqfin97",#N/A,FALSE,"Tran";"Riqfinpro",#N/A,FALSE,"Tran"}</definedName>
    <definedName name="ccme" localSheetId="16">#REF!</definedName>
    <definedName name="ccme" localSheetId="18">#REF!</definedName>
    <definedName name="ccme" localSheetId="19">#REF!</definedName>
    <definedName name="ccme" localSheetId="24">#REF!</definedName>
    <definedName name="ccme" localSheetId="25">#REF!</definedName>
    <definedName name="ccme" localSheetId="27">#REF!</definedName>
    <definedName name="ccme" localSheetId="12">#REF!</definedName>
    <definedName name="ccme" localSheetId="43">#REF!</definedName>
    <definedName name="ccme" localSheetId="28">#REF!</definedName>
    <definedName name="ccme" localSheetId="30">#REF!</definedName>
    <definedName name="ccme" localSheetId="31">#REF!</definedName>
    <definedName name="ccme" localSheetId="46">#REF!</definedName>
    <definedName name="ccme" localSheetId="47">#REF!</definedName>
    <definedName name="ccme" localSheetId="50">#REF!</definedName>
    <definedName name="ccme" localSheetId="56">#REF!</definedName>
    <definedName name="ccme" localSheetId="68">#REF!</definedName>
    <definedName name="ccme" localSheetId="13">#REF!</definedName>
    <definedName name="ccme" localSheetId="14">#REF!</definedName>
    <definedName name="ccme" localSheetId="15">#REF!</definedName>
    <definedName name="ccme" localSheetId="17">#REF!</definedName>
    <definedName name="ccme" localSheetId="20">#REF!</definedName>
    <definedName name="ccme">#REF!</definedName>
    <definedName name="ccme2000" localSheetId="16">#REF!</definedName>
    <definedName name="ccme2000" localSheetId="18">#REF!</definedName>
    <definedName name="ccme2000" localSheetId="19">#REF!</definedName>
    <definedName name="ccme2000" localSheetId="24">#REF!</definedName>
    <definedName name="ccme2000" localSheetId="25">#REF!</definedName>
    <definedName name="ccme2000" localSheetId="27">#REF!</definedName>
    <definedName name="ccme2000" localSheetId="12">#REF!</definedName>
    <definedName name="ccme2000" localSheetId="43">#REF!</definedName>
    <definedName name="ccme2000" localSheetId="28">#REF!</definedName>
    <definedName name="ccme2000" localSheetId="30">#REF!</definedName>
    <definedName name="ccme2000" localSheetId="31">#REF!</definedName>
    <definedName name="ccme2000" localSheetId="46">#REF!</definedName>
    <definedName name="ccme2000" localSheetId="47">#REF!</definedName>
    <definedName name="ccme2000" localSheetId="50">#REF!</definedName>
    <definedName name="ccme2000" localSheetId="56">#REF!</definedName>
    <definedName name="ccme2000" localSheetId="68">#REF!</definedName>
    <definedName name="ccme2000" localSheetId="13">#REF!</definedName>
    <definedName name="ccme2000" localSheetId="14">#REF!</definedName>
    <definedName name="ccme2000" localSheetId="15">#REF!</definedName>
    <definedName name="ccme2000" localSheetId="17">#REF!</definedName>
    <definedName name="ccme2000" localSheetId="20">#REF!</definedName>
    <definedName name="ccme2000">#REF!</definedName>
    <definedName name="ccme2001" localSheetId="16">#REF!</definedName>
    <definedName name="ccme2001" localSheetId="18">#REF!</definedName>
    <definedName name="ccme2001" localSheetId="19">#REF!</definedName>
    <definedName name="ccme2001" localSheetId="24">#REF!</definedName>
    <definedName name="ccme2001" localSheetId="25">#REF!</definedName>
    <definedName name="ccme2001" localSheetId="27">#REF!</definedName>
    <definedName name="ccme2001" localSheetId="12">#REF!</definedName>
    <definedName name="ccme2001" localSheetId="43">#REF!</definedName>
    <definedName name="ccme2001" localSheetId="28">#REF!</definedName>
    <definedName name="ccme2001" localSheetId="30">#REF!</definedName>
    <definedName name="ccme2001" localSheetId="31">#REF!</definedName>
    <definedName name="ccme2001" localSheetId="46">#REF!</definedName>
    <definedName name="ccme2001" localSheetId="47">#REF!</definedName>
    <definedName name="ccme2001" localSheetId="50">#REF!</definedName>
    <definedName name="ccme2001" localSheetId="56">#REF!</definedName>
    <definedName name="ccme2001" localSheetId="68">#REF!</definedName>
    <definedName name="ccme2001" localSheetId="13">#REF!</definedName>
    <definedName name="ccme2001" localSheetId="14">#REF!</definedName>
    <definedName name="ccme2001" localSheetId="15">#REF!</definedName>
    <definedName name="ccme2001" localSheetId="17">#REF!</definedName>
    <definedName name="ccme2001" localSheetId="20">#REF!</definedName>
    <definedName name="ccme2001">#REF!</definedName>
    <definedName name="ccme2002" localSheetId="12">#REF!</definedName>
    <definedName name="ccme2002" localSheetId="43">#REF!</definedName>
    <definedName name="ccme2002" localSheetId="30">#REF!</definedName>
    <definedName name="ccme2002" localSheetId="31">#REF!</definedName>
    <definedName name="ccme2002" localSheetId="46">#REF!</definedName>
    <definedName name="ccme2002" localSheetId="47">#REF!</definedName>
    <definedName name="ccme2002" localSheetId="50">#REF!</definedName>
    <definedName name="ccme2002" localSheetId="68">#REF!</definedName>
    <definedName name="ccme2002" localSheetId="13">#REF!</definedName>
    <definedName name="ccme2002">#REF!</definedName>
    <definedName name="ccme2003" localSheetId="12">#REF!</definedName>
    <definedName name="ccme2003" localSheetId="43">#REF!</definedName>
    <definedName name="ccme2003" localSheetId="30">#REF!</definedName>
    <definedName name="ccme2003" localSheetId="31">#REF!</definedName>
    <definedName name="ccme2003" localSheetId="46">#REF!</definedName>
    <definedName name="ccme2003" localSheetId="47">#REF!</definedName>
    <definedName name="ccme2003" localSheetId="50">#REF!</definedName>
    <definedName name="ccme2003" localSheetId="68">#REF!</definedName>
    <definedName name="ccme2003" localSheetId="13">#REF!</definedName>
    <definedName name="ccme2003">#REF!</definedName>
    <definedName name="ccme98" localSheetId="24">#REF!</definedName>
    <definedName name="ccme98" localSheetId="25">#REF!</definedName>
    <definedName name="ccme98" localSheetId="27">#REF!</definedName>
    <definedName name="ccme98" localSheetId="28">[25]Programa!#REF!</definedName>
    <definedName name="ccme98" localSheetId="30">#REF!</definedName>
    <definedName name="ccme98" localSheetId="31">[26]Programa!#REF!</definedName>
    <definedName name="ccme98" localSheetId="32">[25]Programa!#REF!</definedName>
    <definedName name="ccme98" localSheetId="33">[25]Programa!#REF!</definedName>
    <definedName name="ccme98" localSheetId="46">[25]Programa!#REF!</definedName>
    <definedName name="ccme98" localSheetId="47">[25]Programa!#REF!</definedName>
    <definedName name="ccme98" localSheetId="48">[25]Programa!#REF!</definedName>
    <definedName name="ccme98" localSheetId="50">[25]Programa!#REF!</definedName>
    <definedName name="ccme98" localSheetId="56">[26]Programa!#REF!</definedName>
    <definedName name="ccme98" localSheetId="57">[25]Programa!#REF!</definedName>
    <definedName name="ccme98" localSheetId="68">[25]Programa!#REF!</definedName>
    <definedName name="ccme98">[25]Programa!#REF!</definedName>
    <definedName name="ccme98j" localSheetId="24">#REF!</definedName>
    <definedName name="ccme98j" localSheetId="25">#REF!</definedName>
    <definedName name="ccme98j" localSheetId="27">#REF!</definedName>
    <definedName name="ccme98j" localSheetId="43">[25]Programa!#REF!</definedName>
    <definedName name="ccme98j" localSheetId="28">[25]Programa!#REF!</definedName>
    <definedName name="ccme98j" localSheetId="30">#REF!</definedName>
    <definedName name="ccme98j" localSheetId="31">[26]Programa!#REF!</definedName>
    <definedName name="ccme98j" localSheetId="32">[25]Programa!#REF!</definedName>
    <definedName name="ccme98j" localSheetId="33">[25]Programa!#REF!</definedName>
    <definedName name="ccme98j" localSheetId="46">[25]Programa!#REF!</definedName>
    <definedName name="ccme98j" localSheetId="47">[25]Programa!#REF!</definedName>
    <definedName name="ccme98j" localSheetId="48">[25]Programa!#REF!</definedName>
    <definedName name="ccme98j" localSheetId="50">[25]Programa!#REF!</definedName>
    <definedName name="ccme98j" localSheetId="56">[26]Programa!#REF!</definedName>
    <definedName name="ccme98j" localSheetId="57">[25]Programa!#REF!</definedName>
    <definedName name="ccme98j" localSheetId="68">[25]Programa!#REF!</definedName>
    <definedName name="ccme98j">[25]Programa!#REF!</definedName>
    <definedName name="ccme98s" localSheetId="16">#REF!</definedName>
    <definedName name="ccme98s" localSheetId="18">#REF!</definedName>
    <definedName name="ccme98s" localSheetId="19">#REF!</definedName>
    <definedName name="ccme98s" localSheetId="24">#REF!</definedName>
    <definedName name="ccme98s" localSheetId="25">#REF!</definedName>
    <definedName name="ccme98s" localSheetId="27">#REF!</definedName>
    <definedName name="ccme98s" localSheetId="12">#REF!</definedName>
    <definedName name="ccme98s" localSheetId="43">#REF!</definedName>
    <definedName name="ccme98s" localSheetId="28">#REF!</definedName>
    <definedName name="ccme98s" localSheetId="30">#REF!</definedName>
    <definedName name="ccme98s" localSheetId="31">#REF!</definedName>
    <definedName name="ccme98s" localSheetId="32">#REF!</definedName>
    <definedName name="ccme98s" localSheetId="33">#REF!</definedName>
    <definedName name="ccme98s" localSheetId="46">#REF!</definedName>
    <definedName name="ccme98s" localSheetId="47">#REF!</definedName>
    <definedName name="ccme98s" localSheetId="48">#REF!</definedName>
    <definedName name="ccme98s" localSheetId="50">#REF!</definedName>
    <definedName name="ccme98s" localSheetId="56">#REF!</definedName>
    <definedName name="ccme98s" localSheetId="57">'Tabla 36'!#REF!</definedName>
    <definedName name="ccme98s" localSheetId="68">#REF!</definedName>
    <definedName name="ccme98s" localSheetId="13">#REF!</definedName>
    <definedName name="ccme98s" localSheetId="14">#REF!</definedName>
    <definedName name="ccme98s" localSheetId="15">#REF!</definedName>
    <definedName name="ccme98s" localSheetId="17">#REF!</definedName>
    <definedName name="ccme98s" localSheetId="20">#REF!</definedName>
    <definedName name="ccme98s">#REF!</definedName>
    <definedName name="ccme99" localSheetId="16">#REF!</definedName>
    <definedName name="ccme99" localSheetId="18">#REF!</definedName>
    <definedName name="ccme99" localSheetId="19">#REF!</definedName>
    <definedName name="ccme99" localSheetId="24">#REF!</definedName>
    <definedName name="ccme99" localSheetId="25">#REF!</definedName>
    <definedName name="ccme99" localSheetId="27">#REF!</definedName>
    <definedName name="ccme99" localSheetId="12">#REF!</definedName>
    <definedName name="ccme99" localSheetId="43">#REF!</definedName>
    <definedName name="ccme99" localSheetId="28">#REF!</definedName>
    <definedName name="ccme99" localSheetId="30">#REF!</definedName>
    <definedName name="ccme99" localSheetId="31">#REF!</definedName>
    <definedName name="ccme99" localSheetId="32">#REF!</definedName>
    <definedName name="ccme99" localSheetId="33">#REF!</definedName>
    <definedName name="ccme99" localSheetId="46">#REF!</definedName>
    <definedName name="ccme99" localSheetId="47">#REF!</definedName>
    <definedName name="ccme99" localSheetId="48">#REF!</definedName>
    <definedName name="ccme99" localSheetId="50">#REF!</definedName>
    <definedName name="ccme99" localSheetId="56">#REF!</definedName>
    <definedName name="ccme99" localSheetId="57">'Tabla 36'!#REF!</definedName>
    <definedName name="ccme99" localSheetId="68">#REF!</definedName>
    <definedName name="ccme99" localSheetId="13">#REF!</definedName>
    <definedName name="ccme99" localSheetId="14">#REF!</definedName>
    <definedName name="ccme99" localSheetId="15">#REF!</definedName>
    <definedName name="ccme99" localSheetId="17">#REF!</definedName>
    <definedName name="ccme99" localSheetId="20">#REF!</definedName>
    <definedName name="ccme99">#REF!</definedName>
    <definedName name="ccode">273</definedName>
    <definedName name="CD" localSheetId="16">#REF!</definedName>
    <definedName name="CD" localSheetId="18">#REF!</definedName>
    <definedName name="CD" localSheetId="24">#REF!</definedName>
    <definedName name="CD" localSheetId="25">#REF!</definedName>
    <definedName name="CD" localSheetId="27">#REF!</definedName>
    <definedName name="CD" localSheetId="29">#REF!</definedName>
    <definedName name="CD" localSheetId="37">#REF!</definedName>
    <definedName name="CD" localSheetId="39">#REF!</definedName>
    <definedName name="CD" localSheetId="12">#REF!</definedName>
    <definedName name="CD" localSheetId="43">#REF!</definedName>
    <definedName name="CD" localSheetId="26">#REF!</definedName>
    <definedName name="CD" localSheetId="28">#REF!</definedName>
    <definedName name="CD" localSheetId="30">#REF!</definedName>
    <definedName name="CD" localSheetId="31">#REF!</definedName>
    <definedName name="CD" localSheetId="32">#REF!</definedName>
    <definedName name="CD" localSheetId="33">#REF!</definedName>
    <definedName name="CD" localSheetId="35">#REF!</definedName>
    <definedName name="CD" localSheetId="44">#N/A</definedName>
    <definedName name="CD" localSheetId="45">#N/A</definedName>
    <definedName name="CD" localSheetId="46">#REF!</definedName>
    <definedName name="CD" localSheetId="47">#REF!</definedName>
    <definedName name="CD" localSheetId="48">#REF!</definedName>
    <definedName name="CD" localSheetId="49">#REF!</definedName>
    <definedName name="CD" localSheetId="50">#REF!</definedName>
    <definedName name="CD" localSheetId="51">#REF!</definedName>
    <definedName name="CD" localSheetId="52">#REF!</definedName>
    <definedName name="CD" localSheetId="56">#REF!</definedName>
    <definedName name="CD" localSheetId="57">'Tabla 36'!#REF!</definedName>
    <definedName name="CD" localSheetId="11">#REF!</definedName>
    <definedName name="CD" localSheetId="68">#REF!</definedName>
    <definedName name="CD" localSheetId="13">#REF!</definedName>
    <definedName name="CD" localSheetId="14">#REF!</definedName>
    <definedName name="CD" localSheetId="15">#REF!</definedName>
    <definedName name="CD" localSheetId="17">#REF!</definedName>
    <definedName name="CD" localSheetId="20">#REF!</definedName>
    <definedName name="CD">#REF!</definedName>
    <definedName name="CD1A" localSheetId="18">#REF!</definedName>
    <definedName name="CD1A" localSheetId="24">#REF!</definedName>
    <definedName name="CD1A" localSheetId="27">#REF!</definedName>
    <definedName name="CD1A" localSheetId="29">#REF!</definedName>
    <definedName name="CD1A" localSheetId="37">#REF!</definedName>
    <definedName name="CD1A" localSheetId="12">#REF!</definedName>
    <definedName name="CD1A" localSheetId="43">#REF!</definedName>
    <definedName name="CD1A" localSheetId="26">#REF!</definedName>
    <definedName name="CD1A" localSheetId="30">#REF!</definedName>
    <definedName name="CD1A" localSheetId="31">#REF!</definedName>
    <definedName name="CD1A" localSheetId="32">#REF!</definedName>
    <definedName name="CD1A" localSheetId="44">#N/A</definedName>
    <definedName name="CD1A" localSheetId="45">#N/A</definedName>
    <definedName name="CD1A" localSheetId="46">#REF!</definedName>
    <definedName name="CD1A" localSheetId="47">#REF!</definedName>
    <definedName name="CD1A" localSheetId="48">#REF!</definedName>
    <definedName name="CD1A" localSheetId="49">#REF!</definedName>
    <definedName name="CD1A" localSheetId="50">#REF!</definedName>
    <definedName name="CD1A" localSheetId="51">#REF!</definedName>
    <definedName name="CD1A" localSheetId="52">#REF!</definedName>
    <definedName name="CD1A" localSheetId="56">#REF!</definedName>
    <definedName name="CD1A" localSheetId="57">'Tabla 36'!#REF!</definedName>
    <definedName name="CD1A" localSheetId="68">#REF!</definedName>
    <definedName name="CD1A" localSheetId="13">#REF!</definedName>
    <definedName name="CD1A">#REF!</definedName>
    <definedName name="cde" localSheetId="74" hidden="1">{"Riqfin97",#N/A,FALSE,"Tran";"Riqfinpro",#N/A,FALSE,"Tran"}</definedName>
    <definedName name="cde" localSheetId="16" hidden="1">{"Riqfin97",#N/A,FALSE,"Tran";"Riqfinpro",#N/A,FALSE,"Tran"}</definedName>
    <definedName name="cde" localSheetId="18" hidden="1">{"Riqfin97",#N/A,FALSE,"Tran";"Riqfinpro",#N/A,FALSE,"Tran"}</definedName>
    <definedName name="cde" localSheetId="19" hidden="1">{"Riqfin97",#N/A,FALSE,"Tran";"Riqfinpro",#N/A,FALSE,"Tran"}</definedName>
    <definedName name="cde" localSheetId="24" hidden="1">{"Riqfin97",#N/A,FALSE,"Tran";"Riqfinpro",#N/A,FALSE,"Tran"}</definedName>
    <definedName name="cde" localSheetId="25" hidden="1">{"Riqfin97",#N/A,FALSE,"Tran";"Riqfinpro",#N/A,FALSE,"Tran"}</definedName>
    <definedName name="cde" localSheetId="27" hidden="1">{"Riqfin97",#N/A,FALSE,"Tran";"Riqfinpro",#N/A,FALSE,"Tran"}</definedName>
    <definedName name="cde" localSheetId="29" hidden="1">{"Riqfin97",#N/A,FALSE,"Tran";"Riqfinpro",#N/A,FALSE,"Tran"}</definedName>
    <definedName name="cde" localSheetId="39" hidden="1">{"Riqfin97",#N/A,FALSE,"Tran";"Riqfinpro",#N/A,FALSE,"Tran"}</definedName>
    <definedName name="cde" localSheetId="40" hidden="1">{"Riqfin97",#N/A,FALSE,"Tran";"Riqfinpro",#N/A,FALSE,"Tran"}</definedName>
    <definedName name="cde" localSheetId="7" hidden="1">{"Riqfin97",#N/A,FALSE,"Tran";"Riqfinpro",#N/A,FALSE,"Tran"}</definedName>
    <definedName name="cde" localSheetId="8" hidden="1">{"Riqfin97",#N/A,FALSE,"Tran";"Riqfinpro",#N/A,FALSE,"Tran"}</definedName>
    <definedName name="cde" localSheetId="12" hidden="1">{"Riqfin97",#N/A,FALSE,"Tran";"Riqfinpro",#N/A,FALSE,"Tran"}</definedName>
    <definedName name="cde" localSheetId="43" hidden="1">{"Riqfin97",#N/A,FALSE,"Tran";"Riqfinpro",#N/A,FALSE,"Tran"}</definedName>
    <definedName name="cde" localSheetId="28" hidden="1">{"Riqfin97",#N/A,FALSE,"Tran";"Riqfinpro",#N/A,FALSE,"Tran"}</definedName>
    <definedName name="cde" localSheetId="30" hidden="1">{"Riqfin97",#N/A,FALSE,"Tran";"Riqfinpro",#N/A,FALSE,"Tran"}</definedName>
    <definedName name="cde" localSheetId="31" hidden="1">{"Riqfin97",#N/A,FALSE,"Tran";"Riqfinpro",#N/A,FALSE,"Tran"}</definedName>
    <definedName name="cde" localSheetId="32" hidden="1">{"Riqfin97",#N/A,FALSE,"Tran";"Riqfinpro",#N/A,FALSE,"Tran"}</definedName>
    <definedName name="cde" localSheetId="33" hidden="1">{"Riqfin97",#N/A,FALSE,"Tran";"Riqfinpro",#N/A,FALSE,"Tran"}</definedName>
    <definedName name="cde" localSheetId="46" hidden="1">{"Riqfin97",#N/A,FALSE,"Tran";"Riqfinpro",#N/A,FALSE,"Tran"}</definedName>
    <definedName name="cde" localSheetId="47" hidden="1">{"Riqfin97",#N/A,FALSE,"Tran";"Riqfinpro",#N/A,FALSE,"Tran"}</definedName>
    <definedName name="cde" localSheetId="48" hidden="1">{"Riqfin97",#N/A,FALSE,"Tran";"Riqfinpro",#N/A,FALSE,"Tran"}</definedName>
    <definedName name="cde" localSheetId="49" hidden="1">{"Riqfin97",#N/A,FALSE,"Tran";"Riqfinpro",#N/A,FALSE,"Tran"}</definedName>
    <definedName name="cde" localSheetId="50" hidden="1">{"Riqfin97",#N/A,FALSE,"Tran";"Riqfinpro",#N/A,FALSE,"Tran"}</definedName>
    <definedName name="cde" localSheetId="56" hidden="1">{"Riqfin97",#N/A,FALSE,"Tran";"Riqfinpro",#N/A,FALSE,"Tran"}</definedName>
    <definedName name="cde" localSheetId="57" hidden="1">{"Riqfin97",#N/A,FALSE,"Tran";"Riqfinpro",#N/A,FALSE,"Tran"}</definedName>
    <definedName name="cde" localSheetId="68" hidden="1">{"Riqfin97",#N/A,FALSE,"Tran";"Riqfinpro",#N/A,FALSE,"Tran"}</definedName>
    <definedName name="cde" localSheetId="13" hidden="1">{"Riqfin97",#N/A,FALSE,"Tran";"Riqfinpro",#N/A,FALSE,"Tran"}</definedName>
    <definedName name="cde" localSheetId="14" hidden="1">{"Riqfin97",#N/A,FALSE,"Tran";"Riqfinpro",#N/A,FALSE,"Tran"}</definedName>
    <definedName name="cde" localSheetId="15" hidden="1">{"Riqfin97",#N/A,FALSE,"Tran";"Riqfinpro",#N/A,FALSE,"Tran"}</definedName>
    <definedName name="cde" localSheetId="17" hidden="1">{"Riqfin97",#N/A,FALSE,"Tran";"Riqfinpro",#N/A,FALSE,"Tran"}</definedName>
    <definedName name="cde" localSheetId="20" hidden="1">{"Riqfin97",#N/A,FALSE,"Tran";"Riqfinpro",#N/A,FALSE,"Tran"}</definedName>
    <definedName name="cde" hidden="1">{"Riqfin97",#N/A,FALSE,"Tran";"Riqfinpro",#N/A,FALSE,"Tran"}</definedName>
    <definedName name="CEMENTO" localSheetId="16">#REF!</definedName>
    <definedName name="CEMENTO" localSheetId="18">#REF!</definedName>
    <definedName name="CEMENTO" localSheetId="19">#REF!</definedName>
    <definedName name="CEMENTO" localSheetId="24">#REF!</definedName>
    <definedName name="CEMENTO" localSheetId="25">#REF!</definedName>
    <definedName name="CEMENTO" localSheetId="27">#REF!</definedName>
    <definedName name="CEMENTO" localSheetId="12">#REF!</definedName>
    <definedName name="CEMENTO" localSheetId="43">#REF!</definedName>
    <definedName name="CEMENTO" localSheetId="28">#REF!</definedName>
    <definedName name="CEMENTO" localSheetId="30">#REF!</definedName>
    <definedName name="CEMENTO" localSheetId="31">#REF!</definedName>
    <definedName name="CEMENTO" localSheetId="32">#REF!</definedName>
    <definedName name="CEMENTO" localSheetId="33">#REF!</definedName>
    <definedName name="CEMENTO" localSheetId="46">#REF!</definedName>
    <definedName name="CEMENTO" localSheetId="47">#REF!</definedName>
    <definedName name="CEMENTO" localSheetId="48">#REF!</definedName>
    <definedName name="CEMENTO" localSheetId="50">#REF!</definedName>
    <definedName name="CEMENTO" localSheetId="56">#REF!</definedName>
    <definedName name="CEMENTO" localSheetId="57">'Tabla 36'!#REF!</definedName>
    <definedName name="CEMENTO" localSheetId="68">#REF!</definedName>
    <definedName name="CEMENTO" localSheetId="13">#REF!</definedName>
    <definedName name="CEMENTO" localSheetId="14">#REF!</definedName>
    <definedName name="CEMENTO" localSheetId="15">#REF!</definedName>
    <definedName name="CEMENTO" localSheetId="17">#REF!</definedName>
    <definedName name="CEMENTO" localSheetId="20">#REF!</definedName>
    <definedName name="CEMENTO">#REF!</definedName>
    <definedName name="CENGOVT" localSheetId="16">#REF!</definedName>
    <definedName name="CENGOVT" localSheetId="18">#REF!</definedName>
    <definedName name="CENGOVT" localSheetId="19">#REF!</definedName>
    <definedName name="CENGOVT" localSheetId="24">#REF!</definedName>
    <definedName name="CENGOVT" localSheetId="25">#REF!</definedName>
    <definedName name="CENGOVT" localSheetId="27">#REF!</definedName>
    <definedName name="CENGOVT" localSheetId="12">#REF!</definedName>
    <definedName name="CENGOVT" localSheetId="43">#REF!</definedName>
    <definedName name="CENGOVT" localSheetId="28">#REF!</definedName>
    <definedName name="CENGOVT" localSheetId="30">#REF!</definedName>
    <definedName name="CENGOVT" localSheetId="31">#REF!</definedName>
    <definedName name="CENGOVT" localSheetId="32">#REF!</definedName>
    <definedName name="CENGOVT" localSheetId="33">#REF!</definedName>
    <definedName name="CENGOVT" localSheetId="46">#REF!</definedName>
    <definedName name="CENGOVT" localSheetId="47">#REF!</definedName>
    <definedName name="CENGOVT" localSheetId="48">#REF!</definedName>
    <definedName name="CENGOVT" localSheetId="50">#REF!</definedName>
    <definedName name="CENGOVT" localSheetId="68">#REF!</definedName>
    <definedName name="CENGOVT" localSheetId="13">#REF!</definedName>
    <definedName name="CENGOVT" localSheetId="14">#REF!</definedName>
    <definedName name="CENGOVT" localSheetId="15">#REF!</definedName>
    <definedName name="CENGOVT" localSheetId="17">#REF!</definedName>
    <definedName name="CENGOVT" localSheetId="20">#REF!</definedName>
    <definedName name="CENGOVT">#REF!</definedName>
    <definedName name="CEPA96" localSheetId="24">#REF!</definedName>
    <definedName name="CEPA96" localSheetId="25">#REF!</definedName>
    <definedName name="CEPA96" localSheetId="27">#REF!</definedName>
    <definedName name="CEPA96" localSheetId="12">#REF!</definedName>
    <definedName name="CEPA96" localSheetId="43">#REF!</definedName>
    <definedName name="CEPA96" localSheetId="28">#REF!</definedName>
    <definedName name="CEPA96" localSheetId="30">#REF!</definedName>
    <definedName name="CEPA96" localSheetId="31">#REF!</definedName>
    <definedName name="CEPA96" localSheetId="46">#REF!</definedName>
    <definedName name="CEPA96" localSheetId="47">#REF!</definedName>
    <definedName name="CEPA96" localSheetId="48">#REF!</definedName>
    <definedName name="CEPA96" localSheetId="50">#REF!</definedName>
    <definedName name="CEPA96" localSheetId="68">#REF!</definedName>
    <definedName name="CEPA96" localSheetId="13">#REF!</definedName>
    <definedName name="CEPA96">#REF!</definedName>
    <definedName name="CFA" localSheetId="24">#REF!</definedName>
    <definedName name="CFA" localSheetId="25">#REF!</definedName>
    <definedName name="CFA" localSheetId="27">#REF!</definedName>
    <definedName name="CFA" localSheetId="30">#REF!</definedName>
    <definedName name="CFA" localSheetId="48">#REF!</definedName>
    <definedName name="CFA" localSheetId="50">[60]CIRRs!$C$81</definedName>
    <definedName name="CFA">[60]CIRRs!$C$81</definedName>
    <definedName name="cfdfdf" localSheetId="16" hidden="1">#REF!</definedName>
    <definedName name="cfdfdf" localSheetId="18" hidden="1">#REF!</definedName>
    <definedName name="cfdfdf" localSheetId="19" hidden="1">#REF!</definedName>
    <definedName name="cfdfdf" localSheetId="24" hidden="1">#REF!</definedName>
    <definedName name="cfdfdf" localSheetId="25" hidden="1">#REF!</definedName>
    <definedName name="cfdfdf" localSheetId="27" hidden="1">#REF!</definedName>
    <definedName name="cfdfdf" localSheetId="29" hidden="1">#REF!</definedName>
    <definedName name="cfdfdf" localSheetId="37" hidden="1">#REF!</definedName>
    <definedName name="cfdfdf" localSheetId="12" hidden="1">#REF!</definedName>
    <definedName name="cfdfdf" localSheetId="43" hidden="1">#REF!</definedName>
    <definedName name="cfdfdf" localSheetId="26" hidden="1">#REF!</definedName>
    <definedName name="cfdfdf" localSheetId="28" hidden="1">#REF!</definedName>
    <definedName name="cfdfdf" localSheetId="30" hidden="1">#REF!</definedName>
    <definedName name="cfdfdf" localSheetId="31" hidden="1">#REF!</definedName>
    <definedName name="cfdfdf" localSheetId="32" hidden="1">#REF!</definedName>
    <definedName name="cfdfdf" localSheetId="33" hidden="1">#REF!</definedName>
    <definedName name="cfdfdf" localSheetId="46" hidden="1">#REF!</definedName>
    <definedName name="cfdfdf" localSheetId="47" hidden="1">#REF!</definedName>
    <definedName name="cfdfdf" localSheetId="48" hidden="1">#REF!</definedName>
    <definedName name="cfdfdf" localSheetId="49" hidden="1">#REF!</definedName>
    <definedName name="cfdfdf" localSheetId="50" hidden="1">#REF!</definedName>
    <definedName name="cfdfdf" localSheetId="51" hidden="1">#REF!</definedName>
    <definedName name="cfdfdf" localSheetId="52" hidden="1">#REF!</definedName>
    <definedName name="cfdfdf" localSheetId="56" hidden="1">#REF!</definedName>
    <definedName name="cfdfdf" localSheetId="57" hidden="1">'Tabla 36'!#REF!</definedName>
    <definedName name="cfdfdf" localSheetId="68" hidden="1">#REF!</definedName>
    <definedName name="cfdfdf" localSheetId="13" hidden="1">#REF!</definedName>
    <definedName name="cfdfdf" localSheetId="14" hidden="1">#REF!</definedName>
    <definedName name="cfdfdf" localSheetId="15" hidden="1">#REF!</definedName>
    <definedName name="cfdfdf" localSheetId="17" hidden="1">#REF!</definedName>
    <definedName name="cfdfdf" localSheetId="20" hidden="1">#REF!</definedName>
    <definedName name="cfdfdf" hidden="1">#REF!</definedName>
    <definedName name="CG" localSheetId="16">#REF!</definedName>
    <definedName name="CG" localSheetId="18">#REF!</definedName>
    <definedName name="CG" localSheetId="19">#REF!</definedName>
    <definedName name="CG" localSheetId="24">#REF!</definedName>
    <definedName name="CG" localSheetId="25">#REF!</definedName>
    <definedName name="CG" localSheetId="27">#REF!</definedName>
    <definedName name="CG" localSheetId="12">#REF!</definedName>
    <definedName name="CG" localSheetId="43">#REF!</definedName>
    <definedName name="CG" localSheetId="28">#REF!</definedName>
    <definedName name="CG" localSheetId="30">#REF!</definedName>
    <definedName name="CG" localSheetId="31">#REF!</definedName>
    <definedName name="CG" localSheetId="32">#REF!</definedName>
    <definedName name="CG" localSheetId="33">#REF!</definedName>
    <definedName name="CG" localSheetId="46">#REF!</definedName>
    <definedName name="CG" localSheetId="47">#REF!</definedName>
    <definedName name="CG" localSheetId="50">#REF!</definedName>
    <definedName name="CG" localSheetId="68">#REF!</definedName>
    <definedName name="CG" localSheetId="13">#REF!</definedName>
    <definedName name="CG" localSheetId="14">#REF!</definedName>
    <definedName name="CG" localSheetId="15">#REF!</definedName>
    <definedName name="CG" localSheetId="17">#REF!</definedName>
    <definedName name="CG" localSheetId="20">#REF!</definedName>
    <definedName name="CG">#REF!</definedName>
    <definedName name="CGBUDG" localSheetId="12">#REF!</definedName>
    <definedName name="CGBUDG" localSheetId="43">#REF!</definedName>
    <definedName name="CGBUDG" localSheetId="30">#REF!</definedName>
    <definedName name="CGBUDG" localSheetId="31">#REF!</definedName>
    <definedName name="CGBUDG" localSheetId="46">#REF!</definedName>
    <definedName name="CGBUDG" localSheetId="47">#REF!</definedName>
    <definedName name="CGBUDG" localSheetId="50">#REF!</definedName>
    <definedName name="CGBUDG" localSheetId="68">#REF!</definedName>
    <definedName name="CGBUDG" localSheetId="13">#REF!</definedName>
    <definedName name="CGBUDG">#REF!</definedName>
    <definedName name="CGBUDG_" localSheetId="12">#REF!</definedName>
    <definedName name="CGBUDG_" localSheetId="43">#REF!</definedName>
    <definedName name="CGBUDG_" localSheetId="30">#REF!</definedName>
    <definedName name="CGBUDG_" localSheetId="31">#REF!</definedName>
    <definedName name="CGBUDG_" localSheetId="46">#REF!</definedName>
    <definedName name="CGBUDG_" localSheetId="47">#REF!</definedName>
    <definedName name="CGBUDG_" localSheetId="50">#REF!</definedName>
    <definedName name="CGBUDG_" localSheetId="68">#REF!</definedName>
    <definedName name="CGBUDG_" localSheetId="13">#REF!</definedName>
    <definedName name="CGBUDG_">#REF!</definedName>
    <definedName name="CGEXBUDG" localSheetId="12">#REF!</definedName>
    <definedName name="CGEXBUDG" localSheetId="43">#REF!</definedName>
    <definedName name="CGEXBUDG" localSheetId="30">#REF!</definedName>
    <definedName name="CGEXBUDG" localSheetId="31">#REF!</definedName>
    <definedName name="CGEXBUDG" localSheetId="46">#REF!</definedName>
    <definedName name="CGEXBUDG" localSheetId="47">#REF!</definedName>
    <definedName name="CGEXBUDG" localSheetId="50">#REF!</definedName>
    <definedName name="CGEXBUDG" localSheetId="68">#REF!</definedName>
    <definedName name="CGEXBUDG" localSheetId="13">#REF!</definedName>
    <definedName name="CGEXBUDG">#REF!</definedName>
    <definedName name="CGFIS" localSheetId="12">#REF!</definedName>
    <definedName name="CGFIS" localSheetId="43">#REF!</definedName>
    <definedName name="CGFIS" localSheetId="30">#REF!</definedName>
    <definedName name="CGFIS" localSheetId="31">#REF!</definedName>
    <definedName name="CGFIS" localSheetId="46">#REF!</definedName>
    <definedName name="CGFIS" localSheetId="47">#REF!</definedName>
    <definedName name="CGFIS" localSheetId="50">#REF!</definedName>
    <definedName name="CGFIS" localSheetId="68">#REF!</definedName>
    <definedName name="CGFIS" localSheetId="13">#REF!</definedName>
    <definedName name="CGFIS">#REF!</definedName>
    <definedName name="CGNRP" localSheetId="12">#REF!</definedName>
    <definedName name="CGNRP" localSheetId="43">#REF!</definedName>
    <definedName name="CGNRP" localSheetId="30">#REF!</definedName>
    <definedName name="CGNRP" localSheetId="31">#REF!</definedName>
    <definedName name="CGNRP" localSheetId="46">#REF!</definedName>
    <definedName name="CGNRP" localSheetId="47">#REF!</definedName>
    <definedName name="CGNRP" localSheetId="50">#REF!</definedName>
    <definedName name="CGNRP" localSheetId="68">#REF!</definedName>
    <definedName name="CGNRP" localSheetId="13">#REF!</definedName>
    <definedName name="CGNRP">#REF!</definedName>
    <definedName name="CGperc" localSheetId="12">#REF!</definedName>
    <definedName name="CGperc" localSheetId="43">#REF!</definedName>
    <definedName name="CGperc" localSheetId="30">#REF!</definedName>
    <definedName name="CGperc" localSheetId="31">#REF!</definedName>
    <definedName name="CGperc" localSheetId="46">#REF!</definedName>
    <definedName name="CGperc" localSheetId="47">#REF!</definedName>
    <definedName name="CGperc" localSheetId="50">#REF!</definedName>
    <definedName name="CGperc" localSheetId="68">#REF!</definedName>
    <definedName name="CGperc" localSheetId="13">#REF!</definedName>
    <definedName name="CGperc">#REF!</definedName>
    <definedName name="chart" localSheetId="18">#REF!</definedName>
    <definedName name="chart" localSheetId="24">#REF!</definedName>
    <definedName name="chart" localSheetId="29">#REF!</definedName>
    <definedName name="chart" localSheetId="37">#REF!</definedName>
    <definedName name="chart" localSheetId="12">#REF!</definedName>
    <definedName name="chart" localSheetId="43">#REF!</definedName>
    <definedName name="chart" localSheetId="26">#REF!</definedName>
    <definedName name="chart" localSheetId="30">#REF!</definedName>
    <definedName name="chart" localSheetId="31">#REF!</definedName>
    <definedName name="chart" localSheetId="32">#REF!</definedName>
    <definedName name="chart" localSheetId="46">#REF!</definedName>
    <definedName name="chart" localSheetId="47">#REF!</definedName>
    <definedName name="chart" localSheetId="48">#REF!</definedName>
    <definedName name="chart" localSheetId="49">#REF!</definedName>
    <definedName name="chart" localSheetId="50">#REF!</definedName>
    <definedName name="chart" localSheetId="51">#REF!</definedName>
    <definedName name="chart" localSheetId="52">#REF!</definedName>
    <definedName name="chart" localSheetId="56">#REF!</definedName>
    <definedName name="chart" localSheetId="57">'Tabla 36'!#REF!</definedName>
    <definedName name="chart" localSheetId="68">#REF!</definedName>
    <definedName name="chart" localSheetId="13">#REF!</definedName>
    <definedName name="chart">#REF!</definedName>
    <definedName name="CHF" localSheetId="18">#REF!</definedName>
    <definedName name="CHF" localSheetId="24">#REF!</definedName>
    <definedName name="CHF" localSheetId="29">#REF!</definedName>
    <definedName name="CHF" localSheetId="37">#REF!</definedName>
    <definedName name="CHF" localSheetId="12">#REF!</definedName>
    <definedName name="CHF" localSheetId="43">#REF!</definedName>
    <definedName name="CHF" localSheetId="26">#REF!</definedName>
    <definedName name="CHF" localSheetId="30">#REF!</definedName>
    <definedName name="CHF" localSheetId="31">#REF!</definedName>
    <definedName name="CHF" localSheetId="32">#REF!</definedName>
    <definedName name="CHF" localSheetId="44">#N/A</definedName>
    <definedName name="CHF" localSheetId="45">#N/A</definedName>
    <definedName name="CHF" localSheetId="46">#REF!</definedName>
    <definedName name="CHF" localSheetId="47">#REF!</definedName>
    <definedName name="CHF" localSheetId="48">#REF!</definedName>
    <definedName name="CHF" localSheetId="49">#REF!</definedName>
    <definedName name="CHF" localSheetId="50">#REF!</definedName>
    <definedName name="CHF" localSheetId="51">#REF!</definedName>
    <definedName name="CHF" localSheetId="52">#REF!</definedName>
    <definedName name="CHF" localSheetId="56">#REF!</definedName>
    <definedName name="CHF" localSheetId="57">'Tabla 36'!#REF!</definedName>
    <definedName name="CHF" localSheetId="68">#REF!</definedName>
    <definedName name="CHF" localSheetId="13">#REF!</definedName>
    <definedName name="CHF">#REF!</definedName>
    <definedName name="CHILE" localSheetId="12">#REF!</definedName>
    <definedName name="CHILE" localSheetId="43">#REF!</definedName>
    <definedName name="CHILE" localSheetId="30">#REF!</definedName>
    <definedName name="CHILE" localSheetId="31">#REF!</definedName>
    <definedName name="CHILE" localSheetId="46">#REF!</definedName>
    <definedName name="CHILE" localSheetId="47">#REF!</definedName>
    <definedName name="CHILE" localSheetId="50">#REF!</definedName>
    <definedName name="CHILE" localSheetId="68">#REF!</definedName>
    <definedName name="CHILE" localSheetId="13">#REF!</definedName>
    <definedName name="CHILE">#REF!</definedName>
    <definedName name="CHK" localSheetId="12">#REF!</definedName>
    <definedName name="CHK" localSheetId="43">#REF!</definedName>
    <definedName name="CHK" localSheetId="30">#REF!</definedName>
    <definedName name="CHK" localSheetId="31">#REF!</definedName>
    <definedName name="CHK" localSheetId="46">#REF!</definedName>
    <definedName name="CHK" localSheetId="47">#REF!</definedName>
    <definedName name="CHK" localSheetId="50">#REF!</definedName>
    <definedName name="CHK" localSheetId="68">#REF!</definedName>
    <definedName name="CHK" localSheetId="13">#REF!</definedName>
    <definedName name="CHK">#REF!</definedName>
    <definedName name="CHK1.1" localSheetId="24">#REF!</definedName>
    <definedName name="CHK1.1" localSheetId="25">#REF!</definedName>
    <definedName name="CHK1.1" localSheetId="27">#REF!</definedName>
    <definedName name="CHK1.1" localSheetId="28">[67]Q1!#REF!</definedName>
    <definedName name="CHK1.1" localSheetId="30">#REF!</definedName>
    <definedName name="CHK1.1" localSheetId="31">[68]Q1!#REF!</definedName>
    <definedName name="CHK1.1" localSheetId="32">[67]Q1!#REF!</definedName>
    <definedName name="CHK1.1" localSheetId="33">[67]Q1!#REF!</definedName>
    <definedName name="CHK1.1" localSheetId="46">[67]Q1!#REF!</definedName>
    <definedName name="CHK1.1" localSheetId="47">[67]Q1!#REF!</definedName>
    <definedName name="CHK1.1" localSheetId="48">[67]Q1!#REF!</definedName>
    <definedName name="CHK1.1" localSheetId="50">[67]Q1!#REF!</definedName>
    <definedName name="CHK1.1" localSheetId="56">[68]Q1!#REF!</definedName>
    <definedName name="CHK1.1" localSheetId="57">[67]Q1!#REF!</definedName>
    <definedName name="CHK1.1" localSheetId="68">[67]Q1!#REF!</definedName>
    <definedName name="CHK1.1">[67]Q1!#REF!</definedName>
    <definedName name="CHK2.1" localSheetId="24">#REF!</definedName>
    <definedName name="CHK2.1" localSheetId="25">#REF!</definedName>
    <definedName name="CHK2.1" localSheetId="27">#REF!</definedName>
    <definedName name="CHK2.1" localSheetId="43">[67]Q2!#REF!</definedName>
    <definedName name="CHK2.1" localSheetId="28">[67]Q2!#REF!</definedName>
    <definedName name="CHK2.1" localSheetId="30">#REF!</definedName>
    <definedName name="CHK2.1" localSheetId="31">[68]Q2!#REF!</definedName>
    <definedName name="CHK2.1" localSheetId="32">[67]Q2!#REF!</definedName>
    <definedName name="CHK2.1" localSheetId="33">[67]Q2!#REF!</definedName>
    <definedName name="CHK2.1" localSheetId="46">[67]Q2!#REF!</definedName>
    <definedName name="CHK2.1" localSheetId="47">[67]Q2!#REF!</definedName>
    <definedName name="CHK2.1" localSheetId="48">[67]Q2!#REF!</definedName>
    <definedName name="CHK2.1" localSheetId="50">[67]Q2!#REF!</definedName>
    <definedName name="CHK2.1" localSheetId="56">[68]Q2!#REF!</definedName>
    <definedName name="CHK2.1" localSheetId="57">[67]Q2!#REF!</definedName>
    <definedName name="CHK2.1" localSheetId="68">[67]Q2!#REF!</definedName>
    <definedName name="CHK2.1">[67]Q2!#REF!</definedName>
    <definedName name="CHK2.2" localSheetId="24">#REF!</definedName>
    <definedName name="CHK2.2" localSheetId="25">#REF!</definedName>
    <definedName name="CHK2.2" localSheetId="27">#REF!</definedName>
    <definedName name="CHK2.2" localSheetId="43">[67]Q2!#REF!</definedName>
    <definedName name="CHK2.2" localSheetId="28">[67]Q2!#REF!</definedName>
    <definedName name="CHK2.2" localSheetId="30">#REF!</definedName>
    <definedName name="CHK2.2" localSheetId="31">[68]Q2!#REF!</definedName>
    <definedName name="CHK2.2" localSheetId="32">[67]Q2!#REF!</definedName>
    <definedName name="CHK2.2" localSheetId="33">[67]Q2!#REF!</definedName>
    <definedName name="CHK2.2" localSheetId="46">[67]Q2!#REF!</definedName>
    <definedName name="CHK2.2" localSheetId="47">[67]Q2!#REF!</definedName>
    <definedName name="CHK2.2" localSheetId="48">[67]Q2!#REF!</definedName>
    <definedName name="CHK2.2" localSheetId="50">[67]Q2!#REF!</definedName>
    <definedName name="CHK2.2" localSheetId="56">[68]Q2!#REF!</definedName>
    <definedName name="CHK2.2" localSheetId="57">[67]Q2!#REF!</definedName>
    <definedName name="CHK2.2" localSheetId="68">[67]Q2!#REF!</definedName>
    <definedName name="CHK2.2">[67]Q2!#REF!</definedName>
    <definedName name="CHK2.3" localSheetId="24">#REF!</definedName>
    <definedName name="CHK2.3" localSheetId="25">#REF!</definedName>
    <definedName name="CHK2.3" localSheetId="27">#REF!</definedName>
    <definedName name="CHK2.3" localSheetId="43">[67]Q2!#REF!</definedName>
    <definedName name="CHK2.3" localSheetId="28">[67]Q2!#REF!</definedName>
    <definedName name="CHK2.3" localSheetId="30">#REF!</definedName>
    <definedName name="CHK2.3" localSheetId="31">[68]Q2!#REF!</definedName>
    <definedName name="CHK2.3" localSheetId="32">[67]Q2!#REF!</definedName>
    <definedName name="CHK2.3" localSheetId="33">[67]Q2!#REF!</definedName>
    <definedName name="CHK2.3" localSheetId="46">[67]Q2!#REF!</definedName>
    <definedName name="CHK2.3" localSheetId="47">[67]Q2!#REF!</definedName>
    <definedName name="CHK2.3" localSheetId="48">[67]Q2!#REF!</definedName>
    <definedName name="CHK2.3" localSheetId="50">[67]Q2!#REF!</definedName>
    <definedName name="CHK2.3" localSheetId="56">[68]Q2!#REF!</definedName>
    <definedName name="CHK2.3" localSheetId="57">[67]Q2!#REF!</definedName>
    <definedName name="CHK2.3" localSheetId="68">[67]Q2!#REF!</definedName>
    <definedName name="CHK2.3">[67]Q2!#REF!</definedName>
    <definedName name="CHK5.1" localSheetId="16">#REF!</definedName>
    <definedName name="CHK5.1" localSheetId="18">#REF!</definedName>
    <definedName name="CHK5.1" localSheetId="19">#REF!</definedName>
    <definedName name="CHK5.1" localSheetId="24">#REF!</definedName>
    <definedName name="CHK5.1" localSheetId="25">#REF!</definedName>
    <definedName name="CHK5.1" localSheetId="27">#REF!</definedName>
    <definedName name="CHK5.1" localSheetId="12">#REF!</definedName>
    <definedName name="CHK5.1" localSheetId="43">#REF!</definedName>
    <definedName name="CHK5.1" localSheetId="26">#REF!</definedName>
    <definedName name="CHK5.1" localSheetId="28">#REF!</definedName>
    <definedName name="CHK5.1" localSheetId="30">#REF!</definedName>
    <definedName name="CHK5.1" localSheetId="31">#REF!</definedName>
    <definedName name="CHK5.1" localSheetId="32">#REF!</definedName>
    <definedName name="CHK5.1" localSheetId="33">#REF!</definedName>
    <definedName name="CHK5.1" localSheetId="46">#REF!</definedName>
    <definedName name="CHK5.1" localSheetId="47">#REF!</definedName>
    <definedName name="CHK5.1" localSheetId="48">#REF!</definedName>
    <definedName name="CHK5.1" localSheetId="49">#REF!</definedName>
    <definedName name="CHK5.1" localSheetId="50">#REF!</definedName>
    <definedName name="CHK5.1" localSheetId="56">#REF!</definedName>
    <definedName name="CHK5.1" localSheetId="57">'Tabla 36'!#REF!</definedName>
    <definedName name="CHK5.1" localSheetId="68">#REF!</definedName>
    <definedName name="CHK5.1" localSheetId="13">#REF!</definedName>
    <definedName name="CHK5.1" localSheetId="14">#REF!</definedName>
    <definedName name="CHK5.1" localSheetId="15">#REF!</definedName>
    <definedName name="CHK5.1" localSheetId="17">#REF!</definedName>
    <definedName name="CHK5.1" localSheetId="20">#REF!</definedName>
    <definedName name="CHK5.1">#REF!</definedName>
    <definedName name="cin" localSheetId="16">[25]Programa!#REF!</definedName>
    <definedName name="cin" localSheetId="18">[25]Programa!#REF!</definedName>
    <definedName name="cin" localSheetId="19">[25]Programa!#REF!</definedName>
    <definedName name="cin" localSheetId="24">#REF!</definedName>
    <definedName name="cin" localSheetId="25">#REF!</definedName>
    <definedName name="cin" localSheetId="27">#REF!</definedName>
    <definedName name="cin" localSheetId="28">[25]Programa!#REF!</definedName>
    <definedName name="cin" localSheetId="30">#REF!</definedName>
    <definedName name="cin" localSheetId="31">[26]Programa!#REF!</definedName>
    <definedName name="cin" localSheetId="32">[25]Programa!#REF!</definedName>
    <definedName name="cin" localSheetId="33">[25]Programa!#REF!</definedName>
    <definedName name="cin" localSheetId="46">[25]Programa!#REF!</definedName>
    <definedName name="cin" localSheetId="47">[25]Programa!#REF!</definedName>
    <definedName name="cin" localSheetId="48">[25]Programa!#REF!</definedName>
    <definedName name="cin" localSheetId="50">[25]Programa!#REF!</definedName>
    <definedName name="cin" localSheetId="56">[26]Programa!#REF!</definedName>
    <definedName name="cin" localSheetId="57">[25]Programa!#REF!</definedName>
    <definedName name="cin" localSheetId="68">[25]Programa!#REF!</definedName>
    <definedName name="cin" localSheetId="14">[25]Programa!#REF!</definedName>
    <definedName name="cin" localSheetId="15">[25]Programa!#REF!</definedName>
    <definedName name="cin" localSheetId="17">[25]Programa!#REF!</definedName>
    <definedName name="cin" localSheetId="20">[25]Programa!#REF!</definedName>
    <definedName name="cin">[25]Programa!#REF!</definedName>
    <definedName name="cirr" localSheetId="16">#REF!</definedName>
    <definedName name="cirr" localSheetId="18">#REF!</definedName>
    <definedName name="cirr" localSheetId="19">#REF!</definedName>
    <definedName name="cirr" localSheetId="24">#REF!</definedName>
    <definedName name="cirr" localSheetId="25">#REF!</definedName>
    <definedName name="cirr" localSheetId="27">#REF!</definedName>
    <definedName name="cirr" localSheetId="12">#REF!</definedName>
    <definedName name="cirr" localSheetId="43">#REF!</definedName>
    <definedName name="cirr" localSheetId="28">#REF!</definedName>
    <definedName name="cirr" localSheetId="30">#REF!</definedName>
    <definedName name="cirr" localSheetId="31">#REF!</definedName>
    <definedName name="cirr" localSheetId="32">#REF!</definedName>
    <definedName name="cirr" localSheetId="33">#REF!</definedName>
    <definedName name="cirr" localSheetId="46">#REF!</definedName>
    <definedName name="cirr" localSheetId="47">#REF!</definedName>
    <definedName name="cirr" localSheetId="48">#REF!</definedName>
    <definedName name="cirr" localSheetId="50">#REF!</definedName>
    <definedName name="cirr" localSheetId="56">#REF!</definedName>
    <definedName name="cirr" localSheetId="57">'Tabla 36'!#REF!</definedName>
    <definedName name="cirr" localSheetId="68">#REF!</definedName>
    <definedName name="cirr" localSheetId="13">#REF!</definedName>
    <definedName name="cirr" localSheetId="14">#REF!</definedName>
    <definedName name="cirr" localSheetId="15">#REF!</definedName>
    <definedName name="cirr" localSheetId="17">#REF!</definedName>
    <definedName name="cirr" localSheetId="20">#REF!</definedName>
    <definedName name="cirr">#REF!</definedName>
    <definedName name="ClaveDeColor" localSheetId="18">#REF!</definedName>
    <definedName name="ClaveDeColor" localSheetId="24">#REF!</definedName>
    <definedName name="ClaveDeColor" localSheetId="25">#REF!</definedName>
    <definedName name="ClaveDeColor" localSheetId="27">#REF!</definedName>
    <definedName name="ClaveDeColor" localSheetId="12">#REF!</definedName>
    <definedName name="ClaveDeColor" localSheetId="43">#REF!</definedName>
    <definedName name="ClaveDeColor" localSheetId="28">#REF!</definedName>
    <definedName name="ClaveDeColor" localSheetId="30">#REF!</definedName>
    <definedName name="ClaveDeColor" localSheetId="31">#REF!</definedName>
    <definedName name="ClaveDeColor" localSheetId="32">#REF!</definedName>
    <definedName name="ClaveDeColor" localSheetId="46">#REF!</definedName>
    <definedName name="ClaveDeColor" localSheetId="47">#REF!</definedName>
    <definedName name="ClaveDeColor" localSheetId="50">#REF!</definedName>
    <definedName name="ClaveDeColor" localSheetId="57">'Tabla 36'!#REF!</definedName>
    <definedName name="ClaveDeColor" localSheetId="68">#REF!</definedName>
    <definedName name="ClaveDeColor" localSheetId="13">#REF!</definedName>
    <definedName name="ClaveDeColor">#REF!</definedName>
    <definedName name="CLUB_PARIS_2004" localSheetId="24">#REF!</definedName>
    <definedName name="CLUB_PARIS_2004" localSheetId="25">#REF!</definedName>
    <definedName name="CLUB_PARIS_2004" localSheetId="27">#REF!</definedName>
    <definedName name="CLUB_PARIS_2004" localSheetId="12">#REF!</definedName>
    <definedName name="CLUB_PARIS_2004" localSheetId="43">#REF!</definedName>
    <definedName name="CLUB_PARIS_2004" localSheetId="28">#REF!</definedName>
    <definedName name="CLUB_PARIS_2004" localSheetId="30">#REF!</definedName>
    <definedName name="CLUB_PARIS_2004" localSheetId="31">#REF!</definedName>
    <definedName name="CLUB_PARIS_2004" localSheetId="46">#REF!</definedName>
    <definedName name="CLUB_PARIS_2004" localSheetId="47">#REF!</definedName>
    <definedName name="CLUB_PARIS_2004" localSheetId="50">#REF!</definedName>
    <definedName name="CLUB_PARIS_2004" localSheetId="68">#REF!</definedName>
    <definedName name="CLUB_PARIS_2004" localSheetId="13">#REF!</definedName>
    <definedName name="CLUB_PARIS_2004">#REF!</definedName>
    <definedName name="CLUB91" localSheetId="18">#REF!</definedName>
    <definedName name="CLUB91" localSheetId="24">#REF!</definedName>
    <definedName name="CLUB91" localSheetId="29">#REF!</definedName>
    <definedName name="CLUB91" localSheetId="37">#REF!</definedName>
    <definedName name="CLUB91" localSheetId="12">#REF!</definedName>
    <definedName name="CLUB91" localSheetId="43">#REF!</definedName>
    <definedName name="CLUB91" localSheetId="26">#REF!</definedName>
    <definedName name="CLUB91" localSheetId="30">#REF!</definedName>
    <definedName name="CLUB91" localSheetId="31">#REF!</definedName>
    <definedName name="CLUB91" localSheetId="32">#REF!</definedName>
    <definedName name="CLUB91" localSheetId="44">#N/A</definedName>
    <definedName name="CLUB91" localSheetId="45">#N/A</definedName>
    <definedName name="CLUB91" localSheetId="46">#REF!</definedName>
    <definedName name="CLUB91" localSheetId="47">#REF!</definedName>
    <definedName name="CLUB91" localSheetId="48">#REF!</definedName>
    <definedName name="CLUB91" localSheetId="49">#REF!</definedName>
    <definedName name="CLUB91" localSheetId="50">#REF!</definedName>
    <definedName name="CLUB91" localSheetId="51">#REF!</definedName>
    <definedName name="CLUB91" localSheetId="52">#REF!</definedName>
    <definedName name="CLUB91" localSheetId="56">#REF!</definedName>
    <definedName name="CLUB91" localSheetId="57">'Tabla 36'!#REF!</definedName>
    <definedName name="CLUB91" localSheetId="68">#REF!</definedName>
    <definedName name="CLUB91" localSheetId="13">#REF!</definedName>
    <definedName name="CLUB91">#REF!</definedName>
    <definedName name="cmbccr" localSheetId="12">#REF!</definedName>
    <definedName name="cmbccr" localSheetId="43">#REF!</definedName>
    <definedName name="cmbccr" localSheetId="30">#REF!</definedName>
    <definedName name="cmbccr" localSheetId="31">#REF!</definedName>
    <definedName name="cmbccr" localSheetId="46">#REF!</definedName>
    <definedName name="cmbccr" localSheetId="47">#REF!</definedName>
    <definedName name="cmbccr" localSheetId="50">#REF!</definedName>
    <definedName name="cmbccr" localSheetId="68">#REF!</definedName>
    <definedName name="cmbccr" localSheetId="13">#REF!</definedName>
    <definedName name="cmbccr">#REF!</definedName>
    <definedName name="cmbcom" localSheetId="12">#REF!</definedName>
    <definedName name="cmbcom" localSheetId="43">#REF!</definedName>
    <definedName name="cmbcom" localSheetId="30">#REF!</definedName>
    <definedName name="cmbcom" localSheetId="31">#REF!</definedName>
    <definedName name="cmbcom" localSheetId="46">#REF!</definedName>
    <definedName name="cmbcom" localSheetId="47">#REF!</definedName>
    <definedName name="cmbcom" localSheetId="50">#REF!</definedName>
    <definedName name="cmbcom" localSheetId="68">#REF!</definedName>
    <definedName name="cmbcom" localSheetId="13">#REF!</definedName>
    <definedName name="cmbcom">#REF!</definedName>
    <definedName name="CMD" localSheetId="24">#REF!</definedName>
    <definedName name="CMD" localSheetId="25">#REF!</definedName>
    <definedName name="CMD" localSheetId="27">#REF!</definedName>
    <definedName name="CMD" localSheetId="26">#REF!</definedName>
    <definedName name="CMD" localSheetId="28">[70]BCP!#REF!</definedName>
    <definedName name="CMD" localSheetId="30">#REF!</definedName>
    <definedName name="CMD" localSheetId="31">[70]BCP!#REF!</definedName>
    <definedName name="CMD" localSheetId="32">[70]BCP!#REF!</definedName>
    <definedName name="CMD" localSheetId="33">[70]BCP!#REF!</definedName>
    <definedName name="CMD" localSheetId="48">#REF!</definedName>
    <definedName name="CMD" localSheetId="50">[70]BCP!#REF!</definedName>
    <definedName name="CMD" localSheetId="56">#REF!</definedName>
    <definedName name="CMD" localSheetId="57">[70]BCP!#REF!</definedName>
    <definedName name="CMD" localSheetId="68">[70]BCP!#REF!</definedName>
    <definedName name="CMD">[70]BCP!#REF!</definedName>
    <definedName name="cmethapp" localSheetId="16">#REF!,#REF!,#REF!</definedName>
    <definedName name="cmethapp" localSheetId="18">#REF!,#REF!,#REF!</definedName>
    <definedName name="cmethapp" localSheetId="24">#REF!,#REF!,#REF!</definedName>
    <definedName name="cmethapp" localSheetId="25">#REF!,#REF!,#REF!</definedName>
    <definedName name="cmethapp" localSheetId="27">#REF!,#REF!,#REF!</definedName>
    <definedName name="cmethapp" localSheetId="29">#REF!,#REF!,#REF!</definedName>
    <definedName name="cmethapp" localSheetId="37">#REF!,#REF!,#REF!</definedName>
    <definedName name="cmethapp" localSheetId="39">#REF!,#REF!,#REF!</definedName>
    <definedName name="cmethapp" localSheetId="7">#REF!,#REF!,#REF!</definedName>
    <definedName name="cmethapp" localSheetId="8">#REF!,#REF!,#REF!</definedName>
    <definedName name="cmethapp" localSheetId="12">#REF!,#REF!,#REF!</definedName>
    <definedName name="cmethapp" localSheetId="43">#REF!,#REF!,#REF!</definedName>
    <definedName name="cmethapp" localSheetId="26">#REF!,#REF!,#REF!</definedName>
    <definedName name="cmethapp" localSheetId="28">#REF!,#REF!,#REF!</definedName>
    <definedName name="cmethapp" localSheetId="30">#REF!,#REF!,#REF!</definedName>
    <definedName name="cmethapp" localSheetId="31">#REF!,#REF!,#REF!</definedName>
    <definedName name="cmethapp" localSheetId="32">#REF!,#REF!,#REF!</definedName>
    <definedName name="cmethapp" localSheetId="33">#REF!,#REF!,#REF!</definedName>
    <definedName name="cmethapp" localSheetId="35">#REF!,#REF!,#REF!</definedName>
    <definedName name="cmethapp" localSheetId="46">#REF!,#REF!,#REF!</definedName>
    <definedName name="cmethapp" localSheetId="47">#REF!,#REF!,#REF!</definedName>
    <definedName name="cmethapp" localSheetId="48">#REF!,#REF!,#REF!</definedName>
    <definedName name="cmethapp" localSheetId="49">#REF!,#REF!,#REF!</definedName>
    <definedName name="cmethapp" localSheetId="50">#REF!,#REF!,#REF!</definedName>
    <definedName name="cmethapp" localSheetId="51">#REF!,#REF!,#REF!</definedName>
    <definedName name="cmethapp" localSheetId="52">#REF!,#REF!,#REF!</definedName>
    <definedName name="cmethapp" localSheetId="56">#REF!,#REF!,#REF!</definedName>
    <definedName name="cmethapp" localSheetId="57">'Tabla 36'!#REF!,'Tabla 36'!#REF!,'Tabla 36'!#REF!</definedName>
    <definedName name="cmethapp" localSheetId="11">#REF!,#REF!,#REF!</definedName>
    <definedName name="cmethapp" localSheetId="68">#REF!,#REF!,#REF!</definedName>
    <definedName name="cmethapp" localSheetId="13">#REF!,#REF!,#REF!</definedName>
    <definedName name="cmethapp" localSheetId="14">#REF!,#REF!,#REF!</definedName>
    <definedName name="cmethapp" localSheetId="15">#REF!,#REF!,#REF!</definedName>
    <definedName name="cmethapp" localSheetId="17">#REF!,#REF!,#REF!</definedName>
    <definedName name="cmethapp" localSheetId="20">#REF!,#REF!,#REF!</definedName>
    <definedName name="cmethapp">#REF!,#REF!,#REF!</definedName>
    <definedName name="cmethmain" localSheetId="16">#REF!</definedName>
    <definedName name="cmethmain" localSheetId="18">#REF!</definedName>
    <definedName name="cmethmain" localSheetId="24">#REF!</definedName>
    <definedName name="cmethmain" localSheetId="25">#REF!</definedName>
    <definedName name="cmethmain" localSheetId="27">#REF!</definedName>
    <definedName name="cmethmain" localSheetId="29">#REF!</definedName>
    <definedName name="cmethmain" localSheetId="37">#REF!</definedName>
    <definedName name="cmethmain" localSheetId="39">#REF!</definedName>
    <definedName name="cmethmain" localSheetId="12">#REF!</definedName>
    <definedName name="cmethmain" localSheetId="43">#REF!</definedName>
    <definedName name="cmethmain" localSheetId="26">#REF!</definedName>
    <definedName name="cmethmain" localSheetId="28">#REF!</definedName>
    <definedName name="cmethmain" localSheetId="30">#REF!</definedName>
    <definedName name="cmethmain" localSheetId="31">#REF!</definedName>
    <definedName name="cmethmain" localSheetId="32">#REF!</definedName>
    <definedName name="cmethmain" localSheetId="33">#REF!</definedName>
    <definedName name="cmethmain" localSheetId="35">#REF!</definedName>
    <definedName name="cmethmain" localSheetId="46">#REF!</definedName>
    <definedName name="cmethmain" localSheetId="47">#REF!</definedName>
    <definedName name="cmethmain" localSheetId="48">#REF!</definedName>
    <definedName name="cmethmain" localSheetId="49">#REF!</definedName>
    <definedName name="cmethmain" localSheetId="50">#REF!</definedName>
    <definedName name="cmethmain" localSheetId="51">#REF!</definedName>
    <definedName name="cmethmain" localSheetId="52">#REF!</definedName>
    <definedName name="cmethmain" localSheetId="56">#REF!</definedName>
    <definedName name="cmethmain" localSheetId="57">'Tabla 36'!#REF!</definedName>
    <definedName name="cmethmain" localSheetId="11">#REF!</definedName>
    <definedName name="cmethmain" localSheetId="68">#REF!</definedName>
    <definedName name="cmethmain" localSheetId="13">#REF!</definedName>
    <definedName name="cmethmain" localSheetId="14">#REF!</definedName>
    <definedName name="cmethmain" localSheetId="15">#REF!</definedName>
    <definedName name="cmethmain" localSheetId="17">#REF!</definedName>
    <definedName name="cmethmain" localSheetId="20">#REF!</definedName>
    <definedName name="cmethmain">#REF!</definedName>
    <definedName name="Cmin" localSheetId="18">OFFSET(#REF!,0,0,COUNT(#REF!),1)</definedName>
    <definedName name="Cmin" localSheetId="24">OFFSET(#REF!,0,0,COUNT(#REF!),1)</definedName>
    <definedName name="Cmin" localSheetId="25">OFFSET(#REF!,0,0,COUNT(#REF!),1)</definedName>
    <definedName name="Cmin" localSheetId="27">OFFSET(#REF!,0,0,COUNT(#REF!),1)</definedName>
    <definedName name="Cmin" localSheetId="12">OFFSET(#REF!,0,0,COUNT(#REF!),1)</definedName>
    <definedName name="Cmin" localSheetId="43">OFFSET(#REF!,0,0,COUNT(#REF!),1)</definedName>
    <definedName name="Cmin" localSheetId="26">OFFSET(#REF!,0,0,COUNT(#REF!),1)</definedName>
    <definedName name="Cmin" localSheetId="30">OFFSET(#REF!,0,0,COUNT(#REF!),1)</definedName>
    <definedName name="Cmin" localSheetId="31">OFFSET(#REF!,0,0,COUNT(#REF!),1)</definedName>
    <definedName name="Cmin" localSheetId="32">OFFSET(#REF!,0,0,COUNT(#REF!),1)</definedName>
    <definedName name="Cmin" localSheetId="46">OFFSET(#REF!,0,0,COUNT(#REF!),1)</definedName>
    <definedName name="Cmin" localSheetId="47">OFFSET(#REF!,0,0,COUNT(#REF!),1)</definedName>
    <definedName name="Cmin" localSheetId="48">OFFSET(#REF!,0,0,COUNT(#REF!),1)</definedName>
    <definedName name="Cmin" localSheetId="49">OFFSET(#REF!,0,0,COUNT(#REF!),1)</definedName>
    <definedName name="Cmin" localSheetId="50">OFFSET(#REF!,0,0,COUNT(#REF!),1)</definedName>
    <definedName name="Cmin" localSheetId="51">OFFSET(#REF!,0,0,COUNT(#REF!),1)</definedName>
    <definedName name="Cmin" localSheetId="52">OFFSET(#REF!,0,0,COUNT(#REF!),1)</definedName>
    <definedName name="Cmin" localSheetId="56">OFFSET(#REF!,0,0,COUNT(#REF!),1)</definedName>
    <definedName name="Cmin" localSheetId="57">OFFSET('Tabla 36'!#REF!,0,0,COUNT('Tabla 36'!#REF!),1)</definedName>
    <definedName name="Cmin" localSheetId="68">OFFSET(#REF!,0,0,COUNT(#REF!),1)</definedName>
    <definedName name="Cmin" localSheetId="13">OFFSET(#REF!,0,0,COUNT(#REF!),1)</definedName>
    <definedName name="Cmin">OFFSET(#REF!,0,0,COUNT(#REF!),1)</definedName>
    <definedName name="cmsbn" localSheetId="16">#REF!</definedName>
    <definedName name="cmsbn" localSheetId="18">#REF!</definedName>
    <definedName name="cmsbn" localSheetId="19">#REF!</definedName>
    <definedName name="cmsbn" localSheetId="24">#REF!</definedName>
    <definedName name="cmsbn" localSheetId="25">#REF!</definedName>
    <definedName name="cmsbn" localSheetId="27">#REF!</definedName>
    <definedName name="cmsbn" localSheetId="12">#REF!</definedName>
    <definedName name="cmsbn" localSheetId="43">#REF!</definedName>
    <definedName name="cmsbn" localSheetId="28">#REF!</definedName>
    <definedName name="cmsbn" localSheetId="30">#REF!</definedName>
    <definedName name="cmsbn" localSheetId="31">#REF!</definedName>
    <definedName name="cmsbn" localSheetId="46">#REF!</definedName>
    <definedName name="cmsbn" localSheetId="47">#REF!</definedName>
    <definedName name="cmsbn" localSheetId="50">#REF!</definedName>
    <definedName name="cmsbn" localSheetId="56">#REF!</definedName>
    <definedName name="cmsbn" localSheetId="68">#REF!</definedName>
    <definedName name="cmsbn" localSheetId="13">#REF!</definedName>
    <definedName name="cmsbn" localSheetId="14">#REF!</definedName>
    <definedName name="cmsbn" localSheetId="15">#REF!</definedName>
    <definedName name="cmsbn" localSheetId="17">#REF!</definedName>
    <definedName name="cmsbn" localSheetId="20">#REF!</definedName>
    <definedName name="cmsbn">#REF!</definedName>
    <definedName name="CN" localSheetId="16">#REF!</definedName>
    <definedName name="CN" localSheetId="18">#REF!</definedName>
    <definedName name="CN" localSheetId="24">#REF!</definedName>
    <definedName name="CN" localSheetId="25">#REF!</definedName>
    <definedName name="CN" localSheetId="27">#REF!</definedName>
    <definedName name="CN" localSheetId="29">#REF!</definedName>
    <definedName name="CN" localSheetId="37">#REF!</definedName>
    <definedName name="CN" localSheetId="39">#REF!</definedName>
    <definedName name="CN" localSheetId="12">#REF!</definedName>
    <definedName name="CN" localSheetId="43">#REF!</definedName>
    <definedName name="CN" localSheetId="26">#REF!</definedName>
    <definedName name="CN" localSheetId="28">#REF!</definedName>
    <definedName name="CN" localSheetId="30">#REF!</definedName>
    <definedName name="CN" localSheetId="31">#REF!</definedName>
    <definedName name="CN" localSheetId="32">#REF!</definedName>
    <definedName name="CN" localSheetId="35">#REF!</definedName>
    <definedName name="CN" localSheetId="44">#N/A</definedName>
    <definedName name="CN" localSheetId="45">#N/A</definedName>
    <definedName name="CN" localSheetId="46">#REF!</definedName>
    <definedName name="CN" localSheetId="47">#REF!</definedName>
    <definedName name="CN" localSheetId="48">#REF!</definedName>
    <definedName name="CN" localSheetId="49">#REF!</definedName>
    <definedName name="CN" localSheetId="50">#REF!</definedName>
    <definedName name="CN" localSheetId="51">#REF!</definedName>
    <definedName name="CN" localSheetId="52">#REF!</definedName>
    <definedName name="CN" localSheetId="56">#REF!</definedName>
    <definedName name="CN" localSheetId="57">'Tabla 36'!#REF!</definedName>
    <definedName name="CN" localSheetId="11">#REF!</definedName>
    <definedName name="CN" localSheetId="68">#REF!</definedName>
    <definedName name="CN" localSheetId="13">#REF!</definedName>
    <definedName name="CN" localSheetId="14">#REF!</definedName>
    <definedName name="CN" localSheetId="15">#REF!</definedName>
    <definedName name="CN" localSheetId="17">#REF!</definedName>
    <definedName name="CN" localSheetId="20">#REF!</definedName>
    <definedName name="CN">#REF!</definedName>
    <definedName name="CN1A" localSheetId="18">#REF!</definedName>
    <definedName name="CN1A" localSheetId="24">#REF!</definedName>
    <definedName name="CN1A" localSheetId="27">#REF!</definedName>
    <definedName name="CN1A" localSheetId="29">#REF!</definedName>
    <definedName name="CN1A" localSheetId="37">#REF!</definedName>
    <definedName name="CN1A" localSheetId="12">#REF!</definedName>
    <definedName name="CN1A" localSheetId="43">#REF!</definedName>
    <definedName name="CN1A" localSheetId="26">#REF!</definedName>
    <definedName name="CN1A" localSheetId="30">#REF!</definedName>
    <definedName name="CN1A" localSheetId="31">#REF!</definedName>
    <definedName name="CN1A" localSheetId="32">#REF!</definedName>
    <definedName name="CN1A" localSheetId="44">#N/A</definedName>
    <definedName name="CN1A" localSheetId="45">#N/A</definedName>
    <definedName name="CN1A" localSheetId="46">#REF!</definedName>
    <definedName name="CN1A" localSheetId="47">#REF!</definedName>
    <definedName name="CN1A" localSheetId="48">#REF!</definedName>
    <definedName name="CN1A" localSheetId="49">#REF!</definedName>
    <definedName name="CN1A" localSheetId="50">#REF!</definedName>
    <definedName name="CN1A" localSheetId="51">#REF!</definedName>
    <definedName name="CN1A" localSheetId="52">#REF!</definedName>
    <definedName name="CN1A" localSheetId="56">#REF!</definedName>
    <definedName name="CN1A" localSheetId="57">'Tabla 36'!#REF!</definedName>
    <definedName name="CN1A" localSheetId="68">#REF!</definedName>
    <definedName name="CN1A" localSheetId="13">#REF!</definedName>
    <definedName name="CN1A">#REF!</definedName>
    <definedName name="cnspnf" localSheetId="12">#REF!</definedName>
    <definedName name="cnspnf" localSheetId="43">#REF!</definedName>
    <definedName name="cnspnf" localSheetId="30">#REF!</definedName>
    <definedName name="cnspnf" localSheetId="31">#REF!</definedName>
    <definedName name="cnspnf" localSheetId="46">#REF!</definedName>
    <definedName name="cnspnf" localSheetId="47">#REF!</definedName>
    <definedName name="cnspnf" localSheetId="48">#REF!</definedName>
    <definedName name="cnspnf" localSheetId="50">#REF!</definedName>
    <definedName name="cnspnf" localSheetId="68">#REF!</definedName>
    <definedName name="cnspnf" localSheetId="13">#REF!</definedName>
    <definedName name="cnspnf">#REF!</definedName>
    <definedName name="CNY" localSheetId="12">#REF!</definedName>
    <definedName name="CNY" localSheetId="43">#REF!</definedName>
    <definedName name="CNY" localSheetId="30">#REF!</definedName>
    <definedName name="CNY" localSheetId="31">#REF!</definedName>
    <definedName name="CNY" localSheetId="46">#REF!</definedName>
    <definedName name="CNY" localSheetId="47">#REF!</definedName>
    <definedName name="CNY" localSheetId="48">#REF!</definedName>
    <definedName name="CNY" localSheetId="50">#REF!</definedName>
    <definedName name="CNY" localSheetId="68">#REF!</definedName>
    <definedName name="CNY" localSheetId="13">#REF!</definedName>
    <definedName name="CNY">#REF!</definedName>
    <definedName name="Cobertura" localSheetId="24">#REF!</definedName>
    <definedName name="Cobertura" localSheetId="25">#REF!</definedName>
    <definedName name="Cobertura" localSheetId="27">#REF!</definedName>
    <definedName name="Cobertura" localSheetId="30">#REF!</definedName>
    <definedName name="Cobertura" localSheetId="48">'[58]Ranking Bancario'!$Z$4:$AD$54</definedName>
    <definedName name="Cobertura" localSheetId="50">'[58]Ranking Bancario'!$Z$4:$AD$54</definedName>
    <definedName name="Cobertura">'[58]Ranking Bancario'!$Z$4:$AD$54</definedName>
    <definedName name="COLOMBIA" localSheetId="16">#REF!</definedName>
    <definedName name="COLOMBIA" localSheetId="18">#REF!</definedName>
    <definedName name="COLOMBIA" localSheetId="19">#REF!</definedName>
    <definedName name="COLOMBIA" localSheetId="24">#REF!</definedName>
    <definedName name="COLOMBIA" localSheetId="25">#REF!</definedName>
    <definedName name="COLOMBIA" localSheetId="27">#REF!</definedName>
    <definedName name="COLOMBIA" localSheetId="12">#REF!</definedName>
    <definedName name="COLOMBIA" localSheetId="43">#REF!</definedName>
    <definedName name="COLOMBIA" localSheetId="28">#REF!</definedName>
    <definedName name="COLOMBIA" localSheetId="30">#REF!</definedName>
    <definedName name="COLOMBIA" localSheetId="31">#REF!</definedName>
    <definedName name="COLOMBIA" localSheetId="32">#REF!</definedName>
    <definedName name="COLOMBIA" localSheetId="33">#REF!</definedName>
    <definedName name="COLOMBIA" localSheetId="46">#REF!</definedName>
    <definedName name="COLOMBIA" localSheetId="47">#REF!</definedName>
    <definedName name="COLOMBIA" localSheetId="48">#REF!</definedName>
    <definedName name="COLOMBIA" localSheetId="50">#REF!</definedName>
    <definedName name="COLOMBIA" localSheetId="56">#REF!</definedName>
    <definedName name="COLOMBIA" localSheetId="57">'Tabla 36'!#REF!</definedName>
    <definedName name="COLOMBIA" localSheetId="68">#REF!</definedName>
    <definedName name="COLOMBIA" localSheetId="13">#REF!</definedName>
    <definedName name="COLOMBIA" localSheetId="14">#REF!</definedName>
    <definedName name="COLOMBIA" localSheetId="15">#REF!</definedName>
    <definedName name="COLOMBIA" localSheetId="17">#REF!</definedName>
    <definedName name="COLOMBIA" localSheetId="20">#REF!</definedName>
    <definedName name="COLOMBIA">#REF!</definedName>
    <definedName name="Colombia___Summary_Accounts_of_the_Financial_System" localSheetId="74">base-flow</definedName>
    <definedName name="Colombia___Summary_Accounts_of_the_Financial_System" localSheetId="2">[0]!base-flow</definedName>
    <definedName name="Colombia___Summary_Accounts_of_the_Financial_System" localSheetId="16">base-flow</definedName>
    <definedName name="Colombia___Summary_Accounts_of_the_Financial_System" localSheetId="18">base-flow</definedName>
    <definedName name="Colombia___Summary_Accounts_of_the_Financial_System" localSheetId="19">base-flow</definedName>
    <definedName name="Colombia___Summary_Accounts_of_the_Financial_System" localSheetId="24">'Gráfico 13'!base-flow</definedName>
    <definedName name="Colombia___Summary_Accounts_of_the_Financial_System" localSheetId="25">'Gráfico 14'!base-flow</definedName>
    <definedName name="Colombia___Summary_Accounts_of_the_Financial_System" localSheetId="27">'Gráfico 15'!base-flow</definedName>
    <definedName name="Colombia___Summary_Accounts_of_the_Financial_System" localSheetId="29">base-flow</definedName>
    <definedName name="Colombia___Summary_Accounts_of_the_Financial_System" localSheetId="37">[0]!base-flow</definedName>
    <definedName name="Colombia___Summary_Accounts_of_the_Financial_System" localSheetId="39">[0]!base-flow</definedName>
    <definedName name="Colombia___Summary_Accounts_of_the_Financial_System" localSheetId="40">base-flow</definedName>
    <definedName name="Colombia___Summary_Accounts_of_the_Financial_System" localSheetId="3">[0]!base-flow</definedName>
    <definedName name="Colombia___Summary_Accounts_of_the_Financial_System" localSheetId="4">[0]!base-flow</definedName>
    <definedName name="Colombia___Summary_Accounts_of_the_Financial_System" localSheetId="5">[0]!base-flow</definedName>
    <definedName name="Colombia___Summary_Accounts_of_the_Financial_System" localSheetId="7">base-flow</definedName>
    <definedName name="Colombia___Summary_Accounts_of_the_Financial_System" localSheetId="8">#REF!-flow</definedName>
    <definedName name="Colombia___Summary_Accounts_of_the_Financial_System" localSheetId="12">base-flow</definedName>
    <definedName name="Colombia___Summary_Accounts_of_the_Financial_System" localSheetId="42">[0]!base-flow</definedName>
    <definedName name="Colombia___Summary_Accounts_of_the_Financial_System" localSheetId="43">base-flow</definedName>
    <definedName name="Colombia___Summary_Accounts_of_the_Financial_System" localSheetId="28">base-flow</definedName>
    <definedName name="Colombia___Summary_Accounts_of_the_Financial_System" localSheetId="30">'Tabla 15'!base-flow</definedName>
    <definedName name="Colombia___Summary_Accounts_of_the_Financial_System" localSheetId="31">base-flow</definedName>
    <definedName name="Colombia___Summary_Accounts_of_the_Financial_System" localSheetId="32">[0]!base-flow</definedName>
    <definedName name="Colombia___Summary_Accounts_of_the_Financial_System" localSheetId="33">[0]!base-flow</definedName>
    <definedName name="Colombia___Summary_Accounts_of_the_Financial_System" localSheetId="34">[0]!base-flow</definedName>
    <definedName name="Colombia___Summary_Accounts_of_the_Financial_System" localSheetId="36">[0]!base-flow</definedName>
    <definedName name="Colombia___Summary_Accounts_of_the_Financial_System" localSheetId="46">base-flow</definedName>
    <definedName name="Colombia___Summary_Accounts_of_the_Financial_System" localSheetId="47">[91]!base-flow</definedName>
    <definedName name="Colombia___Summary_Accounts_of_the_Financial_System" localSheetId="48">'Tabla 27'!base-flow</definedName>
    <definedName name="Colombia___Summary_Accounts_of_the_Financial_System" localSheetId="49">base-flow</definedName>
    <definedName name="Colombia___Summary_Accounts_of_the_Financial_System" localSheetId="50">'Tabla 29'!base-flow</definedName>
    <definedName name="Colombia___Summary_Accounts_of_the_Financial_System" localSheetId="53">[0]!base-flow</definedName>
    <definedName name="Colombia___Summary_Accounts_of_the_Financial_System" localSheetId="54">[0]!base-flow</definedName>
    <definedName name="Colombia___Summary_Accounts_of_the_Financial_System" localSheetId="56">base-flow</definedName>
    <definedName name="Colombia___Summary_Accounts_of_the_Financial_System" localSheetId="57">base-flow</definedName>
    <definedName name="Colombia___Summary_Accounts_of_the_Financial_System" localSheetId="67">[0]!base-flow</definedName>
    <definedName name="Colombia___Summary_Accounts_of_the_Financial_System" localSheetId="68">[0]!base-flow</definedName>
    <definedName name="Colombia___Summary_Accounts_of_the_Financial_System" localSheetId="13">base-flow</definedName>
    <definedName name="Colombia___Summary_Accounts_of_the_Financial_System" localSheetId="14">base-flow</definedName>
    <definedName name="Colombia___Summary_Accounts_of_the_Financial_System" localSheetId="15">base-flow</definedName>
    <definedName name="Colombia___Summary_Accounts_of_the_Financial_System" localSheetId="17">base-flow</definedName>
    <definedName name="Colombia___Summary_Accounts_of_the_Financial_System" localSheetId="20">base-flow</definedName>
    <definedName name="Colombia___Summary_Accounts_of_the_Financial_System">base-flow</definedName>
    <definedName name="Color1" localSheetId="16">#REF!</definedName>
    <definedName name="Color1" localSheetId="18">#REF!</definedName>
    <definedName name="Color1" localSheetId="19">#REF!</definedName>
    <definedName name="Color1" localSheetId="24">#REF!</definedName>
    <definedName name="Color1" localSheetId="25">#REF!</definedName>
    <definedName name="Color1" localSheetId="27">#REF!</definedName>
    <definedName name="Color1" localSheetId="7">#REF!</definedName>
    <definedName name="Color1" localSheetId="8">#REF!</definedName>
    <definedName name="Color1" localSheetId="12">#REF!</definedName>
    <definedName name="Color1" localSheetId="43">#REF!</definedName>
    <definedName name="Color1" localSheetId="28">#REF!</definedName>
    <definedName name="Color1" localSheetId="30">#REF!</definedName>
    <definedName name="Color1" localSheetId="31">#REF!</definedName>
    <definedName name="Color1" localSheetId="32">#REF!</definedName>
    <definedName name="Color1" localSheetId="33">#REF!</definedName>
    <definedName name="Color1" localSheetId="46">#REF!</definedName>
    <definedName name="Color1" localSheetId="47">#REF!</definedName>
    <definedName name="Color1" localSheetId="48">#REF!</definedName>
    <definedName name="Color1" localSheetId="50">#REF!</definedName>
    <definedName name="Color1" localSheetId="56">#REF!</definedName>
    <definedName name="Color1" localSheetId="57">'Tabla 36'!#REF!</definedName>
    <definedName name="Color1" localSheetId="68">#REF!</definedName>
    <definedName name="Color1" localSheetId="13">#REF!</definedName>
    <definedName name="Color1" localSheetId="14">#REF!</definedName>
    <definedName name="Color1" localSheetId="15">#REF!</definedName>
    <definedName name="Color1" localSheetId="17">#REF!</definedName>
    <definedName name="Color1" localSheetId="20">#REF!</definedName>
    <definedName name="Color1">#REF!</definedName>
    <definedName name="Color2" localSheetId="18">#REF!</definedName>
    <definedName name="Color2" localSheetId="24">#REF!</definedName>
    <definedName name="Color2" localSheetId="25">#REF!</definedName>
    <definedName name="Color2" localSheetId="27">#REF!</definedName>
    <definedName name="Color2" localSheetId="7">#REF!</definedName>
    <definedName name="Color2" localSheetId="8">#REF!</definedName>
    <definedName name="Color2" localSheetId="12">#REF!</definedName>
    <definedName name="Color2" localSheetId="43">#REF!</definedName>
    <definedName name="Color2" localSheetId="28">#REF!</definedName>
    <definedName name="Color2" localSheetId="30">#REF!</definedName>
    <definedName name="Color2" localSheetId="31">#REF!</definedName>
    <definedName name="Color2" localSheetId="32">#REF!</definedName>
    <definedName name="Color2" localSheetId="46">#REF!</definedName>
    <definedName name="Color2" localSheetId="47">#REF!</definedName>
    <definedName name="Color2" localSheetId="48">#REF!</definedName>
    <definedName name="Color2" localSheetId="50">#REF!</definedName>
    <definedName name="Color2" localSheetId="57">'Tabla 36'!#REF!</definedName>
    <definedName name="Color2" localSheetId="68">#REF!</definedName>
    <definedName name="Color2" localSheetId="13">#REF!</definedName>
    <definedName name="Color2">#REF!</definedName>
    <definedName name="Color3" localSheetId="18">#REF!</definedName>
    <definedName name="Color3" localSheetId="24">#REF!</definedName>
    <definedName name="Color3" localSheetId="25">#REF!</definedName>
    <definedName name="Color3" localSheetId="27">#REF!</definedName>
    <definedName name="Color3" localSheetId="7">#REF!</definedName>
    <definedName name="Color3" localSheetId="8">#REF!</definedName>
    <definedName name="Color3" localSheetId="12">#REF!</definedName>
    <definedName name="Color3" localSheetId="43">#REF!</definedName>
    <definedName name="Color3" localSheetId="28">#REF!</definedName>
    <definedName name="Color3" localSheetId="30">#REF!</definedName>
    <definedName name="Color3" localSheetId="31">#REF!</definedName>
    <definedName name="Color3" localSheetId="32">#REF!</definedName>
    <definedName name="Color3" localSheetId="46">#REF!</definedName>
    <definedName name="Color3" localSheetId="47">#REF!</definedName>
    <definedName name="Color3" localSheetId="48">#REF!</definedName>
    <definedName name="Color3" localSheetId="50">#REF!</definedName>
    <definedName name="Color3" localSheetId="57">'Tabla 36'!#REF!</definedName>
    <definedName name="Color3" localSheetId="68">#REF!</definedName>
    <definedName name="Color3" localSheetId="13">#REF!</definedName>
    <definedName name="Color3">#REF!</definedName>
    <definedName name="Color4" localSheetId="18">#REF!</definedName>
    <definedName name="Color4" localSheetId="24">#REF!</definedName>
    <definedName name="Color4" localSheetId="12">#REF!</definedName>
    <definedName name="Color4" localSheetId="43">#REF!</definedName>
    <definedName name="Color4" localSheetId="30">#REF!</definedName>
    <definedName name="Color4" localSheetId="31">#REF!</definedName>
    <definedName name="Color4" localSheetId="32">#REF!</definedName>
    <definedName name="Color4" localSheetId="46">#REF!</definedName>
    <definedName name="Color4" localSheetId="47">#REF!</definedName>
    <definedName name="Color4" localSheetId="50">#REF!</definedName>
    <definedName name="Color4" localSheetId="57">'Tabla 36'!#REF!</definedName>
    <definedName name="Color4" localSheetId="68">#REF!</definedName>
    <definedName name="Color4" localSheetId="13">#REF!</definedName>
    <definedName name="Color4">#REF!</definedName>
    <definedName name="Color5" localSheetId="18">#REF!</definedName>
    <definedName name="Color5" localSheetId="24">#REF!</definedName>
    <definedName name="Color5" localSheetId="12">#REF!</definedName>
    <definedName name="Color5" localSheetId="43">#REF!</definedName>
    <definedName name="Color5" localSheetId="30">#REF!</definedName>
    <definedName name="Color5" localSheetId="31">#REF!</definedName>
    <definedName name="Color5" localSheetId="32">#REF!</definedName>
    <definedName name="Color5" localSheetId="46">#REF!</definedName>
    <definedName name="Color5" localSheetId="47">#REF!</definedName>
    <definedName name="Color5" localSheetId="50">#REF!</definedName>
    <definedName name="Color5" localSheetId="57">'Tabla 36'!#REF!</definedName>
    <definedName name="Color5" localSheetId="68">#REF!</definedName>
    <definedName name="Color5" localSheetId="13">#REF!</definedName>
    <definedName name="Color5">#REF!</definedName>
    <definedName name="Color6" localSheetId="18">#REF!</definedName>
    <definedName name="Color6" localSheetId="24">#REF!</definedName>
    <definedName name="Color6" localSheetId="12">#REF!</definedName>
    <definedName name="Color6" localSheetId="43">#REF!</definedName>
    <definedName name="Color6" localSheetId="30">#REF!</definedName>
    <definedName name="Color6" localSheetId="31">#REF!</definedName>
    <definedName name="Color6" localSheetId="32">#REF!</definedName>
    <definedName name="Color6" localSheetId="46">#REF!</definedName>
    <definedName name="Color6" localSheetId="47">#REF!</definedName>
    <definedName name="Color6" localSheetId="50">#REF!</definedName>
    <definedName name="Color6" localSheetId="57">'Tabla 36'!#REF!</definedName>
    <definedName name="Color6" localSheetId="68">#REF!</definedName>
    <definedName name="Color6" localSheetId="13">#REF!</definedName>
    <definedName name="Color6">#REF!</definedName>
    <definedName name="COM" localSheetId="18">#REF!</definedName>
    <definedName name="COM" localSheetId="24">#REF!</definedName>
    <definedName name="COM" localSheetId="12">#REF!</definedName>
    <definedName name="COM" localSheetId="43">#REF!</definedName>
    <definedName name="COM" localSheetId="30">#REF!</definedName>
    <definedName name="COM" localSheetId="31">#REF!</definedName>
    <definedName name="COM" localSheetId="32">#REF!</definedName>
    <definedName name="COM" localSheetId="46">#REF!</definedName>
    <definedName name="COM" localSheetId="47">#REF!</definedName>
    <definedName name="COM" localSheetId="50">#REF!</definedName>
    <definedName name="COM" localSheetId="57">'Tabla 36'!#REF!</definedName>
    <definedName name="COM" localSheetId="68">#REF!</definedName>
    <definedName name="COM" localSheetId="13">#REF!</definedName>
    <definedName name="COM">#REF!</definedName>
    <definedName name="coma" localSheetId="24">#REF!</definedName>
    <definedName name="coma" localSheetId="25">#REF!</definedName>
    <definedName name="coma" localSheetId="27">#REF!</definedName>
    <definedName name="coma" localSheetId="43">[25]Programa!#REF!</definedName>
    <definedName name="coma" localSheetId="28">[25]Programa!#REF!</definedName>
    <definedName name="coma" localSheetId="30">#REF!</definedName>
    <definedName name="coma" localSheetId="31">[26]Programa!#REF!</definedName>
    <definedName name="coma" localSheetId="32">[25]Programa!#REF!</definedName>
    <definedName name="coma" localSheetId="33">[25]Programa!#REF!</definedName>
    <definedName name="coma" localSheetId="46">[25]Programa!#REF!</definedName>
    <definedName name="coma" localSheetId="47">[25]Programa!#REF!</definedName>
    <definedName name="coma" localSheetId="48">[25]Programa!#REF!</definedName>
    <definedName name="coma" localSheetId="50">[25]Programa!#REF!</definedName>
    <definedName name="coma" localSheetId="56">[26]Programa!#REF!</definedName>
    <definedName name="coma" localSheetId="57">[25]Programa!#REF!</definedName>
    <definedName name="coma" localSheetId="68">[25]Programa!#REF!</definedName>
    <definedName name="coma">[25]Programa!#REF!</definedName>
    <definedName name="COMPAR" localSheetId="16">#REF!</definedName>
    <definedName name="COMPAR" localSheetId="18">#REF!</definedName>
    <definedName name="COMPAR" localSheetId="19">#REF!</definedName>
    <definedName name="COMPAR" localSheetId="24">#REF!</definedName>
    <definedName name="COMPAR" localSheetId="25">#REF!</definedName>
    <definedName name="COMPAR" localSheetId="27">#REF!</definedName>
    <definedName name="COMPAR" localSheetId="12">#REF!</definedName>
    <definedName name="COMPAR" localSheetId="43">#REF!</definedName>
    <definedName name="COMPAR" localSheetId="28">#REF!</definedName>
    <definedName name="COMPAR" localSheetId="30">#REF!</definedName>
    <definedName name="COMPAR" localSheetId="31">#REF!</definedName>
    <definedName name="COMPAR" localSheetId="32">#REF!</definedName>
    <definedName name="COMPAR" localSheetId="33">#REF!</definedName>
    <definedName name="COMPAR" localSheetId="46">#REF!</definedName>
    <definedName name="COMPAR" localSheetId="47">#REF!</definedName>
    <definedName name="COMPAR" localSheetId="48">#REF!</definedName>
    <definedName name="COMPAR" localSheetId="50">#REF!</definedName>
    <definedName name="COMPAR" localSheetId="56">#REF!</definedName>
    <definedName name="COMPAR" localSheetId="57">'Tabla 36'!#REF!</definedName>
    <definedName name="COMPAR" localSheetId="68">#REF!</definedName>
    <definedName name="COMPAR" localSheetId="13">#REF!</definedName>
    <definedName name="COMPAR" localSheetId="14">#REF!</definedName>
    <definedName name="COMPAR" localSheetId="15">#REF!</definedName>
    <definedName name="COMPAR" localSheetId="17">#REF!</definedName>
    <definedName name="COMPAR" localSheetId="20">#REF!</definedName>
    <definedName name="COMPAR">#REF!</definedName>
    <definedName name="COMPIGP" localSheetId="16">#REF!</definedName>
    <definedName name="COMPIGP" localSheetId="18">#REF!</definedName>
    <definedName name="COMPIGP" localSheetId="19">#REF!</definedName>
    <definedName name="COMPIGP" localSheetId="24">#REF!</definedName>
    <definedName name="COMPIGP" localSheetId="25">#REF!</definedName>
    <definedName name="COMPIGP" localSheetId="27">#REF!</definedName>
    <definedName name="COMPIGP" localSheetId="12">#REF!</definedName>
    <definedName name="COMPIGP" localSheetId="43">#REF!</definedName>
    <definedName name="COMPIGP" localSheetId="28">#REF!</definedName>
    <definedName name="COMPIGP" localSheetId="30">#REF!</definedName>
    <definedName name="COMPIGP" localSheetId="31">#REF!</definedName>
    <definedName name="COMPIGP" localSheetId="32">#REF!</definedName>
    <definedName name="COMPIGP" localSheetId="33">#REF!</definedName>
    <definedName name="COMPIGP" localSheetId="46">#REF!</definedName>
    <definedName name="COMPIGP" localSheetId="47">#REF!</definedName>
    <definedName name="COMPIGP" localSheetId="48">#REF!</definedName>
    <definedName name="COMPIGP" localSheetId="50">#REF!</definedName>
    <definedName name="COMPIGP" localSheetId="56">#REF!</definedName>
    <definedName name="COMPIGP" localSheetId="57">'Tabla 36'!#REF!</definedName>
    <definedName name="COMPIGP" localSheetId="68">#REF!</definedName>
    <definedName name="COMPIGP" localSheetId="13">#REF!</definedName>
    <definedName name="COMPIGP" localSheetId="14">#REF!</definedName>
    <definedName name="COMPIGP" localSheetId="15">#REF!</definedName>
    <definedName name="COMPIGP" localSheetId="17">#REF!</definedName>
    <definedName name="COMPIGP" localSheetId="20">#REF!</definedName>
    <definedName name="COMPIGP">#REF!</definedName>
    <definedName name="COMPROJ99" localSheetId="16">#REF!</definedName>
    <definedName name="COMPROJ99" localSheetId="18">#REF!</definedName>
    <definedName name="COMPROJ99" localSheetId="19">#REF!</definedName>
    <definedName name="COMPROJ99" localSheetId="24">#REF!</definedName>
    <definedName name="COMPROJ99" localSheetId="25">#REF!</definedName>
    <definedName name="COMPROJ99" localSheetId="27">#REF!</definedName>
    <definedName name="COMPROJ99" localSheetId="12">#REF!</definedName>
    <definedName name="COMPROJ99" localSheetId="43">#REF!</definedName>
    <definedName name="COMPROJ99" localSheetId="28">#REF!</definedName>
    <definedName name="COMPROJ99" localSheetId="30">#REF!</definedName>
    <definedName name="COMPROJ99" localSheetId="31">#REF!</definedName>
    <definedName name="COMPROJ99" localSheetId="32">#REF!</definedName>
    <definedName name="COMPROJ99" localSheetId="33">#REF!</definedName>
    <definedName name="COMPROJ99" localSheetId="46">#REF!</definedName>
    <definedName name="COMPROJ99" localSheetId="47">#REF!</definedName>
    <definedName name="COMPROJ99" localSheetId="48">#REF!</definedName>
    <definedName name="COMPROJ99" localSheetId="50">#REF!</definedName>
    <definedName name="COMPROJ99" localSheetId="56">#REF!</definedName>
    <definedName name="COMPROJ99" localSheetId="57">'Tabla 36'!#REF!</definedName>
    <definedName name="COMPROJ99" localSheetId="68">#REF!</definedName>
    <definedName name="COMPROJ99" localSheetId="13">#REF!</definedName>
    <definedName name="COMPROJ99" localSheetId="14">#REF!</definedName>
    <definedName name="COMPROJ99" localSheetId="15">#REF!</definedName>
    <definedName name="COMPROJ99" localSheetId="17">#REF!</definedName>
    <definedName name="COMPROJ99" localSheetId="20">#REF!</definedName>
    <definedName name="COMPROJ99">#REF!</definedName>
    <definedName name="CONCK" localSheetId="12">#REF!</definedName>
    <definedName name="CONCK" localSheetId="43">#REF!</definedName>
    <definedName name="CONCK" localSheetId="30">#REF!</definedName>
    <definedName name="CONCK" localSheetId="31">#REF!</definedName>
    <definedName name="CONCK" localSheetId="46">#REF!</definedName>
    <definedName name="CONCK" localSheetId="47">#REF!</definedName>
    <definedName name="CONCK" localSheetId="50">#REF!</definedName>
    <definedName name="CONCK" localSheetId="68">#REF!</definedName>
    <definedName name="CONCK" localSheetId="13">#REF!</definedName>
    <definedName name="CONCK">#REF!</definedName>
    <definedName name="conor" localSheetId="12">#REF!</definedName>
    <definedName name="conor" localSheetId="43">#REF!</definedName>
    <definedName name="conor" localSheetId="30">#REF!</definedName>
    <definedName name="conor" localSheetId="31">#REF!</definedName>
    <definedName name="conor" localSheetId="46">#REF!</definedName>
    <definedName name="conor" localSheetId="47">#REF!</definedName>
    <definedName name="conor" localSheetId="50">#REF!</definedName>
    <definedName name="conor" localSheetId="68">#REF!</definedName>
    <definedName name="conor" localSheetId="13">#REF!</definedName>
    <definedName name="conor">#REF!</definedName>
    <definedName name="cons" localSheetId="12">#REF!</definedName>
    <definedName name="cons" localSheetId="43">#REF!</definedName>
    <definedName name="cons" localSheetId="30">#REF!</definedName>
    <definedName name="cons" localSheetId="31">#REF!</definedName>
    <definedName name="cons" localSheetId="46">#REF!</definedName>
    <definedName name="cons" localSheetId="47">#REF!</definedName>
    <definedName name="cons" localSheetId="50">#REF!</definedName>
    <definedName name="cons" localSheetId="68">#REF!</definedName>
    <definedName name="cons" localSheetId="13">#REF!</definedName>
    <definedName name="cons">#REF!</definedName>
    <definedName name="CONS1" localSheetId="24">#REF!</definedName>
    <definedName name="CONS1" localSheetId="25">#REF!</definedName>
    <definedName name="CONS1" localSheetId="27">#REF!</definedName>
    <definedName name="CONS1" localSheetId="26">#REF!</definedName>
    <definedName name="CONS1" localSheetId="30">#REF!</definedName>
    <definedName name="CONS1" localSheetId="48">[92]MONTHLY!$BP$4:$CA$4</definedName>
    <definedName name="CONS1" localSheetId="50">[92]MONTHLY!$BP$4:$CA$4</definedName>
    <definedName name="CONS1" localSheetId="56">#REF!</definedName>
    <definedName name="CONS1">[92]MONTHLY!$BP$4:$CA$4</definedName>
    <definedName name="cons12mon" localSheetId="24">#REF!</definedName>
    <definedName name="cons12mon" localSheetId="25">#REF!</definedName>
    <definedName name="cons12mon" localSheetId="27">#REF!</definedName>
    <definedName name="cons12mon" localSheetId="43">'[93]GDP projections'!#REF!</definedName>
    <definedName name="cons12mon" localSheetId="28">'[93]GDP projections'!#REF!</definedName>
    <definedName name="cons12mon" localSheetId="30">#REF!</definedName>
    <definedName name="cons12mon" localSheetId="31">'[93]GDP projections'!#REF!</definedName>
    <definedName name="cons12mon" localSheetId="46">'[93]GDP projections'!#REF!</definedName>
    <definedName name="cons12mon" localSheetId="47">'[93]GDP projections'!#REF!</definedName>
    <definedName name="cons12mon" localSheetId="48">'[93]GDP projections'!#REF!</definedName>
    <definedName name="cons12mon" localSheetId="50">'[93]GDP projections'!#REF!</definedName>
    <definedName name="cons12mon" localSheetId="56">'[93]GDP projections'!#REF!</definedName>
    <definedName name="cons12mon" localSheetId="68">'[93]GDP projections'!#REF!</definedName>
    <definedName name="cons12mon">'[93]GDP projections'!#REF!</definedName>
    <definedName name="CONS2" localSheetId="24">#REF!</definedName>
    <definedName name="CONS2" localSheetId="25">#REF!</definedName>
    <definedName name="CONS2" localSheetId="27">#REF!</definedName>
    <definedName name="CONS2" localSheetId="26">#REF!</definedName>
    <definedName name="CONS2" localSheetId="30">#REF!</definedName>
    <definedName name="CONS2" localSheetId="48">[92]MONTHLY!$CB$4:$CM$4</definedName>
    <definedName name="CONS2" localSheetId="50">[92]MONTHLY!$CB$4:$CM$4</definedName>
    <definedName name="CONS2" localSheetId="56">#REF!</definedName>
    <definedName name="CONS2">[92]MONTHLY!$CB$4:$CM$4</definedName>
    <definedName name="CONSOL" localSheetId="16">#REF!</definedName>
    <definedName name="CONSOL" localSheetId="18">#REF!</definedName>
    <definedName name="CONSOL" localSheetId="24">#REF!</definedName>
    <definedName name="CONSOL" localSheetId="25">#REF!</definedName>
    <definedName name="CONSOL" localSheetId="27">#REF!</definedName>
    <definedName name="CONSOL" localSheetId="39">#REF!</definedName>
    <definedName name="CONSOL" localSheetId="12">#REF!</definedName>
    <definedName name="CONSOL" localSheetId="43">#REF!</definedName>
    <definedName name="CONSOL" localSheetId="26">#REF!</definedName>
    <definedName name="CONSOL" localSheetId="28">#REF!</definedName>
    <definedName name="CONSOL" localSheetId="30">#REF!</definedName>
    <definedName name="CONSOL" localSheetId="31">#REF!</definedName>
    <definedName name="CONSOL" localSheetId="32">#REF!</definedName>
    <definedName name="CONSOL" localSheetId="33">#REF!</definedName>
    <definedName name="CONSOL" localSheetId="35">#REF!</definedName>
    <definedName name="CONSOL" localSheetId="46">#REF!</definedName>
    <definedName name="CONSOL" localSheetId="47">#REF!</definedName>
    <definedName name="CONSOL" localSheetId="48">#REF!</definedName>
    <definedName name="CONSOL" localSheetId="49">#REF!</definedName>
    <definedName name="CONSOL" localSheetId="50">#REF!</definedName>
    <definedName name="CONSOL" localSheetId="56">#REF!</definedName>
    <definedName name="CONSOL" localSheetId="57">'Tabla 36'!#REF!</definedName>
    <definedName name="CONSOL" localSheetId="11">#REF!</definedName>
    <definedName name="CONSOL" localSheetId="68">#REF!</definedName>
    <definedName name="CONSOL" localSheetId="13">#REF!</definedName>
    <definedName name="CONSOL" localSheetId="14">#REF!</definedName>
    <definedName name="CONSOL" localSheetId="15">#REF!</definedName>
    <definedName name="CONSOL" localSheetId="17">#REF!</definedName>
    <definedName name="CONSOL" localSheetId="20">#REF!</definedName>
    <definedName name="CONSOL">#REF!</definedName>
    <definedName name="CONSOLC2" localSheetId="18">#REF!</definedName>
    <definedName name="CONSOLC2" localSheetId="24">#REF!</definedName>
    <definedName name="CONSOLC2" localSheetId="25">#REF!</definedName>
    <definedName name="CONSOLC2" localSheetId="27">#REF!</definedName>
    <definedName name="CONSOLC2" localSheetId="12">#REF!</definedName>
    <definedName name="CONSOLC2" localSheetId="43">#REF!</definedName>
    <definedName name="CONSOLC2" localSheetId="26">#REF!</definedName>
    <definedName name="CONSOLC2" localSheetId="30">#REF!</definedName>
    <definedName name="CONSOLC2" localSheetId="31">#REF!</definedName>
    <definedName name="CONSOLC2" localSheetId="32">#REF!</definedName>
    <definedName name="CONSOLC2" localSheetId="46">#REF!</definedName>
    <definedName name="CONSOLC2" localSheetId="47">#REF!</definedName>
    <definedName name="CONSOLC2" localSheetId="48">#REF!</definedName>
    <definedName name="CONSOLC2" localSheetId="49">#REF!</definedName>
    <definedName name="CONSOLC2" localSheetId="50">#REF!</definedName>
    <definedName name="CONSOLC2" localSheetId="56">#REF!</definedName>
    <definedName name="CONSOLC2" localSheetId="57">'Tabla 36'!#REF!</definedName>
    <definedName name="CONSOLC2" localSheetId="68">#REF!</definedName>
    <definedName name="CONSOLC2" localSheetId="13">#REF!</definedName>
    <definedName name="CONSOLC2">#REF!</definedName>
    <definedName name="consperc" localSheetId="24">#REF!</definedName>
    <definedName name="consperc" localSheetId="25">#REF!</definedName>
    <definedName name="consperc" localSheetId="27">#REF!</definedName>
    <definedName name="consperc" localSheetId="30">#REF!</definedName>
    <definedName name="consperc" localSheetId="46">'[93]GDP projections'!#REF!</definedName>
    <definedName name="consperc" localSheetId="47">'[93]GDP projections'!#REF!</definedName>
    <definedName name="consperc" localSheetId="48">'[93]GDP projections'!#REF!</definedName>
    <definedName name="consperc" localSheetId="50">'[93]GDP projections'!#REF!</definedName>
    <definedName name="consperc">'[93]GDP projections'!#REF!</definedName>
    <definedName name="consqtr" localSheetId="24">#REF!</definedName>
    <definedName name="consqtr" localSheetId="25">#REF!</definedName>
    <definedName name="consqtr" localSheetId="27">#REF!</definedName>
    <definedName name="consqtr" localSheetId="43">'[93]GDP projections'!#REF!</definedName>
    <definedName name="consqtr" localSheetId="30">#REF!</definedName>
    <definedName name="consqtr" localSheetId="46">'[93]GDP projections'!#REF!</definedName>
    <definedName name="consqtr" localSheetId="47">'[93]GDP projections'!#REF!</definedName>
    <definedName name="consqtr" localSheetId="48">'[93]GDP projections'!#REF!</definedName>
    <definedName name="consqtr" localSheetId="50">'[93]GDP projections'!#REF!</definedName>
    <definedName name="consqtr" localSheetId="68">'[93]GDP projections'!#REF!</definedName>
    <definedName name="consqtr">'[93]GDP projections'!#REF!</definedName>
    <definedName name="CONTENTS" localSheetId="24">#REF!</definedName>
    <definedName name="CONTENTS" localSheetId="25">#REF!</definedName>
    <definedName name="CONTENTS" localSheetId="27">#REF!</definedName>
    <definedName name="CONTENTS" localSheetId="28">[94]Contents!$A$1:$F$36</definedName>
    <definedName name="CONTENTS" localSheetId="30">#REF!</definedName>
    <definedName name="CONTENTS" localSheetId="31">[95]Contents!$A$1:$F$36</definedName>
    <definedName name="CONTENTS" localSheetId="32">[94]Contents!$A$1:$F$36</definedName>
    <definedName name="CONTENTS" localSheetId="33">[94]Contents!$A$1:$F$36</definedName>
    <definedName name="CONTENTS" localSheetId="46">[94]Contents!$A$1:$F$36</definedName>
    <definedName name="CONTENTS" localSheetId="47">[94]Contents!$A$1:$F$36</definedName>
    <definedName name="CONTENTS" localSheetId="48">#REF!</definedName>
    <definedName name="CONTENTS" localSheetId="50">[94]Contents!$A$1:$F$36</definedName>
    <definedName name="CONTENTS" localSheetId="56">[95]Contents!$A$1:$F$36</definedName>
    <definedName name="CONTENTS" localSheetId="57">[94]Contents!$A$1:$F$36</definedName>
    <definedName name="CONTENTS" localSheetId="68">[94]Contents!$A$1:$F$36</definedName>
    <definedName name="CONTENTS">[94]Contents!$A$1:$F$36</definedName>
    <definedName name="cooperantes" localSheetId="16">#REF!</definedName>
    <definedName name="cooperantes" localSheetId="18">#REF!</definedName>
    <definedName name="cooperantes" localSheetId="19">#REF!</definedName>
    <definedName name="cooperantes" localSheetId="24">#REF!</definedName>
    <definedName name="cooperantes" localSheetId="25">#REF!</definedName>
    <definedName name="cooperantes" localSheetId="27">#REF!</definedName>
    <definedName name="cooperantes" localSheetId="12">#REF!</definedName>
    <definedName name="cooperantes" localSheetId="43">#REF!</definedName>
    <definedName name="cooperantes" localSheetId="28">#REF!</definedName>
    <definedName name="cooperantes" localSheetId="30">#REF!</definedName>
    <definedName name="cooperantes" localSheetId="31">#REF!</definedName>
    <definedName name="cooperantes" localSheetId="32">#REF!</definedName>
    <definedName name="cooperantes" localSheetId="33">#REF!</definedName>
    <definedName name="cooperantes" localSheetId="46">#REF!</definedName>
    <definedName name="cooperantes" localSheetId="47">#REF!</definedName>
    <definedName name="cooperantes" localSheetId="48">#REF!</definedName>
    <definedName name="cooperantes" localSheetId="50">#REF!</definedName>
    <definedName name="cooperantes" localSheetId="56">#REF!</definedName>
    <definedName name="cooperantes" localSheetId="57">'Tabla 36'!#REF!</definedName>
    <definedName name="cooperantes" localSheetId="68">#REF!</definedName>
    <definedName name="cooperantes" localSheetId="13">#REF!</definedName>
    <definedName name="cooperantes" localSheetId="14">#REF!</definedName>
    <definedName name="cooperantes" localSheetId="15">#REF!</definedName>
    <definedName name="cooperantes" localSheetId="17">#REF!</definedName>
    <definedName name="cooperantes" localSheetId="20">#REF!</definedName>
    <definedName name="cooperantes">#REF!</definedName>
    <definedName name="COPA">#N/A</definedName>
    <definedName name="COPARTICIPACION_FEDERAL__LEY_N__23548" localSheetId="24">#REF!</definedName>
    <definedName name="COPARTICIPACION_FEDERAL__LEY_N__23548" localSheetId="25">#REF!</definedName>
    <definedName name="COPARTICIPACION_FEDERAL__LEY_N__23548" localSheetId="27">#REF!</definedName>
    <definedName name="COPARTICIPACION_FEDERAL__LEY_N__23548" localSheetId="30">#REF!</definedName>
    <definedName name="COPARTICIPACION_FEDERAL__LEY_N__23548" localSheetId="48">#REF!</definedName>
    <definedName name="COPARTICIPACION_FEDERAL__LEY_N__23548" localSheetId="50">[4]C!$B$13:$N$13</definedName>
    <definedName name="COPARTICIPACION_FEDERAL__LEY_N__23548">[4]C!$B$13:$N$13</definedName>
    <definedName name="copystart" localSheetId="16">#REF!</definedName>
    <definedName name="copystart" localSheetId="18">#REF!</definedName>
    <definedName name="copystart" localSheetId="19">#REF!</definedName>
    <definedName name="copystart" localSheetId="24">#REF!</definedName>
    <definedName name="copystart" localSheetId="25">#REF!</definedName>
    <definedName name="copystart" localSheetId="27">#REF!</definedName>
    <definedName name="copystart" localSheetId="12">#REF!</definedName>
    <definedName name="copystart" localSheetId="43">#REF!</definedName>
    <definedName name="copystart" localSheetId="26">#REF!</definedName>
    <definedName name="copystart" localSheetId="28">#REF!</definedName>
    <definedName name="copystart" localSheetId="30">#REF!</definedName>
    <definedName name="copystart" localSheetId="31">#REF!</definedName>
    <definedName name="copystart" localSheetId="32">#REF!</definedName>
    <definedName name="copystart" localSheetId="33">#REF!</definedName>
    <definedName name="copystart" localSheetId="46">#REF!</definedName>
    <definedName name="copystart" localSheetId="47">#REF!</definedName>
    <definedName name="copystart" localSheetId="48">#REF!</definedName>
    <definedName name="copystart" localSheetId="49">#REF!</definedName>
    <definedName name="copystart" localSheetId="50">#REF!</definedName>
    <definedName name="copystart" localSheetId="56">#REF!</definedName>
    <definedName name="copystart" localSheetId="57">'Tabla 36'!#REF!</definedName>
    <definedName name="copystart" localSheetId="68">#REF!</definedName>
    <definedName name="copystart" localSheetId="13">#REF!</definedName>
    <definedName name="copystart" localSheetId="14">#REF!</definedName>
    <definedName name="copystart" localSheetId="15">#REF!</definedName>
    <definedName name="copystart" localSheetId="17">#REF!</definedName>
    <definedName name="copystart" localSheetId="20">#REF!</definedName>
    <definedName name="copystart">#REF!</definedName>
    <definedName name="Copytodebt" localSheetId="16">'[3]in-out'!#REF!</definedName>
    <definedName name="Copytodebt" localSheetId="18">'[3]in-out'!#REF!</definedName>
    <definedName name="Copytodebt" localSheetId="19">'[3]in-out'!#REF!</definedName>
    <definedName name="Copytodebt" localSheetId="24">#REF!</definedName>
    <definedName name="Copytodebt" localSheetId="25">#REF!</definedName>
    <definedName name="Copytodebt" localSheetId="27">#REF!</definedName>
    <definedName name="Copytodebt" localSheetId="26">#REF!</definedName>
    <definedName name="Copytodebt" localSheetId="28">'[3]in-out'!#REF!</definedName>
    <definedName name="Copytodebt" localSheetId="30">#REF!</definedName>
    <definedName name="Copytodebt" localSheetId="31">'[3]in-out'!#REF!</definedName>
    <definedName name="Copytodebt" localSheetId="32">'[3]in-out'!#REF!</definedName>
    <definedName name="Copytodebt" localSheetId="33">'[3]in-out'!#REF!</definedName>
    <definedName name="Copytodebt" localSheetId="46">'[3]in-out'!#REF!</definedName>
    <definedName name="Copytodebt" localSheetId="47">'[3]in-out'!#REF!</definedName>
    <definedName name="Copytodebt" localSheetId="48">'[3]in-out'!#REF!</definedName>
    <definedName name="Copytodebt" localSheetId="49">#REF!</definedName>
    <definedName name="Copytodebt" localSheetId="50">'[3]in-out'!#REF!</definedName>
    <definedName name="Copytodebt" localSheetId="56">#REF!</definedName>
    <definedName name="Copytodebt" localSheetId="57">'[3]in-out'!#REF!</definedName>
    <definedName name="Copytodebt" localSheetId="68">'[3]in-out'!#REF!</definedName>
    <definedName name="Copytodebt" localSheetId="14">'[3]in-out'!#REF!</definedName>
    <definedName name="Copytodebt" localSheetId="15">'[3]in-out'!#REF!</definedName>
    <definedName name="Copytodebt" localSheetId="17">'[3]in-out'!#REF!</definedName>
    <definedName name="Copytodebt" localSheetId="20">'[3]in-out'!#REF!</definedName>
    <definedName name="Copytodebt">'[3]in-out'!#REF!</definedName>
    <definedName name="CostoVentasY1" localSheetId="24">#REF!</definedName>
    <definedName name="CostoVentasY1" localSheetId="25">#REF!</definedName>
    <definedName name="CostoVentasY1" localSheetId="27">#REF!</definedName>
    <definedName name="CostoVentasY1" localSheetId="30">#REF!</definedName>
    <definedName name="CostoVentasY1" localSheetId="48">'[84]Vaciado 1'!$D$126</definedName>
    <definedName name="CostoVentasY1" localSheetId="50">'[84]Vaciado 1'!$D$126</definedName>
    <definedName name="CostoVentasY1">'[84]Vaciado 1'!$D$126</definedName>
    <definedName name="CostoVentasY2" localSheetId="24">#REF!</definedName>
    <definedName name="CostoVentasY2" localSheetId="25">#REF!</definedName>
    <definedName name="CostoVentasY2" localSheetId="27">#REF!</definedName>
    <definedName name="CostoVentasY2" localSheetId="30">#REF!</definedName>
    <definedName name="CostoVentasY2" localSheetId="48">'[84]Vaciado 1'!$E$126</definedName>
    <definedName name="CostoVentasY2" localSheetId="50">'[84]Vaciado 1'!$E$126</definedName>
    <definedName name="CostoVentasY2">'[84]Vaciado 1'!$E$126</definedName>
    <definedName name="CostoVentasY3" localSheetId="24">#REF!</definedName>
    <definedName name="CostoVentasY3" localSheetId="25">#REF!</definedName>
    <definedName name="CostoVentasY3" localSheetId="27">#REF!</definedName>
    <definedName name="CostoVentasY3" localSheetId="30">#REF!</definedName>
    <definedName name="CostoVentasY3" localSheetId="48">'[84]Vaciado 1'!$F$126</definedName>
    <definedName name="CostoVentasY3" localSheetId="50">'[84]Vaciado 1'!$F$126</definedName>
    <definedName name="CostoVentasY3">'[84]Vaciado 1'!$F$126</definedName>
    <definedName name="COUNT" localSheetId="16">#REF!</definedName>
    <definedName name="COUNT" localSheetId="18">#REF!</definedName>
    <definedName name="COUNT" localSheetId="24">#REF!</definedName>
    <definedName name="COUNT" localSheetId="25">#REF!</definedName>
    <definedName name="COUNT" localSheetId="27">#REF!</definedName>
    <definedName name="COUNT" localSheetId="39">#REF!</definedName>
    <definedName name="COUNT" localSheetId="12">#REF!</definedName>
    <definedName name="COUNT" localSheetId="43">#REF!</definedName>
    <definedName name="COUNT" localSheetId="26">#REF!</definedName>
    <definedName name="COUNT" localSheetId="28">#REF!</definedName>
    <definedName name="COUNT" localSheetId="30">#REF!</definedName>
    <definedName name="COUNT" localSheetId="31">#REF!</definedName>
    <definedName name="COUNT" localSheetId="32">#REF!</definedName>
    <definedName name="COUNT" localSheetId="33">#REF!</definedName>
    <definedName name="COUNT" localSheetId="35">#REF!</definedName>
    <definedName name="COUNT" localSheetId="46">#REF!</definedName>
    <definedName name="COUNT" localSheetId="47">#REF!</definedName>
    <definedName name="COUNT" localSheetId="48">#REF!</definedName>
    <definedName name="COUNT" localSheetId="49">#REF!</definedName>
    <definedName name="COUNT" localSheetId="50">#REF!</definedName>
    <definedName name="COUNT" localSheetId="56">#REF!</definedName>
    <definedName name="COUNT" localSheetId="57">'Tabla 36'!#REF!</definedName>
    <definedName name="COUNT" localSheetId="11">#REF!</definedName>
    <definedName name="COUNT" localSheetId="68">#REF!</definedName>
    <definedName name="COUNT" localSheetId="13">#REF!</definedName>
    <definedName name="COUNT" localSheetId="14">#REF!</definedName>
    <definedName name="COUNT" localSheetId="15">#REF!</definedName>
    <definedName name="COUNT" localSheetId="17">#REF!</definedName>
    <definedName name="COUNT" localSheetId="20">#REF!</definedName>
    <definedName name="COUNT">#REF!</definedName>
    <definedName name="COUNTER" localSheetId="18">#REF!</definedName>
    <definedName name="COUNTER" localSheetId="24">#REF!</definedName>
    <definedName name="COUNTER" localSheetId="25">#REF!</definedName>
    <definedName name="COUNTER" localSheetId="27">#REF!</definedName>
    <definedName name="COUNTER" localSheetId="12">#REF!</definedName>
    <definedName name="COUNTER" localSheetId="43">#REF!</definedName>
    <definedName name="COUNTER" localSheetId="26">#REF!</definedName>
    <definedName name="COUNTER" localSheetId="30">#REF!</definedName>
    <definedName name="COUNTER" localSheetId="31">#REF!</definedName>
    <definedName name="COUNTER" localSheetId="32">#REF!</definedName>
    <definedName name="COUNTER" localSheetId="46">#REF!</definedName>
    <definedName name="COUNTER" localSheetId="47">#REF!</definedName>
    <definedName name="COUNTER" localSheetId="48">#REF!</definedName>
    <definedName name="COUNTER" localSheetId="49">#REF!</definedName>
    <definedName name="COUNTER" localSheetId="50">#REF!</definedName>
    <definedName name="COUNTER" localSheetId="56">#REF!</definedName>
    <definedName name="COUNTER" localSheetId="57">'Tabla 36'!#REF!</definedName>
    <definedName name="COUNTER" localSheetId="68">#REF!</definedName>
    <definedName name="COUNTER" localSheetId="13">#REF!</definedName>
    <definedName name="COUNTER">#REF!</definedName>
    <definedName name="CountryName" localSheetId="24">#REF!</definedName>
    <definedName name="CountryName" localSheetId="25">#REF!</definedName>
    <definedName name="CountryName" localSheetId="27">#REF!</definedName>
    <definedName name="CountryName" localSheetId="28">'[96]Exchange Rate chart'!#REF!</definedName>
    <definedName name="CountryName" localSheetId="30">#REF!</definedName>
    <definedName name="CountryName" localSheetId="31">'[97]Exchange Rate chart'!#REF!</definedName>
    <definedName name="CountryName" localSheetId="32">'[96]Exchange Rate chart'!#REF!</definedName>
    <definedName name="CountryName" localSheetId="33">'[96]Exchange Rate chart'!#REF!</definedName>
    <definedName name="CountryName" localSheetId="46">'[96]Exchange Rate chart'!#REF!</definedName>
    <definedName name="CountryName" localSheetId="47">'[96]Exchange Rate chart'!#REF!</definedName>
    <definedName name="CountryName" localSheetId="48">'[96]Exchange Rate chart'!#REF!</definedName>
    <definedName name="CountryName" localSheetId="50">'[96]Exchange Rate chart'!#REF!</definedName>
    <definedName name="CountryName" localSheetId="56">'[97]Exchange Rate chart'!#REF!</definedName>
    <definedName name="CountryName" localSheetId="57">'[96]Exchange Rate chart'!#REF!</definedName>
    <definedName name="CountryName" localSheetId="68">'[96]Exchange Rate chart'!#REF!</definedName>
    <definedName name="CountryName">'[96]Exchange Rate chart'!#REF!</definedName>
    <definedName name="cp" localSheetId="24" hidden="1">#REF!</definedName>
    <definedName name="cp" localSheetId="25" hidden="1">#REF!</definedName>
    <definedName name="cp" localSheetId="27" hidden="1">#REF!</definedName>
    <definedName name="cp" localSheetId="26" hidden="1">#REF!</definedName>
    <definedName name="cp" localSheetId="28" hidden="1">'[98]C Summary'!#REF!</definedName>
    <definedName name="cp" localSheetId="30" hidden="1">#REF!</definedName>
    <definedName name="cp" localSheetId="31" hidden="1">'[98]C Summary'!#REF!</definedName>
    <definedName name="cp" localSheetId="32" hidden="1">'[98]C Summary'!#REF!</definedName>
    <definedName name="cp" localSheetId="46" hidden="1">'[98]C Summary'!#REF!</definedName>
    <definedName name="cp" localSheetId="47" hidden="1">'[98]C Summary'!#REF!</definedName>
    <definedName name="cp" localSheetId="48" hidden="1">'[98]C Summary'!#REF!</definedName>
    <definedName name="cp" localSheetId="49" hidden="1">#REF!</definedName>
    <definedName name="cp" localSheetId="50" hidden="1">'[98]C Summary'!#REF!</definedName>
    <definedName name="cp" localSheetId="56" hidden="1">#REF!</definedName>
    <definedName name="cp" localSheetId="68" hidden="1">'[98]C Summary'!#REF!</definedName>
    <definedName name="cp" hidden="1">'[98]C Summary'!#REF!</definedName>
    <definedName name="CPF" localSheetId="16">#REF!</definedName>
    <definedName name="CPF" localSheetId="18">#REF!</definedName>
    <definedName name="CPF" localSheetId="24">#REF!</definedName>
    <definedName name="CPF" localSheetId="25">#REF!</definedName>
    <definedName name="CPF" localSheetId="27">#REF!</definedName>
    <definedName name="CPF" localSheetId="39">#REF!</definedName>
    <definedName name="CPF" localSheetId="12">#REF!</definedName>
    <definedName name="CPF" localSheetId="43">#REF!</definedName>
    <definedName name="CPF" localSheetId="26">#REF!</definedName>
    <definedName name="CPF" localSheetId="28">#REF!</definedName>
    <definedName name="CPF" localSheetId="30">#REF!</definedName>
    <definedName name="CPF" localSheetId="31">#REF!</definedName>
    <definedName name="CPF" localSheetId="32">#REF!</definedName>
    <definedName name="CPF" localSheetId="33">#REF!</definedName>
    <definedName name="CPF" localSheetId="35">#REF!</definedName>
    <definedName name="CPF" localSheetId="46">#REF!</definedName>
    <definedName name="CPF" localSheetId="47">#REF!</definedName>
    <definedName name="CPF" localSheetId="48">#REF!</definedName>
    <definedName name="CPF" localSheetId="49">#REF!</definedName>
    <definedName name="CPF" localSheetId="50">#REF!</definedName>
    <definedName name="CPF" localSheetId="56">#REF!</definedName>
    <definedName name="CPF" localSheetId="57">'Tabla 36'!#REF!</definedName>
    <definedName name="CPF" localSheetId="11">#REF!</definedName>
    <definedName name="CPF" localSheetId="68">#REF!</definedName>
    <definedName name="CPF" localSheetId="13">#REF!</definedName>
    <definedName name="CPF" localSheetId="14">#REF!</definedName>
    <definedName name="CPF" localSheetId="15">#REF!</definedName>
    <definedName name="CPF" localSheetId="17">#REF!</definedName>
    <definedName name="CPF" localSheetId="20">#REF!</definedName>
    <definedName name="CPF">#REF!</definedName>
    <definedName name="CPI" localSheetId="24">#REF!</definedName>
    <definedName name="CPI" localSheetId="25">#REF!</definedName>
    <definedName name="CPI" localSheetId="27">#REF!</definedName>
    <definedName name="CPI" localSheetId="30">#REF!</definedName>
    <definedName name="CPI" localSheetId="48">[99]CPI!$A$4:$M$160</definedName>
    <definedName name="CPI" localSheetId="50">[99]CPI!$A$4:$M$160</definedName>
    <definedName name="CPI">[99]CPI!$A$4:$M$160</definedName>
    <definedName name="CPI_Core" localSheetId="16">#REF!</definedName>
    <definedName name="CPI_Core" localSheetId="18">#REF!</definedName>
    <definedName name="CPI_Core" localSheetId="19">#REF!</definedName>
    <definedName name="CPI_Core" localSheetId="24">#REF!</definedName>
    <definedName name="CPI_Core" localSheetId="25">#REF!</definedName>
    <definedName name="CPI_Core" localSheetId="27">#REF!</definedName>
    <definedName name="CPI_Core" localSheetId="12">#REF!</definedName>
    <definedName name="CPI_Core" localSheetId="43">#REF!</definedName>
    <definedName name="CPI_Core" localSheetId="26">#REF!</definedName>
    <definedName name="CPI_Core" localSheetId="28">#REF!</definedName>
    <definedName name="CPI_Core" localSheetId="30">#REF!</definedName>
    <definedName name="CPI_Core" localSheetId="31">#REF!</definedName>
    <definedName name="CPI_Core" localSheetId="32">#REF!</definedName>
    <definedName name="CPI_Core" localSheetId="33">#REF!</definedName>
    <definedName name="CPI_Core" localSheetId="46">#REF!</definedName>
    <definedName name="CPI_Core" localSheetId="47">#REF!</definedName>
    <definedName name="CPI_Core" localSheetId="48">#REF!</definedName>
    <definedName name="CPI_Core" localSheetId="49">#REF!</definedName>
    <definedName name="CPI_Core" localSheetId="50">#REF!</definedName>
    <definedName name="CPI_Core" localSheetId="56">#REF!</definedName>
    <definedName name="CPI_Core" localSheetId="57">'Tabla 36'!#REF!</definedName>
    <definedName name="CPI_Core" localSheetId="68">#REF!</definedName>
    <definedName name="CPI_Core" localSheetId="13">#REF!</definedName>
    <definedName name="CPI_Core" localSheetId="14">#REF!</definedName>
    <definedName name="CPI_Core" localSheetId="15">#REF!</definedName>
    <definedName name="CPI_Core" localSheetId="17">#REF!</definedName>
    <definedName name="CPI_Core" localSheetId="20">#REF!</definedName>
    <definedName name="CPI_Core">#REF!</definedName>
    <definedName name="CPI_NAT_monthly" localSheetId="18">#REF!</definedName>
    <definedName name="CPI_NAT_monthly" localSheetId="24">#REF!</definedName>
    <definedName name="CPI_NAT_monthly" localSheetId="25">#REF!</definedName>
    <definedName name="CPI_NAT_monthly" localSheetId="27">#REF!</definedName>
    <definedName name="CPI_NAT_monthly" localSheetId="12">#REF!</definedName>
    <definedName name="CPI_NAT_monthly" localSheetId="43">#REF!</definedName>
    <definedName name="CPI_NAT_monthly" localSheetId="26">#REF!</definedName>
    <definedName name="CPI_NAT_monthly" localSheetId="30">#REF!</definedName>
    <definedName name="CPI_NAT_monthly" localSheetId="31">#REF!</definedName>
    <definedName name="CPI_NAT_monthly" localSheetId="32">#REF!</definedName>
    <definedName name="CPI_NAT_monthly" localSheetId="46">#REF!</definedName>
    <definedName name="CPI_NAT_monthly" localSheetId="47">#REF!</definedName>
    <definedName name="CPI_NAT_monthly" localSheetId="48">#REF!</definedName>
    <definedName name="CPI_NAT_monthly" localSheetId="49">#REF!</definedName>
    <definedName name="CPI_NAT_monthly" localSheetId="50">#REF!</definedName>
    <definedName name="CPI_NAT_monthly" localSheetId="56">#REF!</definedName>
    <definedName name="CPI_NAT_monthly" localSheetId="57">'Tabla 36'!#REF!</definedName>
    <definedName name="CPI_NAT_monthly" localSheetId="68">#REF!</definedName>
    <definedName name="CPI_NAT_monthly" localSheetId="13">#REF!</definedName>
    <definedName name="CPI_NAT_monthly">#REF!</definedName>
    <definedName name="CPICUM" localSheetId="12">#REF!</definedName>
    <definedName name="CPICUM" localSheetId="43">#REF!</definedName>
    <definedName name="CPICUM" localSheetId="30">#REF!</definedName>
    <definedName name="CPICUM" localSheetId="31">#REF!</definedName>
    <definedName name="CPICUM" localSheetId="46">#REF!</definedName>
    <definedName name="CPICUM" localSheetId="47">#REF!</definedName>
    <definedName name="CPICUM" localSheetId="50">#REF!</definedName>
    <definedName name="CPICUM" localSheetId="68">#REF!</definedName>
    <definedName name="CPICUM" localSheetId="13">#REF!</definedName>
    <definedName name="CPICUM">#REF!</definedName>
    <definedName name="CRECWM" localSheetId="24">#REF!</definedName>
    <definedName name="CRECWM" localSheetId="25">#REF!</definedName>
    <definedName name="CRECWM" localSheetId="27">#REF!</definedName>
    <definedName name="CRECWM" localSheetId="30">#REF!</definedName>
    <definedName name="CRECWM" localSheetId="48">[100]SUPUESTOS!A$15</definedName>
    <definedName name="CRECWM" localSheetId="50">[100]SUPUESTOS!A$15</definedName>
    <definedName name="CRECWM">[100]SUPUESTOS!A$15</definedName>
    <definedName name="cred" localSheetId="16">#REF!</definedName>
    <definedName name="cred" localSheetId="18">#REF!</definedName>
    <definedName name="cred" localSheetId="19">#REF!</definedName>
    <definedName name="cred" localSheetId="24">#REF!</definedName>
    <definedName name="cred" localSheetId="25">#REF!</definedName>
    <definedName name="cred" localSheetId="27">#REF!</definedName>
    <definedName name="cred" localSheetId="12">#REF!</definedName>
    <definedName name="cred" localSheetId="43">#REF!</definedName>
    <definedName name="cred" localSheetId="28">#REF!</definedName>
    <definedName name="cred" localSheetId="30">#REF!</definedName>
    <definedName name="cred" localSheetId="31">#REF!</definedName>
    <definedName name="cred" localSheetId="32">#REF!</definedName>
    <definedName name="cred" localSheetId="33">#REF!</definedName>
    <definedName name="cred" localSheetId="46">#REF!</definedName>
    <definedName name="cred" localSheetId="47">#REF!</definedName>
    <definedName name="cred" localSheetId="48">#REF!</definedName>
    <definedName name="cred" localSheetId="50">#REF!</definedName>
    <definedName name="cred" localSheetId="56">#REF!</definedName>
    <definedName name="cred" localSheetId="57">'Tabla 36'!#REF!</definedName>
    <definedName name="cred" localSheetId="68">#REF!</definedName>
    <definedName name="cred" localSheetId="13">#REF!</definedName>
    <definedName name="cred" localSheetId="14">#REF!</definedName>
    <definedName name="cred" localSheetId="15">#REF!</definedName>
    <definedName name="cred" localSheetId="17">#REF!</definedName>
    <definedName name="cred" localSheetId="20">#REF!</definedName>
    <definedName name="cred">#REF!</definedName>
    <definedName name="cred1" localSheetId="16">#REF!</definedName>
    <definedName name="cred1" localSheetId="18">#REF!</definedName>
    <definedName name="cred1" localSheetId="19">#REF!</definedName>
    <definedName name="cred1" localSheetId="24">#REF!</definedName>
    <definedName name="cred1" localSheetId="25">#REF!</definedName>
    <definedName name="cred1" localSheetId="27">#REF!</definedName>
    <definedName name="cred1" localSheetId="12">#REF!</definedName>
    <definedName name="cred1" localSheetId="43">#REF!</definedName>
    <definedName name="cred1" localSheetId="28">#REF!</definedName>
    <definedName name="cred1" localSheetId="30">#REF!</definedName>
    <definedName name="cred1" localSheetId="31">#REF!</definedName>
    <definedName name="cred1" localSheetId="32">#REF!</definedName>
    <definedName name="cred1" localSheetId="33">#REF!</definedName>
    <definedName name="cred1" localSheetId="46">#REF!</definedName>
    <definedName name="cred1" localSheetId="47">#REF!</definedName>
    <definedName name="cred1" localSheetId="48">#REF!</definedName>
    <definedName name="cred1" localSheetId="50">#REF!</definedName>
    <definedName name="cred1" localSheetId="56">#REF!</definedName>
    <definedName name="cred1" localSheetId="57">'Tabla 36'!#REF!</definedName>
    <definedName name="cred1" localSheetId="68">#REF!</definedName>
    <definedName name="cred1" localSheetId="13">#REF!</definedName>
    <definedName name="cred1" localSheetId="14">#REF!</definedName>
    <definedName name="cred1" localSheetId="15">#REF!</definedName>
    <definedName name="cred1" localSheetId="17">#REF!</definedName>
    <definedName name="cred1" localSheetId="20">#REF!</definedName>
    <definedName name="cred1">#REF!</definedName>
    <definedName name="CRED2" localSheetId="16">#REF!</definedName>
    <definedName name="CRED2" localSheetId="18">#REF!</definedName>
    <definedName name="CRED2" localSheetId="19">#REF!</definedName>
    <definedName name="CRED2" localSheetId="24">#REF!</definedName>
    <definedName name="CRED2" localSheetId="25">#REF!</definedName>
    <definedName name="CRED2" localSheetId="27">#REF!</definedName>
    <definedName name="CRED2" localSheetId="12">#REF!</definedName>
    <definedName name="CRED2" localSheetId="43">#REF!</definedName>
    <definedName name="CRED2" localSheetId="28">#REF!</definedName>
    <definedName name="CRED2" localSheetId="30">#REF!</definedName>
    <definedName name="CRED2" localSheetId="31">#REF!</definedName>
    <definedName name="CRED2" localSheetId="32">#REF!</definedName>
    <definedName name="CRED2" localSheetId="33">#REF!</definedName>
    <definedName name="CRED2" localSheetId="46">#REF!</definedName>
    <definedName name="CRED2" localSheetId="47">#REF!</definedName>
    <definedName name="CRED2" localSheetId="48">#REF!</definedName>
    <definedName name="CRED2" localSheetId="50">#REF!</definedName>
    <definedName name="CRED2" localSheetId="56">#REF!</definedName>
    <definedName name="CRED2" localSheetId="57">'Tabla 36'!#REF!</definedName>
    <definedName name="CRED2" localSheetId="68">#REF!</definedName>
    <definedName name="CRED2" localSheetId="13">#REF!</definedName>
    <definedName name="CRED2" localSheetId="14">#REF!</definedName>
    <definedName name="CRED2" localSheetId="15">#REF!</definedName>
    <definedName name="CRED2" localSheetId="17">#REF!</definedName>
    <definedName name="CRED2" localSheetId="20">#REF!</definedName>
    <definedName name="CRED2">#REF!</definedName>
    <definedName name="cred2000" localSheetId="12">#REF!</definedName>
    <definedName name="cred2000" localSheetId="43">#REF!</definedName>
    <definedName name="cred2000" localSheetId="30">#REF!</definedName>
    <definedName name="cred2000" localSheetId="31">#REF!</definedName>
    <definedName name="cred2000" localSheetId="46">#REF!</definedName>
    <definedName name="cred2000" localSheetId="47">#REF!</definedName>
    <definedName name="cred2000" localSheetId="50">#REF!</definedName>
    <definedName name="cred2000" localSheetId="68">#REF!</definedName>
    <definedName name="cred2000" localSheetId="13">#REF!</definedName>
    <definedName name="cred2000">#REF!</definedName>
    <definedName name="cred2001" localSheetId="12">#REF!</definedName>
    <definedName name="cred2001" localSheetId="43">#REF!</definedName>
    <definedName name="cred2001" localSheetId="30">#REF!</definedName>
    <definedName name="cred2001" localSheetId="31">#REF!</definedName>
    <definedName name="cred2001" localSheetId="46">#REF!</definedName>
    <definedName name="cred2001" localSheetId="47">#REF!</definedName>
    <definedName name="cred2001" localSheetId="50">#REF!</definedName>
    <definedName name="cred2001" localSheetId="68">#REF!</definedName>
    <definedName name="cred2001" localSheetId="13">#REF!</definedName>
    <definedName name="cred2001">#REF!</definedName>
    <definedName name="cred2002" localSheetId="12">#REF!</definedName>
    <definedName name="cred2002" localSheetId="43">#REF!</definedName>
    <definedName name="cred2002" localSheetId="30">#REF!</definedName>
    <definedName name="cred2002" localSheetId="31">#REF!</definedName>
    <definedName name="cred2002" localSheetId="46">#REF!</definedName>
    <definedName name="cred2002" localSheetId="47">#REF!</definedName>
    <definedName name="cred2002" localSheetId="50">#REF!</definedName>
    <definedName name="cred2002" localSheetId="68">#REF!</definedName>
    <definedName name="cred2002" localSheetId="13">#REF!</definedName>
    <definedName name="cred2002">#REF!</definedName>
    <definedName name="cred2003" localSheetId="12">#REF!</definedName>
    <definedName name="cred2003" localSheetId="43">#REF!</definedName>
    <definedName name="cred2003" localSheetId="30">#REF!</definedName>
    <definedName name="cred2003" localSheetId="31">#REF!</definedName>
    <definedName name="cred2003" localSheetId="46">#REF!</definedName>
    <definedName name="cred2003" localSheetId="47">#REF!</definedName>
    <definedName name="cred2003" localSheetId="50">#REF!</definedName>
    <definedName name="cred2003" localSheetId="68">#REF!</definedName>
    <definedName name="cred2003" localSheetId="13">#REF!</definedName>
    <definedName name="cred2003">#REF!</definedName>
    <definedName name="cred98" localSheetId="24">#REF!</definedName>
    <definedName name="cred98" localSheetId="25">#REF!</definedName>
    <definedName name="cred98" localSheetId="27">#REF!</definedName>
    <definedName name="cred98" localSheetId="43">[25]Programa!#REF!</definedName>
    <definedName name="cred98" localSheetId="28">[25]Programa!#REF!</definedName>
    <definedName name="cred98" localSheetId="30">#REF!</definedName>
    <definedName name="cred98" localSheetId="31">[26]Programa!#REF!</definedName>
    <definedName name="cred98" localSheetId="32">[25]Programa!#REF!</definedName>
    <definedName name="cred98" localSheetId="33">[25]Programa!#REF!</definedName>
    <definedName name="cred98" localSheetId="46">[25]Programa!#REF!</definedName>
    <definedName name="cred98" localSheetId="47">[25]Programa!#REF!</definedName>
    <definedName name="cred98" localSheetId="48">[25]Programa!#REF!</definedName>
    <definedName name="cred98" localSheetId="50">[25]Programa!#REF!</definedName>
    <definedName name="cred98" localSheetId="56">[26]Programa!#REF!</definedName>
    <definedName name="cred98" localSheetId="57">[25]Programa!#REF!</definedName>
    <definedName name="cred98" localSheetId="68">[25]Programa!#REF!</definedName>
    <definedName name="cred98">[25]Programa!#REF!</definedName>
    <definedName name="cred98j" localSheetId="24">#REF!</definedName>
    <definedName name="cred98j" localSheetId="25">#REF!</definedName>
    <definedName name="cred98j" localSheetId="27">#REF!</definedName>
    <definedName name="cred98j" localSheetId="43">[25]Programa!#REF!</definedName>
    <definedName name="cred98j" localSheetId="28">[25]Programa!#REF!</definedName>
    <definedName name="cred98j" localSheetId="30">#REF!</definedName>
    <definedName name="cred98j" localSheetId="31">[26]Programa!#REF!</definedName>
    <definedName name="cred98j" localSheetId="32">[25]Programa!#REF!</definedName>
    <definedName name="cred98j" localSheetId="33">[25]Programa!#REF!</definedName>
    <definedName name="cred98j" localSheetId="46">[25]Programa!#REF!</definedName>
    <definedName name="cred98j" localSheetId="47">[25]Programa!#REF!</definedName>
    <definedName name="cred98j" localSheetId="48">[25]Programa!#REF!</definedName>
    <definedName name="cred98j" localSheetId="50">[25]Programa!#REF!</definedName>
    <definedName name="cred98j" localSheetId="56">[26]Programa!#REF!</definedName>
    <definedName name="cred98j" localSheetId="57">[25]Programa!#REF!</definedName>
    <definedName name="cred98j" localSheetId="68">[25]Programa!#REF!</definedName>
    <definedName name="cred98j">[25]Programa!#REF!</definedName>
    <definedName name="cred98s" localSheetId="16">#REF!</definedName>
    <definedName name="cred98s" localSheetId="18">#REF!</definedName>
    <definedName name="cred98s" localSheetId="19">#REF!</definedName>
    <definedName name="cred98s" localSheetId="24">#REF!</definedName>
    <definedName name="cred98s" localSheetId="25">#REF!</definedName>
    <definedName name="cred98s" localSheetId="27">#REF!</definedName>
    <definedName name="cred98s" localSheetId="12">#REF!</definedName>
    <definedName name="cred98s" localSheetId="43">#REF!</definedName>
    <definedName name="cred98s" localSheetId="28">#REF!</definedName>
    <definedName name="cred98s" localSheetId="30">#REF!</definedName>
    <definedName name="cred98s" localSheetId="31">#REF!</definedName>
    <definedName name="cred98s" localSheetId="32">#REF!</definedName>
    <definedName name="cred98s" localSheetId="33">#REF!</definedName>
    <definedName name="cred98s" localSheetId="46">#REF!</definedName>
    <definedName name="cred98s" localSheetId="47">#REF!</definedName>
    <definedName name="cred98s" localSheetId="48">#REF!</definedName>
    <definedName name="cred98s" localSheetId="50">#REF!</definedName>
    <definedName name="cred98s" localSheetId="56">#REF!</definedName>
    <definedName name="cred98s" localSheetId="57">'Tabla 36'!#REF!</definedName>
    <definedName name="cred98s" localSheetId="68">#REF!</definedName>
    <definedName name="cred98s" localSheetId="13">#REF!</definedName>
    <definedName name="cred98s" localSheetId="14">#REF!</definedName>
    <definedName name="cred98s" localSheetId="15">#REF!</definedName>
    <definedName name="cred98s" localSheetId="17">#REF!</definedName>
    <definedName name="cred98s" localSheetId="20">#REF!</definedName>
    <definedName name="cred98s">#REF!</definedName>
    <definedName name="cred99" localSheetId="16">#REF!</definedName>
    <definedName name="cred99" localSheetId="18">#REF!</definedName>
    <definedName name="cred99" localSheetId="19">#REF!</definedName>
    <definedName name="cred99" localSheetId="24">#REF!</definedName>
    <definedName name="cred99" localSheetId="25">#REF!</definedName>
    <definedName name="cred99" localSheetId="27">#REF!</definedName>
    <definedName name="cred99" localSheetId="12">#REF!</definedName>
    <definedName name="cred99" localSheetId="43">#REF!</definedName>
    <definedName name="cred99" localSheetId="28">#REF!</definedName>
    <definedName name="cred99" localSheetId="30">#REF!</definedName>
    <definedName name="cred99" localSheetId="31">#REF!</definedName>
    <definedName name="cred99" localSheetId="32">#REF!</definedName>
    <definedName name="cred99" localSheetId="33">#REF!</definedName>
    <definedName name="cred99" localSheetId="46">#REF!</definedName>
    <definedName name="cred99" localSheetId="47">#REF!</definedName>
    <definedName name="cred99" localSheetId="48">#REF!</definedName>
    <definedName name="cred99" localSheetId="50">#REF!</definedName>
    <definedName name="cred99" localSheetId="56">#REF!</definedName>
    <definedName name="cred99" localSheetId="57">'Tabla 36'!#REF!</definedName>
    <definedName name="cred99" localSheetId="68">#REF!</definedName>
    <definedName name="cred99" localSheetId="13">#REF!</definedName>
    <definedName name="cred99" localSheetId="14">#REF!</definedName>
    <definedName name="cred99" localSheetId="15">#REF!</definedName>
    <definedName name="cred99" localSheetId="17">#REF!</definedName>
    <definedName name="cred99" localSheetId="20">#REF!</definedName>
    <definedName name="cred99">#REF!</definedName>
    <definedName name="CREDITO" localSheetId="16">#REF!</definedName>
    <definedName name="CREDITO" localSheetId="18">#REF!</definedName>
    <definedName name="CREDITO" localSheetId="19">#REF!</definedName>
    <definedName name="CREDITO" localSheetId="24">#REF!</definedName>
    <definedName name="CREDITO" localSheetId="25">#REF!</definedName>
    <definedName name="CREDITO" localSheetId="27">#REF!</definedName>
    <definedName name="CREDITO" localSheetId="12">#REF!</definedName>
    <definedName name="CREDITO" localSheetId="43">#REF!</definedName>
    <definedName name="CREDITO" localSheetId="28">#REF!</definedName>
    <definedName name="CREDITO" localSheetId="30">#REF!</definedName>
    <definedName name="CREDITO" localSheetId="31">#REF!</definedName>
    <definedName name="CREDITO" localSheetId="32">#REF!</definedName>
    <definedName name="CREDITO" localSheetId="33">#REF!</definedName>
    <definedName name="CREDITO" localSheetId="46">#REF!</definedName>
    <definedName name="CREDITO" localSheetId="47">#REF!</definedName>
    <definedName name="CREDITO" localSheetId="48">#REF!</definedName>
    <definedName name="CREDITO" localSheetId="50">#REF!</definedName>
    <definedName name="CREDITO" localSheetId="56">#REF!</definedName>
    <definedName name="CREDITO" localSheetId="57">'Tabla 36'!#REF!</definedName>
    <definedName name="CREDITO" localSheetId="68">#REF!</definedName>
    <definedName name="CREDITO" localSheetId="13">#REF!</definedName>
    <definedName name="CREDITO" localSheetId="14">#REF!</definedName>
    <definedName name="CREDITO" localSheetId="15">#REF!</definedName>
    <definedName name="CREDITO" localSheetId="17">#REF!</definedName>
    <definedName name="CREDITO" localSheetId="20">#REF!</definedName>
    <definedName name="CREDITO">#REF!</definedName>
    <definedName name="CREDITOBCH" localSheetId="18">#REF!</definedName>
    <definedName name="CREDITOBCH" localSheetId="24">#REF!</definedName>
    <definedName name="CREDITOBCH" localSheetId="12">#REF!</definedName>
    <definedName name="CREDITOBCH" localSheetId="43">#REF!</definedName>
    <definedName name="CREDITOBCH" localSheetId="30">#REF!</definedName>
    <definedName name="CREDITOBCH" localSheetId="31">#REF!</definedName>
    <definedName name="CREDITOBCH" localSheetId="32">#REF!</definedName>
    <definedName name="CREDITOBCH" localSheetId="46">#REF!</definedName>
    <definedName name="CREDITOBCH" localSheetId="47">#REF!</definedName>
    <definedName name="CREDITOBCH" localSheetId="50">#REF!</definedName>
    <definedName name="CREDITOBCH" localSheetId="57">'Tabla 36'!#REF!</definedName>
    <definedName name="CREDITOBCH" localSheetId="68">#REF!</definedName>
    <definedName name="CREDITOBCH" localSheetId="13">#REF!</definedName>
    <definedName name="CREDITOBCH">#REF!</definedName>
    <definedName name="CREDITORSB" localSheetId="18">#REF!</definedName>
    <definedName name="CREDITORSB" localSheetId="24">#REF!</definedName>
    <definedName name="CREDITORSB" localSheetId="12">#REF!</definedName>
    <definedName name="CREDITORSB" localSheetId="43">#REF!</definedName>
    <definedName name="CREDITORSB" localSheetId="30">#REF!</definedName>
    <definedName name="CREDITORSB" localSheetId="31">#REF!</definedName>
    <definedName name="CREDITORSB" localSheetId="32">#REF!</definedName>
    <definedName name="CREDITORSB" localSheetId="46">#REF!</definedName>
    <definedName name="CREDITORSB" localSheetId="47">#REF!</definedName>
    <definedName name="CREDITORSB" localSheetId="50">#REF!</definedName>
    <definedName name="CREDITORSB" localSheetId="57">'Tabla 36'!#REF!</definedName>
    <definedName name="CREDITORSB" localSheetId="68">#REF!</definedName>
    <definedName name="CREDITORSB" localSheetId="13">#REF!</definedName>
    <definedName name="CREDITORSB">#REF!</definedName>
    <definedName name="Crng" localSheetId="18">OFFSET(#REF!,0,0,COUNT(#REF!),1)</definedName>
    <definedName name="Crng" localSheetId="24">OFFSET(#REF!,0,0,COUNT(#REF!),1)</definedName>
    <definedName name="Crng" localSheetId="25">OFFSET(#REF!,0,0,COUNT(#REF!),1)</definedName>
    <definedName name="Crng" localSheetId="27">OFFSET(#REF!,0,0,COUNT(#REF!),1)</definedName>
    <definedName name="Crng" localSheetId="12">OFFSET(#REF!,0,0,COUNT(#REF!),1)</definedName>
    <definedName name="Crng" localSheetId="43">OFFSET(#REF!,0,0,COUNT(#REF!),1)</definedName>
    <definedName name="Crng" localSheetId="26">OFFSET(#REF!,0,0,COUNT(#REF!),1)</definedName>
    <definedName name="Crng" localSheetId="30">OFFSET(#REF!,0,0,COUNT(#REF!),1)</definedName>
    <definedName name="Crng" localSheetId="31">OFFSET(#REF!,0,0,COUNT(#REF!),1)</definedName>
    <definedName name="Crng" localSheetId="32">OFFSET(#REF!,0,0,COUNT(#REF!),1)</definedName>
    <definedName name="Crng" localSheetId="46">OFFSET(#REF!,0,0,COUNT(#REF!),1)</definedName>
    <definedName name="Crng" localSheetId="47">OFFSET(#REF!,0,0,COUNT(#REF!),1)</definedName>
    <definedName name="Crng" localSheetId="48">OFFSET(#REF!,0,0,COUNT(#REF!),1)</definedName>
    <definedName name="Crng" localSheetId="49">OFFSET(#REF!,0,0,COUNT(#REF!),1)</definedName>
    <definedName name="Crng" localSheetId="50">OFFSET(#REF!,0,0,COUNT(#REF!),1)</definedName>
    <definedName name="Crng" localSheetId="51">OFFSET(#REF!,0,0,COUNT(#REF!),1)</definedName>
    <definedName name="Crng" localSheetId="52">OFFSET(#REF!,0,0,COUNT(#REF!),1)</definedName>
    <definedName name="Crng" localSheetId="56">OFFSET(#REF!,0,0,COUNT(#REF!),1)</definedName>
    <definedName name="Crng" localSheetId="57">OFFSET('Tabla 36'!#REF!,0,0,COUNT('Tabla 36'!#REF!),1)</definedName>
    <definedName name="Crng" localSheetId="68">OFFSET(#REF!,0,0,COUNT(#REF!),1)</definedName>
    <definedName name="Crng" localSheetId="13">OFFSET(#REF!,0,0,COUNT(#REF!),1)</definedName>
    <definedName name="Crng">OFFSET(#REF!,0,0,COUNT(#REF!),1)</definedName>
    <definedName name="Crt" localSheetId="16">#REF!</definedName>
    <definedName name="Crt" localSheetId="18">#REF!</definedName>
    <definedName name="Crt" localSheetId="24">#REF!</definedName>
    <definedName name="Crt" localSheetId="25">#REF!</definedName>
    <definedName name="Crt" localSheetId="27">#REF!</definedName>
    <definedName name="Crt" localSheetId="29">#REF!</definedName>
    <definedName name="Crt" localSheetId="37">#REF!</definedName>
    <definedName name="Crt" localSheetId="39">#REF!</definedName>
    <definedName name="Crt" localSheetId="12">#REF!</definedName>
    <definedName name="Crt" localSheetId="43">#REF!</definedName>
    <definedName name="Crt" localSheetId="26">#REF!</definedName>
    <definedName name="Crt" localSheetId="28">#REF!</definedName>
    <definedName name="Crt" localSheetId="30">#REF!</definedName>
    <definedName name="Crt" localSheetId="31">#REF!</definedName>
    <definedName name="Crt" localSheetId="32">#REF!</definedName>
    <definedName name="Crt" localSheetId="33">#REF!</definedName>
    <definedName name="Crt" localSheetId="35">#REF!</definedName>
    <definedName name="Crt" localSheetId="46">#REF!</definedName>
    <definedName name="Crt" localSheetId="47">#REF!</definedName>
    <definedName name="Crt" localSheetId="48">#REF!</definedName>
    <definedName name="Crt" localSheetId="49">#REF!</definedName>
    <definedName name="Crt" localSheetId="50">#REF!</definedName>
    <definedName name="Crt" localSheetId="51">#REF!</definedName>
    <definedName name="Crt" localSheetId="52">#REF!</definedName>
    <definedName name="Crt" localSheetId="56">#REF!</definedName>
    <definedName name="Crt" localSheetId="57">'Tabla 36'!#REF!</definedName>
    <definedName name="Crt" localSheetId="11">#REF!</definedName>
    <definedName name="Crt" localSheetId="68">#REF!</definedName>
    <definedName name="Crt" localSheetId="13">#REF!</definedName>
    <definedName name="Crt" localSheetId="14">#REF!</definedName>
    <definedName name="Crt" localSheetId="15">#REF!</definedName>
    <definedName name="Crt" localSheetId="17">#REF!</definedName>
    <definedName name="Crt" localSheetId="20">#REF!</definedName>
    <definedName name="Crt">#REF!</definedName>
    <definedName name="CRUDE1" localSheetId="24">#REF!</definedName>
    <definedName name="CRUDE1" localSheetId="25">#REF!</definedName>
    <definedName name="CRUDE1" localSheetId="27">#REF!</definedName>
    <definedName name="CRUDE1" localSheetId="26">#REF!</definedName>
    <definedName name="CRUDE1" localSheetId="30">#REF!</definedName>
    <definedName name="CRUDE1" localSheetId="48">[92]MONTHLY!$B$437:$Z$444</definedName>
    <definedName name="CRUDE1" localSheetId="50">[92]MONTHLY!$B$437:$Z$444</definedName>
    <definedName name="CRUDE1" localSheetId="56">#REF!</definedName>
    <definedName name="CRUDE1">[92]MONTHLY!$B$437:$Z$444</definedName>
    <definedName name="CRUDE2" localSheetId="24">#REF!</definedName>
    <definedName name="CRUDE2" localSheetId="25">#REF!</definedName>
    <definedName name="CRUDE2" localSheetId="27">#REF!</definedName>
    <definedName name="CRUDE2" localSheetId="26">#REF!</definedName>
    <definedName name="CRUDE2" localSheetId="30">#REF!</definedName>
    <definedName name="CRUDE2" localSheetId="48">[92]MONTHLY!$B$451:$Z$458</definedName>
    <definedName name="CRUDE2" localSheetId="50">[92]MONTHLY!$B$451:$Z$458</definedName>
    <definedName name="CRUDE2" localSheetId="56">#REF!</definedName>
    <definedName name="CRUDE2">[92]MONTHLY!$B$451:$Z$458</definedName>
    <definedName name="CRUDE3" localSheetId="24">#REF!</definedName>
    <definedName name="CRUDE3" localSheetId="25">#REF!</definedName>
    <definedName name="CRUDE3" localSheetId="27">#REF!</definedName>
    <definedName name="CRUDE3" localSheetId="26">#REF!</definedName>
    <definedName name="CRUDE3" localSheetId="30">#REF!</definedName>
    <definedName name="CRUDE3" localSheetId="48">[92]MONTHLY!$B$465:$Z$472</definedName>
    <definedName name="CRUDE3" localSheetId="50">[92]MONTHLY!$B$465:$Z$472</definedName>
    <definedName name="CRUDE3" localSheetId="56">#REF!</definedName>
    <definedName name="CRUDE3">[92]MONTHLY!$B$465:$Z$472</definedName>
    <definedName name="CRUZ" localSheetId="16">#REF!</definedName>
    <definedName name="CRUZ" localSheetId="18">#REF!</definedName>
    <definedName name="CRUZ" localSheetId="24">#REF!</definedName>
    <definedName name="CRUZ" localSheetId="25">#REF!</definedName>
    <definedName name="CRUZ" localSheetId="27">#REF!</definedName>
    <definedName name="CRUZ" localSheetId="29">#REF!</definedName>
    <definedName name="CRUZ" localSheetId="37">#REF!</definedName>
    <definedName name="CRUZ" localSheetId="39">#REF!</definedName>
    <definedName name="CRUZ" localSheetId="12">#REF!</definedName>
    <definedName name="CRUZ" localSheetId="43">#REF!</definedName>
    <definedName name="CRUZ" localSheetId="26">#REF!</definedName>
    <definedName name="CRUZ" localSheetId="28">#REF!</definedName>
    <definedName name="CRUZ" localSheetId="30">#REF!</definedName>
    <definedName name="CRUZ" localSheetId="31">#REF!</definedName>
    <definedName name="CRUZ" localSheetId="32">#REF!</definedName>
    <definedName name="CRUZ" localSheetId="33">#REF!</definedName>
    <definedName name="CRUZ" localSheetId="35">#REF!</definedName>
    <definedName name="CRUZ" localSheetId="44">#N/A</definedName>
    <definedName name="CRUZ" localSheetId="45">#N/A</definedName>
    <definedName name="CRUZ" localSheetId="46">#REF!</definedName>
    <definedName name="CRUZ" localSheetId="47">#REF!</definedName>
    <definedName name="CRUZ" localSheetId="48">#REF!</definedName>
    <definedName name="CRUZ" localSheetId="49">#REF!</definedName>
    <definedName name="CRUZ" localSheetId="50">#REF!</definedName>
    <definedName name="CRUZ" localSheetId="51">#REF!</definedName>
    <definedName name="CRUZ" localSheetId="52">#REF!</definedName>
    <definedName name="CRUZ" localSheetId="56">#REF!</definedName>
    <definedName name="CRUZ" localSheetId="57">'Tabla 36'!#REF!</definedName>
    <definedName name="CRUZ" localSheetId="11">#REF!</definedName>
    <definedName name="CRUZ" localSheetId="68">#REF!</definedName>
    <definedName name="CRUZ" localSheetId="13">#REF!</definedName>
    <definedName name="CRUZ" localSheetId="14">#REF!</definedName>
    <definedName name="CRUZ" localSheetId="15">#REF!</definedName>
    <definedName name="CRUZ" localSheetId="17">#REF!</definedName>
    <definedName name="CRUZ" localSheetId="20">#REF!</definedName>
    <definedName name="CRUZ">#REF!</definedName>
    <definedName name="CRUZ1" localSheetId="18">#REF!</definedName>
    <definedName name="CRUZ1" localSheetId="24">#REF!</definedName>
    <definedName name="CRUZ1" localSheetId="27">#REF!</definedName>
    <definedName name="CRUZ1" localSheetId="29">#REF!</definedName>
    <definedName name="CRUZ1" localSheetId="37">#REF!</definedName>
    <definedName name="CRUZ1" localSheetId="12">#REF!</definedName>
    <definedName name="CRUZ1" localSheetId="43">#REF!</definedName>
    <definedName name="CRUZ1" localSheetId="26">#REF!</definedName>
    <definedName name="CRUZ1" localSheetId="30">#REF!</definedName>
    <definedName name="CRUZ1" localSheetId="31">#REF!</definedName>
    <definedName name="CRUZ1" localSheetId="32">#REF!</definedName>
    <definedName name="CRUZ1" localSheetId="44">#N/A</definedName>
    <definedName name="CRUZ1" localSheetId="45">#N/A</definedName>
    <definedName name="CRUZ1" localSheetId="46">#REF!</definedName>
    <definedName name="CRUZ1" localSheetId="47">#REF!</definedName>
    <definedName name="CRUZ1" localSheetId="48">#REF!</definedName>
    <definedName name="CRUZ1" localSheetId="49">#REF!</definedName>
    <definedName name="CRUZ1" localSheetId="50">#REF!</definedName>
    <definedName name="CRUZ1" localSheetId="51">#REF!</definedName>
    <definedName name="CRUZ1" localSheetId="52">#REF!</definedName>
    <definedName name="CRUZ1" localSheetId="56">#REF!</definedName>
    <definedName name="CRUZ1" localSheetId="57">'Tabla 36'!#REF!</definedName>
    <definedName name="CRUZ1" localSheetId="68">#REF!</definedName>
    <definedName name="CRUZ1" localSheetId="13">#REF!</definedName>
    <definedName name="CRUZ1">#REF!</definedName>
    <definedName name="CS" localSheetId="18">#REF!</definedName>
    <definedName name="CS" localSheetId="24">#REF!</definedName>
    <definedName name="CS" localSheetId="27">#REF!</definedName>
    <definedName name="CS" localSheetId="29">#REF!</definedName>
    <definedName name="CS" localSheetId="37">#REF!</definedName>
    <definedName name="CS" localSheetId="12">#REF!</definedName>
    <definedName name="CS" localSheetId="43">#REF!</definedName>
    <definedName name="CS" localSheetId="26">#REF!</definedName>
    <definedName name="CS" localSheetId="30">#REF!</definedName>
    <definedName name="CS" localSheetId="31">#REF!</definedName>
    <definedName name="CS" localSheetId="32">#REF!</definedName>
    <definedName name="CS" localSheetId="44">#N/A</definedName>
    <definedName name="CS" localSheetId="45">#N/A</definedName>
    <definedName name="CS" localSheetId="46">#REF!</definedName>
    <definedName name="CS" localSheetId="47">#REF!</definedName>
    <definedName name="CS" localSheetId="48">#REF!</definedName>
    <definedName name="CS" localSheetId="49">#REF!</definedName>
    <definedName name="CS" localSheetId="50">#REF!</definedName>
    <definedName name="CS" localSheetId="51">#REF!</definedName>
    <definedName name="CS" localSheetId="52">#REF!</definedName>
    <definedName name="CS" localSheetId="56">#REF!</definedName>
    <definedName name="CS" localSheetId="57">'Tabla 36'!#REF!</definedName>
    <definedName name="CS" localSheetId="68">#REF!</definedName>
    <definedName name="CS" localSheetId="13">#REF!</definedName>
    <definedName name="CS">#REF!</definedName>
    <definedName name="CS1A" localSheetId="18">#REF!</definedName>
    <definedName name="CS1A" localSheetId="24">#REF!</definedName>
    <definedName name="CS1A" localSheetId="29">#REF!</definedName>
    <definedName name="CS1A" localSheetId="37">#REF!</definedName>
    <definedName name="CS1A" localSheetId="12">#REF!</definedName>
    <definedName name="CS1A" localSheetId="43">#REF!</definedName>
    <definedName name="CS1A" localSheetId="26">#REF!</definedName>
    <definedName name="CS1A" localSheetId="30">#REF!</definedName>
    <definedName name="CS1A" localSheetId="31">#REF!</definedName>
    <definedName name="CS1A" localSheetId="32">#REF!</definedName>
    <definedName name="CS1A" localSheetId="44">#N/A</definedName>
    <definedName name="CS1A" localSheetId="45">#N/A</definedName>
    <definedName name="CS1A" localSheetId="46">#REF!</definedName>
    <definedName name="CS1A" localSheetId="47">#REF!</definedName>
    <definedName name="CS1A" localSheetId="48">#REF!</definedName>
    <definedName name="CS1A" localSheetId="49">#REF!</definedName>
    <definedName name="CS1A" localSheetId="50">#REF!</definedName>
    <definedName name="CS1A" localSheetId="51">#REF!</definedName>
    <definedName name="CS1A" localSheetId="52">#REF!</definedName>
    <definedName name="CS1A" localSheetId="56">#REF!</definedName>
    <definedName name="CS1A" localSheetId="57">'Tabla 36'!#REF!</definedName>
    <definedName name="CS1A" localSheetId="68">#REF!</definedName>
    <definedName name="CS1A" localSheetId="13">#REF!</definedName>
    <definedName name="CS1A">#REF!</definedName>
    <definedName name="CTOOMA00" localSheetId="12">#REF!</definedName>
    <definedName name="CTOOMA00" localSheetId="43">#REF!</definedName>
    <definedName name="CTOOMA00" localSheetId="30">#REF!</definedName>
    <definedName name="CTOOMA00" localSheetId="31">#REF!</definedName>
    <definedName name="CTOOMA00" localSheetId="46">#REF!</definedName>
    <definedName name="CTOOMA00" localSheetId="47">#REF!</definedName>
    <definedName name="CTOOMA00" localSheetId="48">#REF!</definedName>
    <definedName name="CTOOMA00" localSheetId="50">#REF!</definedName>
    <definedName name="CTOOMA00" localSheetId="68">#REF!</definedName>
    <definedName name="CTOOMA00" localSheetId="13">#REF!</definedName>
    <definedName name="CTOOMA00">#REF!</definedName>
    <definedName name="CTOOMA97" localSheetId="12">#REF!</definedName>
    <definedName name="CTOOMA97" localSheetId="43">#REF!</definedName>
    <definedName name="CTOOMA97" localSheetId="30">#REF!</definedName>
    <definedName name="CTOOMA97" localSheetId="31">#REF!</definedName>
    <definedName name="CTOOMA97" localSheetId="46">#REF!</definedName>
    <definedName name="CTOOMA97" localSheetId="47">#REF!</definedName>
    <definedName name="CTOOMA97" localSheetId="48">#REF!</definedName>
    <definedName name="CTOOMA97" localSheetId="50">#REF!</definedName>
    <definedName name="CTOOMA97" localSheetId="68">#REF!</definedName>
    <definedName name="CTOOMA97" localSheetId="13">#REF!</definedName>
    <definedName name="CTOOMA97">#REF!</definedName>
    <definedName name="CTOOMA98" localSheetId="12">#REF!</definedName>
    <definedName name="CTOOMA98" localSheetId="43">#REF!</definedName>
    <definedName name="CTOOMA98" localSheetId="30">#REF!</definedName>
    <definedName name="CTOOMA98" localSheetId="31">#REF!</definedName>
    <definedName name="CTOOMA98" localSheetId="46">#REF!</definedName>
    <definedName name="CTOOMA98" localSheetId="47">#REF!</definedName>
    <definedName name="CTOOMA98" localSheetId="50">#REF!</definedName>
    <definedName name="CTOOMA98" localSheetId="68">#REF!</definedName>
    <definedName name="CTOOMA98" localSheetId="13">#REF!</definedName>
    <definedName name="CTOOMA98">#REF!</definedName>
    <definedName name="CTOOMA99" localSheetId="12">#REF!</definedName>
    <definedName name="CTOOMA99" localSheetId="43">#REF!</definedName>
    <definedName name="CTOOMA99" localSheetId="30">#REF!</definedName>
    <definedName name="CTOOMA99" localSheetId="31">#REF!</definedName>
    <definedName name="CTOOMA99" localSheetId="46">#REF!</definedName>
    <definedName name="CTOOMA99" localSheetId="47">#REF!</definedName>
    <definedName name="CTOOMA99" localSheetId="50">#REF!</definedName>
    <definedName name="CTOOMA99" localSheetId="68">#REF!</definedName>
    <definedName name="CTOOMA99" localSheetId="13">#REF!</definedName>
    <definedName name="CTOOMA99">#REF!</definedName>
    <definedName name="CTOOMV00" localSheetId="12">#REF!</definedName>
    <definedName name="CTOOMV00" localSheetId="43">#REF!</definedName>
    <definedName name="CTOOMV00" localSheetId="30">#REF!</definedName>
    <definedName name="CTOOMV00" localSheetId="31">#REF!</definedName>
    <definedName name="CTOOMV00" localSheetId="46">#REF!</definedName>
    <definedName name="CTOOMV00" localSheetId="47">#REF!</definedName>
    <definedName name="CTOOMV00" localSheetId="50">#REF!</definedName>
    <definedName name="CTOOMV00" localSheetId="68">#REF!</definedName>
    <definedName name="CTOOMV00" localSheetId="13">#REF!</definedName>
    <definedName name="CTOOMV00">#REF!</definedName>
    <definedName name="CTOOMV97" localSheetId="12">#REF!</definedName>
    <definedName name="CTOOMV97" localSheetId="43">#REF!</definedName>
    <definedName name="CTOOMV97" localSheetId="30">#REF!</definedName>
    <definedName name="CTOOMV97" localSheetId="31">#REF!</definedName>
    <definedName name="CTOOMV97" localSheetId="46">#REF!</definedName>
    <definedName name="CTOOMV97" localSheetId="47">#REF!</definedName>
    <definedName name="CTOOMV97" localSheetId="50">#REF!</definedName>
    <definedName name="CTOOMV97" localSheetId="68">#REF!</definedName>
    <definedName name="CTOOMV97" localSheetId="13">#REF!</definedName>
    <definedName name="CTOOMV97">#REF!</definedName>
    <definedName name="CTOOMV98" localSheetId="12">#REF!</definedName>
    <definedName name="CTOOMV98" localSheetId="43">#REF!</definedName>
    <definedName name="CTOOMV98" localSheetId="30">#REF!</definedName>
    <definedName name="CTOOMV98" localSheetId="31">#REF!</definedName>
    <definedName name="CTOOMV98" localSheetId="46">#REF!</definedName>
    <definedName name="CTOOMV98" localSheetId="47">#REF!</definedName>
    <definedName name="CTOOMV98" localSheetId="50">#REF!</definedName>
    <definedName name="CTOOMV98" localSheetId="68">#REF!</definedName>
    <definedName name="CTOOMV98" localSheetId="13">#REF!</definedName>
    <definedName name="CTOOMV98">#REF!</definedName>
    <definedName name="CTOOMV99" localSheetId="12">#REF!</definedName>
    <definedName name="CTOOMV99" localSheetId="43">#REF!</definedName>
    <definedName name="CTOOMV99" localSheetId="30">#REF!</definedName>
    <definedName name="CTOOMV99" localSheetId="31">#REF!</definedName>
    <definedName name="CTOOMV99" localSheetId="46">#REF!</definedName>
    <definedName name="CTOOMV99" localSheetId="47">#REF!</definedName>
    <definedName name="CTOOMV99" localSheetId="50">#REF!</definedName>
    <definedName name="CTOOMV99" localSheetId="68">#REF!</definedName>
    <definedName name="CTOOMV99" localSheetId="13">#REF!</definedName>
    <definedName name="CTOOMV99">#REF!</definedName>
    <definedName name="cuad1" localSheetId="12">#REF!</definedName>
    <definedName name="cuad1" localSheetId="43">#REF!</definedName>
    <definedName name="cuad1" localSheetId="30">#REF!</definedName>
    <definedName name="cuad1" localSheetId="31">#REF!</definedName>
    <definedName name="cuad1" localSheetId="46">#REF!</definedName>
    <definedName name="cuad1" localSheetId="47">#REF!</definedName>
    <definedName name="cuad1" localSheetId="50">#REF!</definedName>
    <definedName name="cuad1" localSheetId="68">#REF!</definedName>
    <definedName name="cuad1" localSheetId="13">#REF!</definedName>
    <definedName name="cuad1">#REF!</definedName>
    <definedName name="cuad10" localSheetId="12">#REF!</definedName>
    <definedName name="cuad10" localSheetId="43">#REF!</definedName>
    <definedName name="cuad10" localSheetId="30">#REF!</definedName>
    <definedName name="cuad10" localSheetId="31">#REF!</definedName>
    <definedName name="cuad10" localSheetId="46">#REF!</definedName>
    <definedName name="cuad10" localSheetId="47">#REF!</definedName>
    <definedName name="cuad10" localSheetId="50">#REF!</definedName>
    <definedName name="cuad10" localSheetId="68">#REF!</definedName>
    <definedName name="cuad10" localSheetId="13">#REF!</definedName>
    <definedName name="cuad10">#REF!</definedName>
    <definedName name="cuad11" localSheetId="12">#REF!</definedName>
    <definedName name="cuad11" localSheetId="43">#REF!</definedName>
    <definedName name="cuad11" localSheetId="30">#REF!</definedName>
    <definedName name="cuad11" localSheetId="31">#REF!</definedName>
    <definedName name="cuad11" localSheetId="46">#REF!</definedName>
    <definedName name="cuad11" localSheetId="47">#REF!</definedName>
    <definedName name="cuad11" localSheetId="50">#REF!</definedName>
    <definedName name="cuad11" localSheetId="68">#REF!</definedName>
    <definedName name="cuad11" localSheetId="13">#REF!</definedName>
    <definedName name="cuad11">#REF!</definedName>
    <definedName name="cuad12" localSheetId="12">#REF!</definedName>
    <definedName name="cuad12" localSheetId="43">#REF!</definedName>
    <definedName name="cuad12" localSheetId="30">#REF!</definedName>
    <definedName name="cuad12" localSheetId="31">#REF!</definedName>
    <definedName name="cuad12" localSheetId="46">#REF!</definedName>
    <definedName name="cuad12" localSheetId="47">#REF!</definedName>
    <definedName name="cuad12" localSheetId="50">#REF!</definedName>
    <definedName name="cuad12" localSheetId="68">#REF!</definedName>
    <definedName name="cuad12" localSheetId="13">#REF!</definedName>
    <definedName name="cuad12">#REF!</definedName>
    <definedName name="cuad13" localSheetId="12">#REF!</definedName>
    <definedName name="cuad13" localSheetId="43">#REF!</definedName>
    <definedName name="cuad13" localSheetId="30">#REF!</definedName>
    <definedName name="cuad13" localSheetId="31">#REF!</definedName>
    <definedName name="cuad13" localSheetId="46">#REF!</definedName>
    <definedName name="cuad13" localSheetId="47">#REF!</definedName>
    <definedName name="cuad13" localSheetId="50">#REF!</definedName>
    <definedName name="cuad13" localSheetId="68">#REF!</definedName>
    <definedName name="cuad13" localSheetId="13">#REF!</definedName>
    <definedName name="cuad13">#REF!</definedName>
    <definedName name="cuad14" localSheetId="12">#REF!</definedName>
    <definedName name="cuad14" localSheetId="43">#REF!</definedName>
    <definedName name="cuad14" localSheetId="30">#REF!</definedName>
    <definedName name="cuad14" localSheetId="31">#REF!</definedName>
    <definedName name="cuad14" localSheetId="46">#REF!</definedName>
    <definedName name="cuad14" localSheetId="47">#REF!</definedName>
    <definedName name="cuad14" localSheetId="50">#REF!</definedName>
    <definedName name="cuad14" localSheetId="68">#REF!</definedName>
    <definedName name="cuad14" localSheetId="13">#REF!</definedName>
    <definedName name="cuad14">#REF!</definedName>
    <definedName name="cuad15" localSheetId="12">#REF!</definedName>
    <definedName name="cuad15" localSheetId="43">#REF!</definedName>
    <definedName name="cuad15" localSheetId="30">#REF!</definedName>
    <definedName name="cuad15" localSheetId="31">#REF!</definedName>
    <definedName name="cuad15" localSheetId="46">#REF!</definedName>
    <definedName name="cuad15" localSheetId="47">#REF!</definedName>
    <definedName name="cuad15" localSheetId="50">#REF!</definedName>
    <definedName name="cuad15" localSheetId="68">#REF!</definedName>
    <definedName name="cuad15" localSheetId="13">#REF!</definedName>
    <definedName name="cuad15">#REF!</definedName>
    <definedName name="cuad16" localSheetId="12">#REF!</definedName>
    <definedName name="cuad16" localSheetId="43">#REF!</definedName>
    <definedName name="cuad16" localSheetId="30">#REF!</definedName>
    <definedName name="cuad16" localSheetId="31">#REF!</definedName>
    <definedName name="cuad16" localSheetId="46">#REF!</definedName>
    <definedName name="cuad16" localSheetId="47">#REF!</definedName>
    <definedName name="cuad16" localSheetId="50">#REF!</definedName>
    <definedName name="cuad16" localSheetId="68">#REF!</definedName>
    <definedName name="cuad16" localSheetId="13">#REF!</definedName>
    <definedName name="cuad16">#REF!</definedName>
    <definedName name="cuad17" localSheetId="12">#REF!</definedName>
    <definedName name="cuad17" localSheetId="43">#REF!</definedName>
    <definedName name="cuad17" localSheetId="30">#REF!</definedName>
    <definedName name="cuad17" localSheetId="31">#REF!</definedName>
    <definedName name="cuad17" localSheetId="46">#REF!</definedName>
    <definedName name="cuad17" localSheetId="47">#REF!</definedName>
    <definedName name="cuad17" localSheetId="50">#REF!</definedName>
    <definedName name="cuad17" localSheetId="68">#REF!</definedName>
    <definedName name="cuad17" localSheetId="13">#REF!</definedName>
    <definedName name="cuad17">#REF!</definedName>
    <definedName name="cuad18" localSheetId="12">#REF!</definedName>
    <definedName name="cuad18" localSheetId="43">#REF!</definedName>
    <definedName name="cuad18" localSheetId="30">#REF!</definedName>
    <definedName name="cuad18" localSheetId="31">#REF!</definedName>
    <definedName name="cuad18" localSheetId="46">#REF!</definedName>
    <definedName name="cuad18" localSheetId="47">#REF!</definedName>
    <definedName name="cuad18" localSheetId="50">#REF!</definedName>
    <definedName name="cuad18" localSheetId="68">#REF!</definedName>
    <definedName name="cuad18" localSheetId="13">#REF!</definedName>
    <definedName name="cuad18">#REF!</definedName>
    <definedName name="cuad19" localSheetId="12">#REF!</definedName>
    <definedName name="cuad19" localSheetId="43">#REF!</definedName>
    <definedName name="cuad19" localSheetId="30">#REF!</definedName>
    <definedName name="cuad19" localSheetId="31">#REF!</definedName>
    <definedName name="cuad19" localSheetId="46">#REF!</definedName>
    <definedName name="cuad19" localSheetId="47">#REF!</definedName>
    <definedName name="cuad19" localSheetId="50">#REF!</definedName>
    <definedName name="cuad19" localSheetId="68">#REF!</definedName>
    <definedName name="cuad19" localSheetId="13">#REF!</definedName>
    <definedName name="cuad19">#REF!</definedName>
    <definedName name="cuad2" localSheetId="12">#REF!</definedName>
    <definedName name="cuad2" localSheetId="43">#REF!</definedName>
    <definedName name="cuad2" localSheetId="30">#REF!</definedName>
    <definedName name="cuad2" localSheetId="31">#REF!</definedName>
    <definedName name="cuad2" localSheetId="46">#REF!</definedName>
    <definedName name="cuad2" localSheetId="47">#REF!</definedName>
    <definedName name="cuad2" localSheetId="50">#REF!</definedName>
    <definedName name="cuad2" localSheetId="68">#REF!</definedName>
    <definedName name="cuad2" localSheetId="13">#REF!</definedName>
    <definedName name="cuad2">#REF!</definedName>
    <definedName name="cuad20" localSheetId="12">#REF!</definedName>
    <definedName name="cuad20" localSheetId="43">#REF!</definedName>
    <definedName name="cuad20" localSheetId="30">#REF!</definedName>
    <definedName name="cuad20" localSheetId="31">#REF!</definedName>
    <definedName name="cuad20" localSheetId="46">#REF!</definedName>
    <definedName name="cuad20" localSheetId="47">#REF!</definedName>
    <definedName name="cuad20" localSheetId="50">#REF!</definedName>
    <definedName name="cuad20" localSheetId="68">#REF!</definedName>
    <definedName name="cuad20" localSheetId="13">#REF!</definedName>
    <definedName name="cuad20">#REF!</definedName>
    <definedName name="cuad21" localSheetId="12">#REF!</definedName>
    <definedName name="cuad21" localSheetId="43">#REF!</definedName>
    <definedName name="cuad21" localSheetId="30">#REF!</definedName>
    <definedName name="cuad21" localSheetId="31">#REF!</definedName>
    <definedName name="cuad21" localSheetId="46">#REF!</definedName>
    <definedName name="cuad21" localSheetId="47">#REF!</definedName>
    <definedName name="cuad21" localSheetId="50">#REF!</definedName>
    <definedName name="cuad21" localSheetId="68">#REF!</definedName>
    <definedName name="cuad21" localSheetId="13">#REF!</definedName>
    <definedName name="cuad21">#REF!</definedName>
    <definedName name="cuad22" localSheetId="12">#REF!</definedName>
    <definedName name="cuad22" localSheetId="43">#REF!</definedName>
    <definedName name="cuad22" localSheetId="30">#REF!</definedName>
    <definedName name="cuad22" localSheetId="31">#REF!</definedName>
    <definedName name="cuad22" localSheetId="46">#REF!</definedName>
    <definedName name="cuad22" localSheetId="47">#REF!</definedName>
    <definedName name="cuad22" localSheetId="50">#REF!</definedName>
    <definedName name="cuad22" localSheetId="68">#REF!</definedName>
    <definedName name="cuad22" localSheetId="13">#REF!</definedName>
    <definedName name="cuad22">#REF!</definedName>
    <definedName name="cuad23" localSheetId="12">#REF!</definedName>
    <definedName name="cuad23" localSheetId="43">#REF!</definedName>
    <definedName name="cuad23" localSheetId="30">#REF!</definedName>
    <definedName name="cuad23" localSheetId="31">#REF!</definedName>
    <definedName name="cuad23" localSheetId="46">#REF!</definedName>
    <definedName name="cuad23" localSheetId="47">#REF!</definedName>
    <definedName name="cuad23" localSheetId="50">#REF!</definedName>
    <definedName name="cuad23" localSheetId="68">#REF!</definedName>
    <definedName name="cuad23" localSheetId="13">#REF!</definedName>
    <definedName name="cuad23">#REF!</definedName>
    <definedName name="cuad24" localSheetId="12">#REF!</definedName>
    <definedName name="cuad24" localSheetId="43">#REF!</definedName>
    <definedName name="cuad24" localSheetId="30">#REF!</definedName>
    <definedName name="cuad24" localSheetId="31">#REF!</definedName>
    <definedName name="cuad24" localSheetId="46">#REF!</definedName>
    <definedName name="cuad24" localSheetId="47">#REF!</definedName>
    <definedName name="cuad24" localSheetId="50">#REF!</definedName>
    <definedName name="cuad24" localSheetId="68">#REF!</definedName>
    <definedName name="cuad24" localSheetId="13">#REF!</definedName>
    <definedName name="cuad24">#REF!</definedName>
    <definedName name="cuad25" localSheetId="12">#REF!</definedName>
    <definedName name="cuad25" localSheetId="43">#REF!</definedName>
    <definedName name="cuad25" localSheetId="30">#REF!</definedName>
    <definedName name="cuad25" localSheetId="31">#REF!</definedName>
    <definedName name="cuad25" localSheetId="46">#REF!</definedName>
    <definedName name="cuad25" localSheetId="47">#REF!</definedName>
    <definedName name="cuad25" localSheetId="50">#REF!</definedName>
    <definedName name="cuad25" localSheetId="68">#REF!</definedName>
    <definedName name="cuad25" localSheetId="13">#REF!</definedName>
    <definedName name="cuad25">#REF!</definedName>
    <definedName name="cuad3" localSheetId="12">#REF!</definedName>
    <definedName name="cuad3" localSheetId="43">#REF!</definedName>
    <definedName name="cuad3" localSheetId="30">#REF!</definedName>
    <definedName name="cuad3" localSheetId="31">#REF!</definedName>
    <definedName name="cuad3" localSheetId="46">#REF!</definedName>
    <definedName name="cuad3" localSheetId="47">#REF!</definedName>
    <definedName name="cuad3" localSheetId="50">#REF!</definedName>
    <definedName name="cuad3" localSheetId="68">#REF!</definedName>
    <definedName name="cuad3" localSheetId="13">#REF!</definedName>
    <definedName name="cuad3">#REF!</definedName>
    <definedName name="cuad4" localSheetId="12">#REF!</definedName>
    <definedName name="cuad4" localSheetId="43">#REF!</definedName>
    <definedName name="cuad4" localSheetId="30">#REF!</definedName>
    <definedName name="cuad4" localSheetId="31">#REF!</definedName>
    <definedName name="cuad4" localSheetId="46">#REF!</definedName>
    <definedName name="cuad4" localSheetId="47">#REF!</definedName>
    <definedName name="cuad4" localSheetId="50">#REF!</definedName>
    <definedName name="cuad4" localSheetId="68">#REF!</definedName>
    <definedName name="cuad4" localSheetId="13">#REF!</definedName>
    <definedName name="cuad4">#REF!</definedName>
    <definedName name="cuad5" localSheetId="12">#REF!</definedName>
    <definedName name="cuad5" localSheetId="43">#REF!</definedName>
    <definedName name="cuad5" localSheetId="30">#REF!</definedName>
    <definedName name="cuad5" localSheetId="31">#REF!</definedName>
    <definedName name="cuad5" localSheetId="46">#REF!</definedName>
    <definedName name="cuad5" localSheetId="47">#REF!</definedName>
    <definedName name="cuad5" localSheetId="50">#REF!</definedName>
    <definedName name="cuad5" localSheetId="68">#REF!</definedName>
    <definedName name="cuad5" localSheetId="13">#REF!</definedName>
    <definedName name="cuad5">#REF!</definedName>
    <definedName name="cuad6" localSheetId="12">#REF!</definedName>
    <definedName name="cuad6" localSheetId="43">#REF!</definedName>
    <definedName name="cuad6" localSheetId="30">#REF!</definedName>
    <definedName name="cuad6" localSheetId="31">#REF!</definedName>
    <definedName name="cuad6" localSheetId="46">#REF!</definedName>
    <definedName name="cuad6" localSheetId="47">#REF!</definedName>
    <definedName name="cuad6" localSheetId="50">#REF!</definedName>
    <definedName name="cuad6" localSheetId="68">#REF!</definedName>
    <definedName name="cuad6" localSheetId="13">#REF!</definedName>
    <definedName name="cuad6">#REF!</definedName>
    <definedName name="cuad7" localSheetId="12">#REF!</definedName>
    <definedName name="cuad7" localSheetId="43">#REF!</definedName>
    <definedName name="cuad7" localSheetId="30">#REF!</definedName>
    <definedName name="cuad7" localSheetId="31">#REF!</definedName>
    <definedName name="cuad7" localSheetId="46">#REF!</definedName>
    <definedName name="cuad7" localSheetId="47">#REF!</definedName>
    <definedName name="cuad7" localSheetId="50">#REF!</definedName>
    <definedName name="cuad7" localSheetId="68">#REF!</definedName>
    <definedName name="cuad7" localSheetId="13">#REF!</definedName>
    <definedName name="cuad7">#REF!</definedName>
    <definedName name="cuad8" localSheetId="12">#REF!</definedName>
    <definedName name="cuad8" localSheetId="43">#REF!</definedName>
    <definedName name="cuad8" localSheetId="30">#REF!</definedName>
    <definedName name="cuad8" localSheetId="31">#REF!</definedName>
    <definedName name="cuad8" localSheetId="46">#REF!</definedName>
    <definedName name="cuad8" localSheetId="47">#REF!</definedName>
    <definedName name="cuad8" localSheetId="50">#REF!</definedName>
    <definedName name="cuad8" localSheetId="68">#REF!</definedName>
    <definedName name="cuad8" localSheetId="13">#REF!</definedName>
    <definedName name="cuad8">#REF!</definedName>
    <definedName name="cuad9" localSheetId="12">#REF!</definedName>
    <definedName name="cuad9" localSheetId="43">#REF!</definedName>
    <definedName name="cuad9" localSheetId="30">#REF!</definedName>
    <definedName name="cuad9" localSheetId="31">#REF!</definedName>
    <definedName name="cuad9" localSheetId="46">#REF!</definedName>
    <definedName name="cuad9" localSheetId="47">#REF!</definedName>
    <definedName name="cuad9" localSheetId="50">#REF!</definedName>
    <definedName name="cuad9" localSheetId="68">#REF!</definedName>
    <definedName name="cuad9" localSheetId="13">#REF!</definedName>
    <definedName name="cuad9">#REF!</definedName>
    <definedName name="CUADR11" localSheetId="12">#REF!</definedName>
    <definedName name="CUADR11" localSheetId="43">#REF!</definedName>
    <definedName name="CUADR11" localSheetId="30">#REF!</definedName>
    <definedName name="CUADR11" localSheetId="31">#REF!</definedName>
    <definedName name="CUADR11" localSheetId="46">#REF!</definedName>
    <definedName name="CUADR11" localSheetId="47">#REF!</definedName>
    <definedName name="CUADR11" localSheetId="50">#REF!</definedName>
    <definedName name="CUADR11" localSheetId="68">#REF!</definedName>
    <definedName name="CUADR11" localSheetId="13">#REF!</definedName>
    <definedName name="CUADR11">#REF!</definedName>
    <definedName name="CUADRO_10.3.1" localSheetId="24">#REF!</definedName>
    <definedName name="CUADRO_10.3.1" localSheetId="25">#REF!</definedName>
    <definedName name="CUADRO_10.3.1" localSheetId="27">#REF!</definedName>
    <definedName name="CUADRO_10.3.1" localSheetId="30">#REF!</definedName>
    <definedName name="CUADRO_10.3.1" localSheetId="48">'[101]fondo promedio'!$A$36:$L$74</definedName>
    <definedName name="CUADRO_10.3.1" localSheetId="50">'[101]fondo promedio'!$A$36:$L$74</definedName>
    <definedName name="CUADRO_10.3.1">'[101]fondo promedio'!$A$36:$L$74</definedName>
    <definedName name="CUADRO_N__4.1.3" localSheetId="16">#REF!</definedName>
    <definedName name="CUADRO_N__4.1.3" localSheetId="18">#REF!</definedName>
    <definedName name="CUADRO_N__4.1.3" localSheetId="19">#REF!</definedName>
    <definedName name="CUADRO_N__4.1.3" localSheetId="24">#REF!</definedName>
    <definedName name="CUADRO_N__4.1.3" localSheetId="25">#REF!</definedName>
    <definedName name="CUADRO_N__4.1.3" localSheetId="27">#REF!</definedName>
    <definedName name="CUADRO_N__4.1.3" localSheetId="12">#REF!</definedName>
    <definedName name="CUADRO_N__4.1.3" localSheetId="43">#REF!</definedName>
    <definedName name="CUADRO_N__4.1.3" localSheetId="28">#REF!</definedName>
    <definedName name="CUADRO_N__4.1.3" localSheetId="30">#REF!</definedName>
    <definedName name="CUADRO_N__4.1.3" localSheetId="31">#REF!</definedName>
    <definedName name="CUADRO_N__4.1.3" localSheetId="32">#REF!</definedName>
    <definedName name="CUADRO_N__4.1.3" localSheetId="33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50">#REF!</definedName>
    <definedName name="CUADRO_N__4.1.3" localSheetId="56">#REF!</definedName>
    <definedName name="CUADRO_N__4.1.3" localSheetId="57">'Tabla 36'!#REF!</definedName>
    <definedName name="CUADRO_N__4.1.3" localSheetId="68">#REF!</definedName>
    <definedName name="CUADRO_N__4.1.3" localSheetId="13">#REF!</definedName>
    <definedName name="CUADRO_N__4.1.3" localSheetId="14">#REF!</definedName>
    <definedName name="CUADRO_N__4.1.3" localSheetId="15">#REF!</definedName>
    <definedName name="CUADRO_N__4.1.3" localSheetId="17">#REF!</definedName>
    <definedName name="CUADRO_N__4.1.3" localSheetId="20">#REF!</definedName>
    <definedName name="CUADRO_N__4.1.3">#REF!</definedName>
    <definedName name="CUADRO_No_9_C" localSheetId="16">#REF!</definedName>
    <definedName name="CUADRO_No_9_C" localSheetId="18">#REF!</definedName>
    <definedName name="CUADRO_No_9_C" localSheetId="19">#REF!</definedName>
    <definedName name="CUADRO_No_9_C" localSheetId="24">#REF!</definedName>
    <definedName name="CUADRO_No_9_C" localSheetId="25">#REF!</definedName>
    <definedName name="CUADRO_No_9_C" localSheetId="27">#REF!</definedName>
    <definedName name="CUADRO_No_9_C" localSheetId="12">#REF!</definedName>
    <definedName name="CUADRO_No_9_C" localSheetId="43">#REF!</definedName>
    <definedName name="CUADRO_No_9_C" localSheetId="28">#REF!</definedName>
    <definedName name="CUADRO_No_9_C" localSheetId="30">#REF!</definedName>
    <definedName name="CUADRO_No_9_C" localSheetId="31">#REF!</definedName>
    <definedName name="CUADRO_No_9_C" localSheetId="32">#REF!</definedName>
    <definedName name="CUADRO_No_9_C" localSheetId="33">#REF!</definedName>
    <definedName name="CUADRO_No_9_C" localSheetId="46">#REF!</definedName>
    <definedName name="CUADRO_No_9_C" localSheetId="47">#REF!</definedName>
    <definedName name="CUADRO_No_9_C" localSheetId="48">#REF!</definedName>
    <definedName name="CUADRO_No_9_C" localSheetId="50">#REF!</definedName>
    <definedName name="CUADRO_No_9_C" localSheetId="56">#REF!</definedName>
    <definedName name="CUADRO_No_9_C" localSheetId="57">'Tabla 36'!#REF!</definedName>
    <definedName name="CUADRO_No_9_C" localSheetId="68">#REF!</definedName>
    <definedName name="CUADRO_No_9_C" localSheetId="13">#REF!</definedName>
    <definedName name="CUADRO_No_9_C" localSheetId="14">#REF!</definedName>
    <definedName name="CUADRO_No_9_C" localSheetId="15">#REF!</definedName>
    <definedName name="CUADRO_No_9_C" localSheetId="17">#REF!</definedName>
    <definedName name="CUADRO_No_9_C" localSheetId="20">#REF!</definedName>
    <definedName name="CUADRO_No_9_C">#REF!</definedName>
    <definedName name="CUADRO9" localSheetId="16">#REF!</definedName>
    <definedName name="CUADRO9" localSheetId="18">#REF!</definedName>
    <definedName name="CUADRO9" localSheetId="19">#REF!</definedName>
    <definedName name="CUADRO9" localSheetId="24">#REF!</definedName>
    <definedName name="CUADRO9" localSheetId="25">#REF!</definedName>
    <definedName name="CUADRO9" localSheetId="27">#REF!</definedName>
    <definedName name="CUADRO9" localSheetId="12">#REF!</definedName>
    <definedName name="CUADRO9" localSheetId="43">#REF!</definedName>
    <definedName name="CUADRO9" localSheetId="28">#REF!</definedName>
    <definedName name="CUADRO9" localSheetId="30">#REF!</definedName>
    <definedName name="CUADRO9" localSheetId="31">#REF!</definedName>
    <definedName name="CUADRO9" localSheetId="32">#REF!</definedName>
    <definedName name="CUADRO9" localSheetId="33">#REF!</definedName>
    <definedName name="CUADRO9" localSheetId="46">#REF!</definedName>
    <definedName name="CUADRO9" localSheetId="47">#REF!</definedName>
    <definedName name="CUADRO9" localSheetId="48">#REF!</definedName>
    <definedName name="CUADRO9" localSheetId="50">#REF!</definedName>
    <definedName name="CUADRO9" localSheetId="56">#REF!</definedName>
    <definedName name="CUADRO9" localSheetId="57">'Tabla 36'!#REF!</definedName>
    <definedName name="CUADRO9" localSheetId="68">#REF!</definedName>
    <definedName name="CUADRO9" localSheetId="13">#REF!</definedName>
    <definedName name="CUADRO9" localSheetId="14">#REF!</definedName>
    <definedName name="CUADRO9" localSheetId="15">#REF!</definedName>
    <definedName name="CUADRO9" localSheetId="17">#REF!</definedName>
    <definedName name="CUADRO9" localSheetId="20">#REF!</definedName>
    <definedName name="CUADRO9">#REF!</definedName>
    <definedName name="CUADRO9A" localSheetId="12">#REF!</definedName>
    <definedName name="CUADRO9A" localSheetId="43">#REF!</definedName>
    <definedName name="CUADRO9A" localSheetId="30">#REF!</definedName>
    <definedName name="CUADRO9A" localSheetId="31">#REF!</definedName>
    <definedName name="CUADRO9A" localSheetId="46">#REF!</definedName>
    <definedName name="CUADRO9A" localSheetId="47">#REF!</definedName>
    <definedName name="CUADRO9A" localSheetId="50">#REF!</definedName>
    <definedName name="CUADRO9A" localSheetId="68">#REF!</definedName>
    <definedName name="CUADRO9A" localSheetId="13">#REF!</definedName>
    <definedName name="CUADRO9A">#REF!</definedName>
    <definedName name="CUADRO9B" localSheetId="12">#REF!</definedName>
    <definedName name="CUADRO9B" localSheetId="43">#REF!</definedName>
    <definedName name="CUADRO9B" localSheetId="30">#REF!</definedName>
    <definedName name="CUADRO9B" localSheetId="31">#REF!</definedName>
    <definedName name="CUADRO9B" localSheetId="46">#REF!</definedName>
    <definedName name="CUADRO9B" localSheetId="47">#REF!</definedName>
    <definedName name="CUADRO9B" localSheetId="50">#REF!</definedName>
    <definedName name="CUADRO9B" localSheetId="68">#REF!</definedName>
    <definedName name="CUADRO9B" localSheetId="13">#REF!</definedName>
    <definedName name="CUADRO9B">#REF!</definedName>
    <definedName name="CUADROI" localSheetId="12">#REF!</definedName>
    <definedName name="CUADROI" localSheetId="43">#REF!</definedName>
    <definedName name="CUADROI" localSheetId="30">#REF!</definedName>
    <definedName name="CUADROI" localSheetId="31">#REF!</definedName>
    <definedName name="CUADROI" localSheetId="46">#REF!</definedName>
    <definedName name="CUADROI" localSheetId="47">#REF!</definedName>
    <definedName name="CUADROI" localSheetId="50">#REF!</definedName>
    <definedName name="CUADROI" localSheetId="68">#REF!</definedName>
    <definedName name="CUADROI" localSheetId="13">#REF!</definedName>
    <definedName name="CUADROI">#REF!</definedName>
    <definedName name="CUADROII" localSheetId="12">#REF!</definedName>
    <definedName name="CUADROII" localSheetId="43">#REF!</definedName>
    <definedName name="CUADROII" localSheetId="30">#REF!</definedName>
    <definedName name="CUADROII" localSheetId="31">#REF!</definedName>
    <definedName name="CUADROII" localSheetId="46">#REF!</definedName>
    <definedName name="CUADROII" localSheetId="47">#REF!</definedName>
    <definedName name="CUADROII" localSheetId="50">#REF!</definedName>
    <definedName name="CUADROII" localSheetId="68">#REF!</definedName>
    <definedName name="CUADROII" localSheetId="13">#REF!</definedName>
    <definedName name="CUADROII">#REF!</definedName>
    <definedName name="CUADROIII" localSheetId="12">#REF!</definedName>
    <definedName name="CUADROIII" localSheetId="43">#REF!</definedName>
    <definedName name="CUADROIII" localSheetId="30">#REF!</definedName>
    <definedName name="CUADROIII" localSheetId="31">#REF!</definedName>
    <definedName name="CUADROIII" localSheetId="46">#REF!</definedName>
    <definedName name="CUADROIII" localSheetId="47">#REF!</definedName>
    <definedName name="CUADROIII" localSheetId="50">#REF!</definedName>
    <definedName name="CUADROIII" localSheetId="68">#REF!</definedName>
    <definedName name="CUADROIII" localSheetId="13">#REF!</definedName>
    <definedName name="CUADROIII">#REF!</definedName>
    <definedName name="CUADROIV" localSheetId="12">#REF!</definedName>
    <definedName name="CUADROIV" localSheetId="43">#REF!</definedName>
    <definedName name="CUADROIV" localSheetId="30">#REF!</definedName>
    <definedName name="CUADROIV" localSheetId="31">#REF!</definedName>
    <definedName name="CUADROIV" localSheetId="46">#REF!</definedName>
    <definedName name="CUADROIV" localSheetId="47">#REF!</definedName>
    <definedName name="CUADROIV" localSheetId="50">#REF!</definedName>
    <definedName name="CUADROIV" localSheetId="68">#REF!</definedName>
    <definedName name="CUADROIV" localSheetId="13">#REF!</definedName>
    <definedName name="CUADROIV">#REF!</definedName>
    <definedName name="CUADROV" localSheetId="12">#REF!</definedName>
    <definedName name="CUADROV" localSheetId="43">#REF!</definedName>
    <definedName name="CUADROV" localSheetId="30">#REF!</definedName>
    <definedName name="CUADROV" localSheetId="31">#REF!</definedName>
    <definedName name="CUADROV" localSheetId="46">#REF!</definedName>
    <definedName name="CUADROV" localSheetId="47">#REF!</definedName>
    <definedName name="CUADROV" localSheetId="50">#REF!</definedName>
    <definedName name="CUADROV" localSheetId="68">#REF!</definedName>
    <definedName name="CUADROV" localSheetId="13">#REF!</definedName>
    <definedName name="CUADROV">#REF!</definedName>
    <definedName name="CUADROVI" localSheetId="12">#REF!</definedName>
    <definedName name="CUADROVI" localSheetId="43">#REF!</definedName>
    <definedName name="CUADROVI" localSheetId="30">#REF!</definedName>
    <definedName name="CUADROVI" localSheetId="31">#REF!</definedName>
    <definedName name="CUADROVI" localSheetId="46">#REF!</definedName>
    <definedName name="CUADROVI" localSheetId="47">#REF!</definedName>
    <definedName name="CUADROVI" localSheetId="50">#REF!</definedName>
    <definedName name="CUADROVI" localSheetId="68">#REF!</definedName>
    <definedName name="CUADROVI" localSheetId="13">#REF!</definedName>
    <definedName name="CUADROVI">#REF!</definedName>
    <definedName name="CUADROVII" localSheetId="12">#REF!</definedName>
    <definedName name="CUADROVII" localSheetId="43">#REF!</definedName>
    <definedName name="CUADROVII" localSheetId="30">#REF!</definedName>
    <definedName name="CUADROVII" localSheetId="31">#REF!</definedName>
    <definedName name="CUADROVII" localSheetId="46">#REF!</definedName>
    <definedName name="CUADROVII" localSheetId="47">#REF!</definedName>
    <definedName name="CUADROVII" localSheetId="50">#REF!</definedName>
    <definedName name="CUADROVII" localSheetId="68">#REF!</definedName>
    <definedName name="CUADROVII" localSheetId="13">#REF!</definedName>
    <definedName name="CUADROVII">#REF!</definedName>
    <definedName name="CUENTASMON" localSheetId="24">#REF!</definedName>
    <definedName name="CUENTASMON" localSheetId="25">#REF!</definedName>
    <definedName name="CUENTASMON" localSheetId="27">#REF!</definedName>
    <definedName name="CUENTASMON" localSheetId="26">#REF!</definedName>
    <definedName name="CUENTASMON" localSheetId="28">[70]BCP!#REF!</definedName>
    <definedName name="CUENTASMON" localSheetId="30">#REF!</definedName>
    <definedName name="CUENTASMON" localSheetId="31">[70]BCP!#REF!</definedName>
    <definedName name="CUENTASMON" localSheetId="32">[70]BCP!#REF!</definedName>
    <definedName name="CUENTASMON" localSheetId="33">[70]BCP!#REF!</definedName>
    <definedName name="CUENTASMON" localSheetId="48">#REF!</definedName>
    <definedName name="CUENTASMON" localSheetId="50">[70]BCP!#REF!</definedName>
    <definedName name="CUENTASMON" localSheetId="56">#REF!</definedName>
    <definedName name="CUENTASMON" localSheetId="57">[70]BCP!#REF!</definedName>
    <definedName name="CUENTASMON" localSheetId="68">[70]BCP!#REF!</definedName>
    <definedName name="CUENTASMON">[70]BCP!#REF!</definedName>
    <definedName name="culo" localSheetId="24">#REF!</definedName>
    <definedName name="culo" localSheetId="25">#REF!</definedName>
    <definedName name="culo" localSheetId="27">#REF!</definedName>
    <definedName name="culo" localSheetId="30">#REF!</definedName>
    <definedName name="culo" localSheetId="48">'[102]graf 1'!$A$1:$IV$2</definedName>
    <definedName name="culo" localSheetId="50">'[102]graf 1'!$A$1:$IV$2</definedName>
    <definedName name="culo">'[102]graf 1'!$A$1:$IV$2</definedName>
    <definedName name="cuman" localSheetId="24">#REF!</definedName>
    <definedName name="cuman" localSheetId="25">#REF!</definedName>
    <definedName name="cuman" localSheetId="27">#REF!</definedName>
    <definedName name="cuman" localSheetId="28">[71]Contribution!$C$378:$DC$392</definedName>
    <definedName name="cuman" localSheetId="30">#REF!</definedName>
    <definedName name="cuman" localSheetId="31">[72]Contribution!$C$378:$DC$392</definedName>
    <definedName name="cuman" localSheetId="32">[71]Contribution!$C$378:$DC$392</definedName>
    <definedName name="cuman" localSheetId="33">[71]Contribution!$C$378:$DC$392</definedName>
    <definedName name="cuman" localSheetId="46">[71]Contribution!$C$378:$DC$392</definedName>
    <definedName name="cuman" localSheetId="47">[71]Contribution!$C$378:$DC$392</definedName>
    <definedName name="cuman" localSheetId="48">[71]Contribution!$C$378:$DC$392</definedName>
    <definedName name="cuman" localSheetId="50">[71]Contribution!$C$378:$DC$392</definedName>
    <definedName name="cuman" localSheetId="56">[72]Contribution!$C$378:$DC$392</definedName>
    <definedName name="cuman" localSheetId="57">[71]Contribution!$C$378:$DC$392</definedName>
    <definedName name="cuman" localSheetId="68">[71]Contribution!$C$378:$DC$392</definedName>
    <definedName name="cuman">[71]Contribution!$C$378:$DC$392</definedName>
    <definedName name="Cuota" localSheetId="24">#REF!</definedName>
    <definedName name="Cuota" localSheetId="25">#REF!</definedName>
    <definedName name="Cuota" localSheetId="27">#REF!</definedName>
    <definedName name="Cuota" localSheetId="30">#REF!</definedName>
    <definedName name="Cuota" localSheetId="48">'[58]Dinámica Couta Mercado'!$A$11:$O$28</definedName>
    <definedName name="Cuota" localSheetId="50">'[58]Dinámica Couta Mercado'!$A$11:$O$28</definedName>
    <definedName name="Cuota">'[58]Dinámica Couta Mercado'!$A$11:$O$28</definedName>
    <definedName name="CurMonth" localSheetId="16">#REF!</definedName>
    <definedName name="CurMonth" localSheetId="18">#REF!</definedName>
    <definedName name="CurMonth" localSheetId="24">#REF!</definedName>
    <definedName name="CurMonth" localSheetId="25">#REF!</definedName>
    <definedName name="CurMonth" localSheetId="27">#REF!</definedName>
    <definedName name="CurMonth" localSheetId="29">#REF!</definedName>
    <definedName name="CurMonth" localSheetId="37">#REF!</definedName>
    <definedName name="CurMonth" localSheetId="39">#REF!</definedName>
    <definedName name="CurMonth" localSheetId="12">#REF!</definedName>
    <definedName name="CurMonth" localSheetId="43">#REF!</definedName>
    <definedName name="CurMonth" localSheetId="26">#REF!</definedName>
    <definedName name="CurMonth" localSheetId="28">#REF!</definedName>
    <definedName name="CurMonth" localSheetId="30">#REF!</definedName>
    <definedName name="CurMonth" localSheetId="31">#REF!</definedName>
    <definedName name="CurMonth" localSheetId="32">#REF!</definedName>
    <definedName name="CurMonth" localSheetId="33">#REF!</definedName>
    <definedName name="CurMonth" localSheetId="35">#REF!</definedName>
    <definedName name="CurMonth" localSheetId="46">#REF!</definedName>
    <definedName name="CurMonth" localSheetId="47">#REF!</definedName>
    <definedName name="CurMonth" localSheetId="48">#REF!</definedName>
    <definedName name="CurMonth" localSheetId="49">#REF!</definedName>
    <definedName name="CurMonth" localSheetId="50">#REF!</definedName>
    <definedName name="CurMonth" localSheetId="51">#REF!</definedName>
    <definedName name="CurMonth" localSheetId="52">#REF!</definedName>
    <definedName name="CurMonth" localSheetId="56">#REF!</definedName>
    <definedName name="CurMonth" localSheetId="57">'Tabla 36'!#REF!</definedName>
    <definedName name="CurMonth" localSheetId="11">#REF!</definedName>
    <definedName name="CurMonth" localSheetId="68">#REF!</definedName>
    <definedName name="CurMonth" localSheetId="13">#REF!</definedName>
    <definedName name="CurMonth" localSheetId="14">#REF!</definedName>
    <definedName name="CurMonth" localSheetId="15">#REF!</definedName>
    <definedName name="CurMonth" localSheetId="17">#REF!</definedName>
    <definedName name="CurMonth" localSheetId="20">#REF!</definedName>
    <definedName name="CurMonth">#REF!</definedName>
    <definedName name="Currency" localSheetId="18">#REF!</definedName>
    <definedName name="Currency" localSheetId="24">#REF!</definedName>
    <definedName name="Currency" localSheetId="27">#REF!</definedName>
    <definedName name="Currency" localSheetId="29">#REF!</definedName>
    <definedName name="Currency" localSheetId="37">#REF!</definedName>
    <definedName name="Currency" localSheetId="12">#REF!</definedName>
    <definedName name="Currency" localSheetId="43">#REF!</definedName>
    <definedName name="Currency" localSheetId="26">#REF!</definedName>
    <definedName name="Currency" localSheetId="30">#REF!</definedName>
    <definedName name="Currency" localSheetId="31">#REF!</definedName>
    <definedName name="Currency" localSheetId="32">#REF!</definedName>
    <definedName name="Currency" localSheetId="46">#REF!</definedName>
    <definedName name="Currency" localSheetId="47">#REF!</definedName>
    <definedName name="Currency" localSheetId="48">#REF!</definedName>
    <definedName name="Currency" localSheetId="49">#REF!</definedName>
    <definedName name="Currency" localSheetId="50">#REF!</definedName>
    <definedName name="Currency" localSheetId="51">#REF!</definedName>
    <definedName name="Currency" localSheetId="52">#REF!</definedName>
    <definedName name="Currency" localSheetId="56">#REF!</definedName>
    <definedName name="Currency" localSheetId="57">'Tabla 36'!#REF!</definedName>
    <definedName name="Currency" localSheetId="68">#REF!</definedName>
    <definedName name="Currency" localSheetId="13">#REF!</definedName>
    <definedName name="Currency">#REF!</definedName>
    <definedName name="CURRENTYEAR" localSheetId="12">#REF!</definedName>
    <definedName name="CURRENTYEAR" localSheetId="43">#REF!</definedName>
    <definedName name="CURRENTYEAR" localSheetId="30">#REF!</definedName>
    <definedName name="CURRENTYEAR" localSheetId="31">#REF!</definedName>
    <definedName name="CURRENTYEAR" localSheetId="46">#REF!</definedName>
    <definedName name="CURRENTYEAR" localSheetId="47">#REF!</definedName>
    <definedName name="CURRENTYEAR" localSheetId="50">#REF!</definedName>
    <definedName name="CURRENTYEAR" localSheetId="68">#REF!</definedName>
    <definedName name="CURRENTYEAR" localSheetId="13">#REF!</definedName>
    <definedName name="CURRENTYEAR">#REF!</definedName>
    <definedName name="CurrVintage" localSheetId="24">#REF!</definedName>
    <definedName name="CurrVintage" localSheetId="25">#REF!</definedName>
    <definedName name="CurrVintage" localSheetId="27">#REF!</definedName>
    <definedName name="CurrVintage" localSheetId="28">[103]Current!$D$66</definedName>
    <definedName name="CurrVintage" localSheetId="30">#REF!</definedName>
    <definedName name="CurrVintage" localSheetId="31">[104]Current!$D$66</definedName>
    <definedName name="CurrVintage" localSheetId="32">[103]Current!$D$66</definedName>
    <definedName name="CurrVintage" localSheetId="33">[103]Current!$D$66</definedName>
    <definedName name="CurrVintage" localSheetId="46">[103]Current!$D$66</definedName>
    <definedName name="CurrVintage" localSheetId="47">[103]Current!$D$66</definedName>
    <definedName name="CurrVintage" localSheetId="48">[103]Current!$D$66</definedName>
    <definedName name="CurrVintage" localSheetId="50">[103]Current!$D$66</definedName>
    <definedName name="CurrVintage" localSheetId="56">[104]Current!$D$66</definedName>
    <definedName name="CurrVintage" localSheetId="57">[103]Current!$D$66</definedName>
    <definedName name="CurrVintage" localSheetId="68">[103]Current!$D$66</definedName>
    <definedName name="CurrVintage">[103]Current!$D$66</definedName>
    <definedName name="cutoff" localSheetId="24">#REF!</definedName>
    <definedName name="cutoff" localSheetId="25">#REF!</definedName>
    <definedName name="cutoff" localSheetId="27">#REF!</definedName>
    <definedName name="cutoff" localSheetId="26">#REF!</definedName>
    <definedName name="cutoff" localSheetId="30">#REF!</definedName>
    <definedName name="cutoff" localSheetId="48">#REF!</definedName>
    <definedName name="cutoff" localSheetId="50">'[105]LIC cutoff'!$A$2:$B$15</definedName>
    <definedName name="cutoff" localSheetId="56">#REF!</definedName>
    <definedName name="cutoff">'[105]LIC cutoff'!$A$2:$B$15</definedName>
    <definedName name="CYEAR2021" localSheetId="18">[106]Coal!$B$583:$J$583</definedName>
    <definedName name="CYEAR2021" localSheetId="24">#REF!</definedName>
    <definedName name="CYEAR2021" localSheetId="25">#REF!</definedName>
    <definedName name="CYEAR2021" localSheetId="27">#REF!</definedName>
    <definedName name="CYEAR2021" localSheetId="28">[107]Coal!$B$583:$J$583</definedName>
    <definedName name="CYEAR2021" localSheetId="30">#REF!</definedName>
    <definedName name="CYEAR2021" localSheetId="32">[107]Coal!$B$583:$J$583</definedName>
    <definedName name="CYEAR2021" localSheetId="33">[107]Coal!$B$583:$J$583</definedName>
    <definedName name="CYEAR2021" localSheetId="46">[107]Coal!$B$583:$J$583</definedName>
    <definedName name="CYEAR2021" localSheetId="47">[107]Coal!$B$583:$J$583</definedName>
    <definedName name="CYEAR2021" localSheetId="48">[107]Coal!$B$583:$J$583</definedName>
    <definedName name="CYEAR2021" localSheetId="50">[107]Coal!$B$583:$J$583</definedName>
    <definedName name="CYEAR2021" localSheetId="56">[107]Coal!$B$583:$J$583</definedName>
    <definedName name="CYEAR2021" localSheetId="57">[107]Coal!$B$583:$J$583</definedName>
    <definedName name="CYEAR2021" localSheetId="68">[107]Coal!$B$583:$J$583</definedName>
    <definedName name="CYEAR2021">[107]Coal!$B$583:$J$583</definedName>
    <definedName name="CYEAR2022" localSheetId="18">[106]Coal!$K$583:$V$583</definedName>
    <definedName name="CYEAR2022" localSheetId="24">#REF!</definedName>
    <definedName name="CYEAR2022" localSheetId="25">#REF!</definedName>
    <definedName name="CYEAR2022" localSheetId="27">#REF!</definedName>
    <definedName name="CYEAR2022" localSheetId="28">[107]Coal!$K$583:$V$583</definedName>
    <definedName name="CYEAR2022" localSheetId="30">#REF!</definedName>
    <definedName name="CYEAR2022" localSheetId="32">[107]Coal!$K$583:$V$583</definedName>
    <definedName name="CYEAR2022" localSheetId="33">[107]Coal!$K$583:$V$583</definedName>
    <definedName name="CYEAR2022" localSheetId="46">[107]Coal!$K$583:$V$583</definedName>
    <definedName name="CYEAR2022" localSheetId="47">[107]Coal!$K$583:$V$583</definedName>
    <definedName name="CYEAR2022" localSheetId="48">[107]Coal!$K$583:$V$583</definedName>
    <definedName name="CYEAR2022" localSheetId="50">[107]Coal!$K$583:$V$583</definedName>
    <definedName name="CYEAR2022" localSheetId="56">[107]Coal!$K$583:$V$583</definedName>
    <definedName name="CYEAR2022" localSheetId="57">[107]Coal!$K$583:$V$583</definedName>
    <definedName name="CYEAR2022" localSheetId="68">[107]Coal!$K$583:$V$583</definedName>
    <definedName name="CYEAR2022">[107]Coal!$K$583:$V$583</definedName>
    <definedName name="CYEAR2023" localSheetId="18">[106]Coal!$W$583:$AH$583</definedName>
    <definedName name="CYEAR2023" localSheetId="24">#REF!</definedName>
    <definedName name="CYEAR2023" localSheetId="25">#REF!</definedName>
    <definedName name="CYEAR2023" localSheetId="27">#REF!</definedName>
    <definedName name="CYEAR2023" localSheetId="28">[107]Coal!$W$583:$AH$583</definedName>
    <definedName name="CYEAR2023" localSheetId="30">#REF!</definedName>
    <definedName name="CYEAR2023" localSheetId="32">[107]Coal!$W$583:$AH$583</definedName>
    <definedName name="CYEAR2023" localSheetId="33">[107]Coal!$W$583:$AH$583</definedName>
    <definedName name="CYEAR2023" localSheetId="46">[107]Coal!$W$583:$AH$583</definedName>
    <definedName name="CYEAR2023" localSheetId="47">[107]Coal!$W$583:$AH$583</definedName>
    <definedName name="CYEAR2023" localSheetId="48">[107]Coal!$W$583:$AH$583</definedName>
    <definedName name="CYEAR2023" localSheetId="50">[107]Coal!$W$583:$AH$583</definedName>
    <definedName name="CYEAR2023" localSheetId="56">[107]Coal!$W$583:$AH$583</definedName>
    <definedName name="CYEAR2023" localSheetId="57">[107]Coal!$W$583:$AH$583</definedName>
    <definedName name="CYEAR2023" localSheetId="68">[107]Coal!$W$583:$AH$583</definedName>
    <definedName name="CYEAR2023">[107]Coal!$W$583:$AH$583</definedName>
    <definedName name="CYEAR2024" localSheetId="18">[106]Coal!$AI$583:$AT$583</definedName>
    <definedName name="CYEAR2024" localSheetId="24">#REF!</definedName>
    <definedName name="CYEAR2024" localSheetId="25">#REF!</definedName>
    <definedName name="CYEAR2024" localSheetId="27">#REF!</definedName>
    <definedName name="CYEAR2024" localSheetId="28">[107]Coal!$AI$583:$AT$583</definedName>
    <definedName name="CYEAR2024" localSheetId="30">#REF!</definedName>
    <definedName name="CYEAR2024" localSheetId="32">[107]Coal!$AI$583:$AT$583</definedName>
    <definedName name="CYEAR2024" localSheetId="33">[107]Coal!$AI$583:$AT$583</definedName>
    <definedName name="CYEAR2024" localSheetId="46">[107]Coal!$AI$583:$AT$583</definedName>
    <definedName name="CYEAR2024" localSheetId="47">[107]Coal!$AI$583:$AT$583</definedName>
    <definedName name="CYEAR2024" localSheetId="48">[107]Coal!$AI$583:$AT$583</definedName>
    <definedName name="CYEAR2024" localSheetId="50">[107]Coal!$AI$583:$AT$583</definedName>
    <definedName name="CYEAR2024" localSheetId="56">[107]Coal!$AI$583:$AT$583</definedName>
    <definedName name="CYEAR2024" localSheetId="57">[107]Coal!$AI$583:$AT$583</definedName>
    <definedName name="CYEAR2024" localSheetId="68">[107]Coal!$AI$583:$AT$583</definedName>
    <definedName name="CYEAR2024">[107]Coal!$AI$583:$AT$583</definedName>
    <definedName name="CYEAR2025" localSheetId="18">[106]Coal!$AU$583:$AX$583</definedName>
    <definedName name="CYEAR2025" localSheetId="24">#REF!</definedName>
    <definedName name="CYEAR2025" localSheetId="25">#REF!</definedName>
    <definedName name="CYEAR2025" localSheetId="27">#REF!</definedName>
    <definedName name="CYEAR2025" localSheetId="28">[107]Coal!$AU$583:$AX$583</definedName>
    <definedName name="CYEAR2025" localSheetId="30">#REF!</definedName>
    <definedName name="CYEAR2025" localSheetId="32">[107]Coal!$AU$583:$AX$583</definedName>
    <definedName name="CYEAR2025" localSheetId="33">[107]Coal!$AU$583:$AX$583</definedName>
    <definedName name="CYEAR2025" localSheetId="46">[107]Coal!$AU$583:$AX$583</definedName>
    <definedName name="CYEAR2025" localSheetId="47">[107]Coal!$AU$583:$AX$583</definedName>
    <definedName name="CYEAR2025" localSheetId="48">[107]Coal!$AU$583:$AX$583</definedName>
    <definedName name="CYEAR2025" localSheetId="50">[107]Coal!$AU$583:$AX$583</definedName>
    <definedName name="CYEAR2025" localSheetId="56">[107]Coal!$AU$583:$AX$583</definedName>
    <definedName name="CYEAR2025" localSheetId="57">[107]Coal!$AU$583:$AX$583</definedName>
    <definedName name="CYEAR2025" localSheetId="68">[107]Coal!$AU$583:$AX$583</definedName>
    <definedName name="CYEAR2025">[107]Coal!$AU$583:$AX$583</definedName>
    <definedName name="d" localSheetId="16" hidden="1">'[108]Fax a enviar'!#REF!</definedName>
    <definedName name="d" localSheetId="18" hidden="1">'[108]Fax a enviar'!#REF!</definedName>
    <definedName name="d" localSheetId="19" hidden="1">'[108]Fax a enviar'!#REF!</definedName>
    <definedName name="d" localSheetId="24" hidden="1">#REF!</definedName>
    <definedName name="d" localSheetId="25" hidden="1">#REF!</definedName>
    <definedName name="d" localSheetId="27" hidden="1">#REF!</definedName>
    <definedName name="d" localSheetId="39" hidden="1">'[108]Fax a enviar'!#REF!</definedName>
    <definedName name="d" localSheetId="12" hidden="1">'[108]Fax a enviar'!#REF!</definedName>
    <definedName name="d" localSheetId="43" hidden="1">'[108]Fax a enviar'!#REF!</definedName>
    <definedName name="d" localSheetId="26" hidden="1">#REF!</definedName>
    <definedName name="d" localSheetId="28" hidden="1">'[108]Fax a enviar'!#REF!</definedName>
    <definedName name="d" localSheetId="30" hidden="1">#REF!</definedName>
    <definedName name="d" localSheetId="31" hidden="1">'[108]Fax a enviar'!#REF!</definedName>
    <definedName name="d" localSheetId="32" hidden="1">'[108]Fax a enviar'!#REF!</definedName>
    <definedName name="d" localSheetId="33" hidden="1">'[108]Fax a enviar'!#REF!</definedName>
    <definedName name="d" localSheetId="34" hidden="1">'[108]Fax a enviar'!#REF!</definedName>
    <definedName name="d" localSheetId="35" hidden="1">'[108]Fax a enviar'!#REF!</definedName>
    <definedName name="d" localSheetId="36" hidden="1">'[108]Fax a enviar'!#REF!</definedName>
    <definedName name="d" localSheetId="38" hidden="1">'[108]Fax a enviar'!#REF!</definedName>
    <definedName name="d" localSheetId="46" hidden="1">'[108]Fax a enviar'!#REF!</definedName>
    <definedName name="d" localSheetId="47" hidden="1">'[108]Fax a enviar'!#REF!</definedName>
    <definedName name="d" localSheetId="48" hidden="1">'[108]Fax a enviar'!#REF!</definedName>
    <definedName name="d" localSheetId="49" hidden="1">#REF!</definedName>
    <definedName name="d" localSheetId="50" hidden="1">'[108]Fax a enviar'!#REF!</definedName>
    <definedName name="d" localSheetId="56" hidden="1">#REF!</definedName>
    <definedName name="d" localSheetId="11" hidden="1">'[108]Fax a enviar'!#REF!</definedName>
    <definedName name="d" localSheetId="68" hidden="1">'[108]Fax a enviar'!#REF!</definedName>
    <definedName name="d" localSheetId="13" hidden="1">'[108]Fax a enviar'!#REF!</definedName>
    <definedName name="d" localSheetId="14" hidden="1">'[108]Fax a enviar'!#REF!</definedName>
    <definedName name="d" localSheetId="15" hidden="1">'[108]Fax a enviar'!#REF!</definedName>
    <definedName name="d" localSheetId="17" hidden="1">'[108]Fax a enviar'!#REF!</definedName>
    <definedName name="d" localSheetId="20" hidden="1">'[108]Fax a enviar'!#REF!</definedName>
    <definedName name="d" hidden="1">'[108]Fax a enviar'!#REF!</definedName>
    <definedName name="D_ALTBCA_GDP" localSheetId="16">#REF!</definedName>
    <definedName name="D_ALTBCA_GDP" localSheetId="18">#REF!</definedName>
    <definedName name="D_ALTBCA_GDP" localSheetId="19">#REF!</definedName>
    <definedName name="D_ALTBCA_GDP" localSheetId="24">#REF!</definedName>
    <definedName name="D_ALTBCA_GDP" localSheetId="25">#REF!</definedName>
    <definedName name="D_ALTBCA_GDP" localSheetId="27">#REF!</definedName>
    <definedName name="D_ALTBCA_GDP" localSheetId="12">#REF!</definedName>
    <definedName name="D_ALTBCA_GDP" localSheetId="43">#REF!</definedName>
    <definedName name="D_ALTBCA_GDP" localSheetId="28">#REF!</definedName>
    <definedName name="D_ALTBCA_GDP" localSheetId="30">#REF!</definedName>
    <definedName name="D_ALTBCA_GDP" localSheetId="31">#REF!</definedName>
    <definedName name="D_ALTBCA_GDP" localSheetId="32">#REF!</definedName>
    <definedName name="D_ALTBCA_GDP" localSheetId="33">#REF!</definedName>
    <definedName name="D_ALTBCA_GDP" localSheetId="46">#REF!</definedName>
    <definedName name="D_ALTBCA_GDP" localSheetId="47">#REF!</definedName>
    <definedName name="D_ALTBCA_GDP" localSheetId="48">#REF!</definedName>
    <definedName name="D_ALTBCA_GDP" localSheetId="50">#REF!</definedName>
    <definedName name="D_ALTBCA_GDP" localSheetId="56">#REF!</definedName>
    <definedName name="D_ALTBCA_GDP" localSheetId="57">'Tabla 36'!#REF!</definedName>
    <definedName name="D_ALTBCA_GDP" localSheetId="68">#REF!</definedName>
    <definedName name="D_ALTBCA_GDP" localSheetId="13">#REF!</definedName>
    <definedName name="D_ALTBCA_GDP" localSheetId="14">#REF!</definedName>
    <definedName name="D_ALTBCA_GDP" localSheetId="15">#REF!</definedName>
    <definedName name="D_ALTBCA_GDP" localSheetId="17">#REF!</definedName>
    <definedName name="D_ALTBCA_GDP" localSheetId="20">#REF!</definedName>
    <definedName name="D_ALTBCA_GDP">#REF!</definedName>
    <definedName name="D_ALTNGDP_R" localSheetId="16">#REF!</definedName>
    <definedName name="D_ALTNGDP_R" localSheetId="18">#REF!</definedName>
    <definedName name="D_ALTNGDP_R" localSheetId="19">#REF!</definedName>
    <definedName name="D_ALTNGDP_R" localSheetId="24">#REF!</definedName>
    <definedName name="D_ALTNGDP_R" localSheetId="25">#REF!</definedName>
    <definedName name="D_ALTNGDP_R" localSheetId="27">#REF!</definedName>
    <definedName name="D_ALTNGDP_R" localSheetId="12">#REF!</definedName>
    <definedName name="D_ALTNGDP_R" localSheetId="43">#REF!</definedName>
    <definedName name="D_ALTNGDP_R" localSheetId="28">#REF!</definedName>
    <definedName name="D_ALTNGDP_R" localSheetId="30">#REF!</definedName>
    <definedName name="D_ALTNGDP_R" localSheetId="31">#REF!</definedName>
    <definedName name="D_ALTNGDP_R" localSheetId="32">#REF!</definedName>
    <definedName name="D_ALTNGDP_R" localSheetId="33">#REF!</definedName>
    <definedName name="D_ALTNGDP_R" localSheetId="46">#REF!</definedName>
    <definedName name="D_ALTNGDP_R" localSheetId="47">#REF!</definedName>
    <definedName name="D_ALTNGDP_R" localSheetId="48">#REF!</definedName>
    <definedName name="D_ALTNGDP_R" localSheetId="50">#REF!</definedName>
    <definedName name="D_ALTNGDP_R" localSheetId="56">#REF!</definedName>
    <definedName name="D_ALTNGDP_R" localSheetId="57">'Tabla 36'!#REF!</definedName>
    <definedName name="D_ALTNGDP_R" localSheetId="68">#REF!</definedName>
    <definedName name="D_ALTNGDP_R" localSheetId="13">#REF!</definedName>
    <definedName name="D_ALTNGDP_R" localSheetId="14">#REF!</definedName>
    <definedName name="D_ALTNGDP_R" localSheetId="15">#REF!</definedName>
    <definedName name="D_ALTNGDP_R" localSheetId="17">#REF!</definedName>
    <definedName name="D_ALTNGDP_R" localSheetId="20">#REF!</definedName>
    <definedName name="D_ALTNGDP_R">#REF!</definedName>
    <definedName name="D_ALTNGDP_RG" localSheetId="16">#REF!</definedName>
    <definedName name="D_ALTNGDP_RG" localSheetId="18">#REF!</definedName>
    <definedName name="D_ALTNGDP_RG" localSheetId="19">#REF!</definedName>
    <definedName name="D_ALTNGDP_RG" localSheetId="24">#REF!</definedName>
    <definedName name="D_ALTNGDP_RG" localSheetId="25">#REF!</definedName>
    <definedName name="D_ALTNGDP_RG" localSheetId="27">#REF!</definedName>
    <definedName name="D_ALTNGDP_RG" localSheetId="12">#REF!</definedName>
    <definedName name="D_ALTNGDP_RG" localSheetId="43">#REF!</definedName>
    <definedName name="D_ALTNGDP_RG" localSheetId="28">#REF!</definedName>
    <definedName name="D_ALTNGDP_RG" localSheetId="30">#REF!</definedName>
    <definedName name="D_ALTNGDP_RG" localSheetId="31">#REF!</definedName>
    <definedName name="D_ALTNGDP_RG" localSheetId="32">#REF!</definedName>
    <definedName name="D_ALTNGDP_RG" localSheetId="33">#REF!</definedName>
    <definedName name="D_ALTNGDP_RG" localSheetId="46">#REF!</definedName>
    <definedName name="D_ALTNGDP_RG" localSheetId="47">#REF!</definedName>
    <definedName name="D_ALTNGDP_RG" localSheetId="48">#REF!</definedName>
    <definedName name="D_ALTNGDP_RG" localSheetId="50">#REF!</definedName>
    <definedName name="D_ALTNGDP_RG" localSheetId="56">#REF!</definedName>
    <definedName name="D_ALTNGDP_RG" localSheetId="57">'Tabla 36'!#REF!</definedName>
    <definedName name="D_ALTNGDP_RG" localSheetId="68">#REF!</definedName>
    <definedName name="D_ALTNGDP_RG" localSheetId="13">#REF!</definedName>
    <definedName name="D_ALTNGDP_RG" localSheetId="14">#REF!</definedName>
    <definedName name="D_ALTNGDP_RG" localSheetId="15">#REF!</definedName>
    <definedName name="D_ALTNGDP_RG" localSheetId="17">#REF!</definedName>
    <definedName name="D_ALTNGDP_RG" localSheetId="20">#REF!</definedName>
    <definedName name="D_ALTNGDP_RG">#REF!</definedName>
    <definedName name="D_ALTPCPI" localSheetId="12">#REF!</definedName>
    <definedName name="D_ALTPCPI" localSheetId="43">#REF!</definedName>
    <definedName name="D_ALTPCPI" localSheetId="30">#REF!</definedName>
    <definedName name="D_ALTPCPI" localSheetId="31">#REF!</definedName>
    <definedName name="D_ALTPCPI" localSheetId="46">#REF!</definedName>
    <definedName name="D_ALTPCPI" localSheetId="47">#REF!</definedName>
    <definedName name="D_ALTPCPI" localSheetId="50">#REF!</definedName>
    <definedName name="D_ALTPCPI" localSheetId="68">#REF!</definedName>
    <definedName name="D_ALTPCPI" localSheetId="13">#REF!</definedName>
    <definedName name="D_ALTPCPI">#REF!</definedName>
    <definedName name="D_ALTPCPIG" localSheetId="12">#REF!</definedName>
    <definedName name="D_ALTPCPIG" localSheetId="43">#REF!</definedName>
    <definedName name="D_ALTPCPIG" localSheetId="30">#REF!</definedName>
    <definedName name="D_ALTPCPIG" localSheetId="31">#REF!</definedName>
    <definedName name="D_ALTPCPIG" localSheetId="46">#REF!</definedName>
    <definedName name="D_ALTPCPIG" localSheetId="47">#REF!</definedName>
    <definedName name="D_ALTPCPIG" localSheetId="50">#REF!</definedName>
    <definedName name="D_ALTPCPIG" localSheetId="68">#REF!</definedName>
    <definedName name="D_ALTPCPIG" localSheetId="13">#REF!</definedName>
    <definedName name="D_ALTPCPIG">#REF!</definedName>
    <definedName name="D_B" localSheetId="16">#REF!</definedName>
    <definedName name="D_B" localSheetId="18">#REF!</definedName>
    <definedName name="D_B" localSheetId="24">#REF!</definedName>
    <definedName name="D_B" localSheetId="25">#REF!</definedName>
    <definedName name="D_B" localSheetId="27">#REF!</definedName>
    <definedName name="D_B" localSheetId="39">#REF!</definedName>
    <definedName name="D_B" localSheetId="12">#REF!</definedName>
    <definedName name="D_B" localSheetId="43">#REF!</definedName>
    <definedName name="D_B" localSheetId="26">#REF!</definedName>
    <definedName name="D_B" localSheetId="30">#REF!</definedName>
    <definedName name="D_B" localSheetId="31">#REF!</definedName>
    <definedName name="D_B" localSheetId="32">#REF!</definedName>
    <definedName name="D_B" localSheetId="35">#REF!</definedName>
    <definedName name="D_B" localSheetId="46">#REF!</definedName>
    <definedName name="D_B" localSheetId="47">#REF!</definedName>
    <definedName name="D_B" localSheetId="49">#REF!</definedName>
    <definedName name="D_B" localSheetId="50">#REF!</definedName>
    <definedName name="D_B" localSheetId="56">#REF!</definedName>
    <definedName name="D_B" localSheetId="57">'Tabla 36'!#REF!</definedName>
    <definedName name="D_B" localSheetId="11">#REF!</definedName>
    <definedName name="D_B" localSheetId="68">#REF!</definedName>
    <definedName name="D_B" localSheetId="13">#REF!</definedName>
    <definedName name="D_B" localSheetId="14">#REF!</definedName>
    <definedName name="D_B" localSheetId="15">#REF!</definedName>
    <definedName name="D_B" localSheetId="17">#REF!</definedName>
    <definedName name="D_B" localSheetId="20">#REF!</definedName>
    <definedName name="D_B">#REF!</definedName>
    <definedName name="D_BCA_GDP" localSheetId="12">#REF!</definedName>
    <definedName name="D_BCA_GDP" localSheetId="43">#REF!</definedName>
    <definedName name="D_BCA_GDP" localSheetId="30">#REF!</definedName>
    <definedName name="D_BCA_GDP" localSheetId="31">#REF!</definedName>
    <definedName name="D_BCA_GDP" localSheetId="46">#REF!</definedName>
    <definedName name="D_BCA_GDP" localSheetId="47">#REF!</definedName>
    <definedName name="D_BCA_GDP" localSheetId="50">#REF!</definedName>
    <definedName name="D_BCA_GDP" localSheetId="68">#REF!</definedName>
    <definedName name="D_BCA_GDP" localSheetId="13">#REF!</definedName>
    <definedName name="D_BCA_GDP">#REF!</definedName>
    <definedName name="D_BFD" localSheetId="12">#REF!</definedName>
    <definedName name="D_BFD" localSheetId="43">#REF!</definedName>
    <definedName name="D_BFD" localSheetId="30">#REF!</definedName>
    <definedName name="D_BFD" localSheetId="31">#REF!</definedName>
    <definedName name="D_BFD" localSheetId="46">#REF!</definedName>
    <definedName name="D_BFD" localSheetId="47">#REF!</definedName>
    <definedName name="D_BFD" localSheetId="50">#REF!</definedName>
    <definedName name="D_BFD" localSheetId="68">#REF!</definedName>
    <definedName name="D_BFD" localSheetId="13">#REF!</definedName>
    <definedName name="D_BFD">#REF!</definedName>
    <definedName name="D_BFL" localSheetId="12">#REF!</definedName>
    <definedName name="D_BFL" localSheetId="43">#REF!</definedName>
    <definedName name="D_BFL" localSheetId="30">#REF!</definedName>
    <definedName name="D_BFL" localSheetId="31">#REF!</definedName>
    <definedName name="D_BFL" localSheetId="46">#REF!</definedName>
    <definedName name="D_BFL" localSheetId="47">#REF!</definedName>
    <definedName name="D_BFL" localSheetId="50">#REF!</definedName>
    <definedName name="D_BFL" localSheetId="68">#REF!</definedName>
    <definedName name="D_BFL" localSheetId="13">#REF!</definedName>
    <definedName name="D_BFL">#REF!</definedName>
    <definedName name="D_BFL_D" localSheetId="12">#REF!</definedName>
    <definedName name="D_BFL_D" localSheetId="43">#REF!</definedName>
    <definedName name="D_BFL_D" localSheetId="30">#REF!</definedName>
    <definedName name="D_BFL_D" localSheetId="31">#REF!</definedName>
    <definedName name="D_BFL_D" localSheetId="46">#REF!</definedName>
    <definedName name="D_BFL_D" localSheetId="47">#REF!</definedName>
    <definedName name="D_BFL_D" localSheetId="50">#REF!</definedName>
    <definedName name="D_BFL_D" localSheetId="68">#REF!</definedName>
    <definedName name="D_BFL_D" localSheetId="13">#REF!</definedName>
    <definedName name="D_BFL_D">#REF!</definedName>
    <definedName name="D_BFL_S" localSheetId="12">#REF!</definedName>
    <definedName name="D_BFL_S" localSheetId="43">#REF!</definedName>
    <definedName name="D_BFL_S" localSheetId="30">#REF!</definedName>
    <definedName name="D_BFL_S" localSheetId="31">#REF!</definedName>
    <definedName name="D_BFL_S" localSheetId="46">#REF!</definedName>
    <definedName name="D_BFL_S" localSheetId="47">#REF!</definedName>
    <definedName name="D_BFL_S" localSheetId="50">#REF!</definedName>
    <definedName name="D_BFL_S" localSheetId="68">#REF!</definedName>
    <definedName name="D_BFL_S" localSheetId="13">#REF!</definedName>
    <definedName name="D_BFL_S">#REF!</definedName>
    <definedName name="D_BFLG" localSheetId="12">#REF!</definedName>
    <definedName name="D_BFLG" localSheetId="43">#REF!</definedName>
    <definedName name="D_BFLG" localSheetId="30">#REF!</definedName>
    <definedName name="D_BFLG" localSheetId="31">#REF!</definedName>
    <definedName name="D_BFLG" localSheetId="46">#REF!</definedName>
    <definedName name="D_BFLG" localSheetId="47">#REF!</definedName>
    <definedName name="D_BFLG" localSheetId="50">#REF!</definedName>
    <definedName name="D_BFLG" localSheetId="68">#REF!</definedName>
    <definedName name="D_BFLG" localSheetId="13">#REF!</definedName>
    <definedName name="D_BFLG">#REF!</definedName>
    <definedName name="D_BFOP" localSheetId="12">#REF!</definedName>
    <definedName name="D_BFOP" localSheetId="43">#REF!</definedName>
    <definedName name="D_BFOP" localSheetId="30">#REF!</definedName>
    <definedName name="D_BFOP" localSheetId="31">#REF!</definedName>
    <definedName name="D_BFOP" localSheetId="46">#REF!</definedName>
    <definedName name="D_BFOP" localSheetId="47">#REF!</definedName>
    <definedName name="D_BFOP" localSheetId="50">#REF!</definedName>
    <definedName name="D_BFOP" localSheetId="68">#REF!</definedName>
    <definedName name="D_BFOP" localSheetId="13">#REF!</definedName>
    <definedName name="D_BFOP">#REF!</definedName>
    <definedName name="D_BFPP" localSheetId="12">#REF!</definedName>
    <definedName name="D_BFPP" localSheetId="43">#REF!</definedName>
    <definedName name="D_BFPP" localSheetId="30">#REF!</definedName>
    <definedName name="D_BFPP" localSheetId="31">#REF!</definedName>
    <definedName name="D_BFPP" localSheetId="46">#REF!</definedName>
    <definedName name="D_BFPP" localSheetId="47">#REF!</definedName>
    <definedName name="D_BFPP" localSheetId="50">#REF!</definedName>
    <definedName name="D_BFPP" localSheetId="68">#REF!</definedName>
    <definedName name="D_BFPP" localSheetId="13">#REF!</definedName>
    <definedName name="D_BFPP">#REF!</definedName>
    <definedName name="D_BFRA1" localSheetId="12">#REF!</definedName>
    <definedName name="D_BFRA1" localSheetId="43">#REF!</definedName>
    <definedName name="D_BFRA1" localSheetId="30">#REF!</definedName>
    <definedName name="D_BFRA1" localSheetId="31">#REF!</definedName>
    <definedName name="D_BFRA1" localSheetId="46">#REF!</definedName>
    <definedName name="D_BFRA1" localSheetId="47">#REF!</definedName>
    <definedName name="D_BFRA1" localSheetId="50">#REF!</definedName>
    <definedName name="D_BFRA1" localSheetId="68">#REF!</definedName>
    <definedName name="D_BFRA1" localSheetId="13">#REF!</definedName>
    <definedName name="D_BFRA1">#REF!</definedName>
    <definedName name="D_BFX" localSheetId="12">#REF!</definedName>
    <definedName name="D_BFX" localSheetId="43">#REF!</definedName>
    <definedName name="D_BFX" localSheetId="30">#REF!</definedName>
    <definedName name="D_BFX" localSheetId="31">#REF!</definedName>
    <definedName name="D_BFX" localSheetId="46">#REF!</definedName>
    <definedName name="D_BFX" localSheetId="47">#REF!</definedName>
    <definedName name="D_BFX" localSheetId="50">#REF!</definedName>
    <definedName name="D_BFX" localSheetId="68">#REF!</definedName>
    <definedName name="D_BFX" localSheetId="13">#REF!</definedName>
    <definedName name="D_BFX">#REF!</definedName>
    <definedName name="D_BFXG" localSheetId="12">#REF!</definedName>
    <definedName name="D_BFXG" localSheetId="43">#REF!</definedName>
    <definedName name="D_BFXG" localSheetId="30">#REF!</definedName>
    <definedName name="D_BFXG" localSheetId="31">#REF!</definedName>
    <definedName name="D_BFXG" localSheetId="46">#REF!</definedName>
    <definedName name="D_BFXG" localSheetId="47">#REF!</definedName>
    <definedName name="D_BFXG" localSheetId="50">#REF!</definedName>
    <definedName name="D_BFXG" localSheetId="68">#REF!</definedName>
    <definedName name="D_BFXG" localSheetId="13">#REF!</definedName>
    <definedName name="D_BFXG">#REF!</definedName>
    <definedName name="D_BFXP" localSheetId="12">#REF!</definedName>
    <definedName name="D_BFXP" localSheetId="43">#REF!</definedName>
    <definedName name="D_BFXP" localSheetId="30">#REF!</definedName>
    <definedName name="D_BFXP" localSheetId="31">#REF!</definedName>
    <definedName name="D_BFXP" localSheetId="46">#REF!</definedName>
    <definedName name="D_BFXP" localSheetId="47">#REF!</definedName>
    <definedName name="D_BFXP" localSheetId="50">#REF!</definedName>
    <definedName name="D_BFXP" localSheetId="68">#REF!</definedName>
    <definedName name="D_BFXP" localSheetId="13">#REF!</definedName>
    <definedName name="D_BFXP">#REF!</definedName>
    <definedName name="D_BRASS" localSheetId="12">#REF!</definedName>
    <definedName name="D_BRASS" localSheetId="43">#REF!</definedName>
    <definedName name="D_BRASS" localSheetId="30">#REF!</definedName>
    <definedName name="D_BRASS" localSheetId="31">#REF!</definedName>
    <definedName name="D_BRASS" localSheetId="46">#REF!</definedName>
    <definedName name="D_BRASS" localSheetId="47">#REF!</definedName>
    <definedName name="D_BRASS" localSheetId="50">#REF!</definedName>
    <definedName name="D_BRASS" localSheetId="68">#REF!</definedName>
    <definedName name="D_BRASS" localSheetId="13">#REF!</definedName>
    <definedName name="D_BRASS">#REF!</definedName>
    <definedName name="D_CalcNGS" localSheetId="12">#REF!</definedName>
    <definedName name="D_CalcNGS" localSheetId="43">#REF!</definedName>
    <definedName name="D_CalcNGS" localSheetId="30">#REF!</definedName>
    <definedName name="D_CalcNGS" localSheetId="31">#REF!</definedName>
    <definedName name="D_CalcNGS" localSheetId="46">#REF!</definedName>
    <definedName name="D_CalcNGS" localSheetId="47">#REF!</definedName>
    <definedName name="D_CalcNGS" localSheetId="50">#REF!</definedName>
    <definedName name="D_CalcNGS" localSheetId="68">#REF!</definedName>
    <definedName name="D_CalcNGS" localSheetId="13">#REF!</definedName>
    <definedName name="D_CalcNGS">#REF!</definedName>
    <definedName name="D_CalcNMG_R" localSheetId="12">#REF!</definedName>
    <definedName name="D_CalcNMG_R" localSheetId="43">#REF!</definedName>
    <definedName name="D_CalcNMG_R" localSheetId="30">#REF!</definedName>
    <definedName name="D_CalcNMG_R" localSheetId="31">#REF!</definedName>
    <definedName name="D_CalcNMG_R" localSheetId="46">#REF!</definedName>
    <definedName name="D_CalcNMG_R" localSheetId="47">#REF!</definedName>
    <definedName name="D_CalcNMG_R" localSheetId="50">#REF!</definedName>
    <definedName name="D_CalcNMG_R" localSheetId="68">#REF!</definedName>
    <definedName name="D_CalcNMG_R" localSheetId="13">#REF!</definedName>
    <definedName name="D_CalcNMG_R">#REF!</definedName>
    <definedName name="D_CalcNXG_R" localSheetId="12">#REF!</definedName>
    <definedName name="D_CalcNXG_R" localSheetId="43">#REF!</definedName>
    <definedName name="D_CalcNXG_R" localSheetId="30">#REF!</definedName>
    <definedName name="D_CalcNXG_R" localSheetId="31">#REF!</definedName>
    <definedName name="D_CalcNXG_R" localSheetId="46">#REF!</definedName>
    <definedName name="D_CalcNXG_R" localSheetId="47">#REF!</definedName>
    <definedName name="D_CalcNXG_R" localSheetId="50">#REF!</definedName>
    <definedName name="D_CalcNXG_R" localSheetId="68">#REF!</definedName>
    <definedName name="D_CalcNXG_R" localSheetId="13">#REF!</definedName>
    <definedName name="D_CalcNXG_R">#REF!</definedName>
    <definedName name="D_D" localSheetId="12">#REF!</definedName>
    <definedName name="D_D" localSheetId="43">#REF!</definedName>
    <definedName name="D_D" localSheetId="30">#REF!</definedName>
    <definedName name="D_D" localSheetId="31">#REF!</definedName>
    <definedName name="D_D" localSheetId="46">#REF!</definedName>
    <definedName name="D_D" localSheetId="47">#REF!</definedName>
    <definedName name="D_D" localSheetId="50">#REF!</definedName>
    <definedName name="D_D" localSheetId="68">#REF!</definedName>
    <definedName name="D_D" localSheetId="13">#REF!</definedName>
    <definedName name="D_D">#REF!</definedName>
    <definedName name="D_D_B" localSheetId="12">#REF!</definedName>
    <definedName name="D_D_B" localSheetId="43">#REF!</definedName>
    <definedName name="D_D_B" localSheetId="30">#REF!</definedName>
    <definedName name="D_D_B" localSheetId="31">#REF!</definedName>
    <definedName name="D_D_B" localSheetId="46">#REF!</definedName>
    <definedName name="D_D_B" localSheetId="47">#REF!</definedName>
    <definedName name="D_D_B" localSheetId="50">#REF!</definedName>
    <definedName name="D_D_B" localSheetId="68">#REF!</definedName>
    <definedName name="D_D_B" localSheetId="13">#REF!</definedName>
    <definedName name="D_D_B">#REF!</definedName>
    <definedName name="D_D_Bdiff" localSheetId="12">#REF!</definedName>
    <definedName name="D_D_Bdiff" localSheetId="43">#REF!</definedName>
    <definedName name="D_D_Bdiff" localSheetId="30">#REF!</definedName>
    <definedName name="D_D_Bdiff" localSheetId="31">#REF!</definedName>
    <definedName name="D_D_Bdiff" localSheetId="46">#REF!</definedName>
    <definedName name="D_D_Bdiff" localSheetId="47">#REF!</definedName>
    <definedName name="D_D_Bdiff" localSheetId="50">#REF!</definedName>
    <definedName name="D_D_Bdiff" localSheetId="68">#REF!</definedName>
    <definedName name="D_D_Bdiff" localSheetId="13">#REF!</definedName>
    <definedName name="D_D_Bdiff">#REF!</definedName>
    <definedName name="D_D_Bdiff1" localSheetId="12">#REF!</definedName>
    <definedName name="D_D_Bdiff1" localSheetId="43">#REF!</definedName>
    <definedName name="D_D_Bdiff1" localSheetId="30">#REF!</definedName>
    <definedName name="D_D_Bdiff1" localSheetId="31">#REF!</definedName>
    <definedName name="D_D_Bdiff1" localSheetId="46">#REF!</definedName>
    <definedName name="D_D_Bdiff1" localSheetId="47">#REF!</definedName>
    <definedName name="D_D_Bdiff1" localSheetId="50">#REF!</definedName>
    <definedName name="D_D_Bdiff1" localSheetId="68">#REF!</definedName>
    <definedName name="D_D_Bdiff1" localSheetId="13">#REF!</definedName>
    <definedName name="D_D_Bdiff1">#REF!</definedName>
    <definedName name="D_D_G" localSheetId="12">#REF!</definedName>
    <definedName name="D_D_G" localSheetId="43">#REF!</definedName>
    <definedName name="D_D_G" localSheetId="30">#REF!</definedName>
    <definedName name="D_D_G" localSheetId="31">#REF!</definedName>
    <definedName name="D_D_G" localSheetId="46">#REF!</definedName>
    <definedName name="D_D_G" localSheetId="47">#REF!</definedName>
    <definedName name="D_D_G" localSheetId="50">#REF!</definedName>
    <definedName name="D_D_G" localSheetId="68">#REF!</definedName>
    <definedName name="D_D_G" localSheetId="13">#REF!</definedName>
    <definedName name="D_D_G">#REF!</definedName>
    <definedName name="D_D_Gdiff" localSheetId="12">#REF!</definedName>
    <definedName name="D_D_Gdiff" localSheetId="43">#REF!</definedName>
    <definedName name="D_D_Gdiff" localSheetId="30">#REF!</definedName>
    <definedName name="D_D_Gdiff" localSheetId="31">#REF!</definedName>
    <definedName name="D_D_Gdiff" localSheetId="46">#REF!</definedName>
    <definedName name="D_D_Gdiff" localSheetId="47">#REF!</definedName>
    <definedName name="D_D_Gdiff" localSheetId="50">#REF!</definedName>
    <definedName name="D_D_Gdiff" localSheetId="68">#REF!</definedName>
    <definedName name="D_D_Gdiff" localSheetId="13">#REF!</definedName>
    <definedName name="D_D_Gdiff">#REF!</definedName>
    <definedName name="D_D_Gdiff1" localSheetId="12">#REF!</definedName>
    <definedName name="D_D_Gdiff1" localSheetId="43">#REF!</definedName>
    <definedName name="D_D_Gdiff1" localSheetId="30">#REF!</definedName>
    <definedName name="D_D_Gdiff1" localSheetId="31">#REF!</definedName>
    <definedName name="D_D_Gdiff1" localSheetId="46">#REF!</definedName>
    <definedName name="D_D_Gdiff1" localSheetId="47">#REF!</definedName>
    <definedName name="D_D_Gdiff1" localSheetId="50">#REF!</definedName>
    <definedName name="D_D_Gdiff1" localSheetId="68">#REF!</definedName>
    <definedName name="D_D_Gdiff1" localSheetId="13">#REF!</definedName>
    <definedName name="D_D_Gdiff1">#REF!</definedName>
    <definedName name="D_D_S" localSheetId="12">#REF!</definedName>
    <definedName name="D_D_S" localSheetId="43">#REF!</definedName>
    <definedName name="D_D_S" localSheetId="30">#REF!</definedName>
    <definedName name="D_D_S" localSheetId="31">#REF!</definedName>
    <definedName name="D_D_S" localSheetId="46">#REF!</definedName>
    <definedName name="D_D_S" localSheetId="47">#REF!</definedName>
    <definedName name="D_D_S" localSheetId="50">#REF!</definedName>
    <definedName name="D_D_S" localSheetId="68">#REF!</definedName>
    <definedName name="D_D_S" localSheetId="13">#REF!</definedName>
    <definedName name="D_D_S">#REF!</definedName>
    <definedName name="D_D_Sdiff" localSheetId="12">#REF!</definedName>
    <definedName name="D_D_Sdiff" localSheetId="43">#REF!</definedName>
    <definedName name="D_D_Sdiff" localSheetId="30">#REF!</definedName>
    <definedName name="D_D_Sdiff" localSheetId="31">#REF!</definedName>
    <definedName name="D_D_Sdiff" localSheetId="46">#REF!</definedName>
    <definedName name="D_D_Sdiff" localSheetId="47">#REF!</definedName>
    <definedName name="D_D_Sdiff" localSheetId="50">#REF!</definedName>
    <definedName name="D_D_Sdiff" localSheetId="68">#REF!</definedName>
    <definedName name="D_D_Sdiff" localSheetId="13">#REF!</definedName>
    <definedName name="D_D_Sdiff">#REF!</definedName>
    <definedName name="D_D_Sdiff1" localSheetId="12">#REF!</definedName>
    <definedName name="D_D_Sdiff1" localSheetId="43">#REF!</definedName>
    <definedName name="D_D_Sdiff1" localSheetId="30">#REF!</definedName>
    <definedName name="D_D_Sdiff1" localSheetId="31">#REF!</definedName>
    <definedName name="D_D_Sdiff1" localSheetId="46">#REF!</definedName>
    <definedName name="D_D_Sdiff1" localSheetId="47">#REF!</definedName>
    <definedName name="D_D_Sdiff1" localSheetId="50">#REF!</definedName>
    <definedName name="D_D_Sdiff1" localSheetId="68">#REF!</definedName>
    <definedName name="D_D_Sdiff1" localSheetId="13">#REF!</definedName>
    <definedName name="D_D_Sdiff1">#REF!</definedName>
    <definedName name="D_DA" localSheetId="12">#REF!</definedName>
    <definedName name="D_DA" localSheetId="43">#REF!</definedName>
    <definedName name="D_DA" localSheetId="30">#REF!</definedName>
    <definedName name="D_DA" localSheetId="31">#REF!</definedName>
    <definedName name="D_DA" localSheetId="46">#REF!</definedName>
    <definedName name="D_DA" localSheetId="47">#REF!</definedName>
    <definedName name="D_DA" localSheetId="50">#REF!</definedName>
    <definedName name="D_DA" localSheetId="68">#REF!</definedName>
    <definedName name="D_DA" localSheetId="13">#REF!</definedName>
    <definedName name="D_DA">#REF!</definedName>
    <definedName name="D_DAdiff" localSheetId="12">#REF!</definedName>
    <definedName name="D_DAdiff" localSheetId="43">#REF!</definedName>
    <definedName name="D_DAdiff" localSheetId="30">#REF!</definedName>
    <definedName name="D_DAdiff" localSheetId="31">#REF!</definedName>
    <definedName name="D_DAdiff" localSheetId="46">#REF!</definedName>
    <definedName name="D_DAdiff" localSheetId="47">#REF!</definedName>
    <definedName name="D_DAdiff" localSheetId="50">#REF!</definedName>
    <definedName name="D_DAdiff" localSheetId="68">#REF!</definedName>
    <definedName name="D_DAdiff" localSheetId="13">#REF!</definedName>
    <definedName name="D_DAdiff">#REF!</definedName>
    <definedName name="D_DAdiff1" localSheetId="12">#REF!</definedName>
    <definedName name="D_DAdiff1" localSheetId="43">#REF!</definedName>
    <definedName name="D_DAdiff1" localSheetId="30">#REF!</definedName>
    <definedName name="D_DAdiff1" localSheetId="31">#REF!</definedName>
    <definedName name="D_DAdiff1" localSheetId="46">#REF!</definedName>
    <definedName name="D_DAdiff1" localSheetId="47">#REF!</definedName>
    <definedName name="D_DAdiff1" localSheetId="50">#REF!</definedName>
    <definedName name="D_DAdiff1" localSheetId="68">#REF!</definedName>
    <definedName name="D_DAdiff1" localSheetId="13">#REF!</definedName>
    <definedName name="D_DAdiff1">#REF!</definedName>
    <definedName name="D_Ddiff" localSheetId="12">#REF!</definedName>
    <definedName name="D_Ddiff" localSheetId="43">#REF!</definedName>
    <definedName name="D_Ddiff" localSheetId="30">#REF!</definedName>
    <definedName name="D_Ddiff" localSheetId="31">#REF!</definedName>
    <definedName name="D_Ddiff" localSheetId="46">#REF!</definedName>
    <definedName name="D_Ddiff" localSheetId="47">#REF!</definedName>
    <definedName name="D_Ddiff" localSheetId="50">#REF!</definedName>
    <definedName name="D_Ddiff" localSheetId="68">#REF!</definedName>
    <definedName name="D_Ddiff" localSheetId="13">#REF!</definedName>
    <definedName name="D_Ddiff">#REF!</definedName>
    <definedName name="D_Ddiff1" localSheetId="12">#REF!</definedName>
    <definedName name="D_Ddiff1" localSheetId="43">#REF!</definedName>
    <definedName name="D_Ddiff1" localSheetId="30">#REF!</definedName>
    <definedName name="D_Ddiff1" localSheetId="31">#REF!</definedName>
    <definedName name="D_Ddiff1" localSheetId="46">#REF!</definedName>
    <definedName name="D_Ddiff1" localSheetId="47">#REF!</definedName>
    <definedName name="D_Ddiff1" localSheetId="50">#REF!</definedName>
    <definedName name="D_Ddiff1" localSheetId="68">#REF!</definedName>
    <definedName name="D_Ddiff1" localSheetId="13">#REF!</definedName>
    <definedName name="D_Ddiff1">#REF!</definedName>
    <definedName name="D_DSdiff" localSheetId="12">#REF!</definedName>
    <definedName name="D_DSdiff" localSheetId="43">#REF!</definedName>
    <definedName name="D_DSdiff" localSheetId="30">#REF!</definedName>
    <definedName name="D_DSdiff" localSheetId="31">#REF!</definedName>
    <definedName name="D_DSdiff" localSheetId="46">#REF!</definedName>
    <definedName name="D_DSdiff" localSheetId="47">#REF!</definedName>
    <definedName name="D_DSdiff" localSheetId="50">#REF!</definedName>
    <definedName name="D_DSdiff" localSheetId="68">#REF!</definedName>
    <definedName name="D_DSdiff" localSheetId="13">#REF!</definedName>
    <definedName name="D_DSdiff">#REF!</definedName>
    <definedName name="D_DSdiff1" localSheetId="12">#REF!</definedName>
    <definedName name="D_DSdiff1" localSheetId="43">#REF!</definedName>
    <definedName name="D_DSdiff1" localSheetId="30">#REF!</definedName>
    <definedName name="D_DSdiff1" localSheetId="31">#REF!</definedName>
    <definedName name="D_DSdiff1" localSheetId="46">#REF!</definedName>
    <definedName name="D_DSdiff1" localSheetId="47">#REF!</definedName>
    <definedName name="D_DSdiff1" localSheetId="50">#REF!</definedName>
    <definedName name="D_DSdiff1" localSheetId="68">#REF!</definedName>
    <definedName name="D_DSdiff1" localSheetId="13">#REF!</definedName>
    <definedName name="D_DSdiff1">#REF!</definedName>
    <definedName name="D_EDNA" localSheetId="12">#REF!</definedName>
    <definedName name="D_EDNA" localSheetId="43">#REF!</definedName>
    <definedName name="D_EDNA" localSheetId="30">#REF!</definedName>
    <definedName name="D_EDNA" localSheetId="31">#REF!</definedName>
    <definedName name="D_EDNA" localSheetId="46">#REF!</definedName>
    <definedName name="D_EDNA" localSheetId="47">#REF!</definedName>
    <definedName name="D_EDNA" localSheetId="50">#REF!</definedName>
    <definedName name="D_EDNA" localSheetId="68">#REF!</definedName>
    <definedName name="D_EDNA" localSheetId="13">#REF!</definedName>
    <definedName name="D_EDNA">#REF!</definedName>
    <definedName name="D_EDNA_B" localSheetId="24">#REF!</definedName>
    <definedName name="D_EDNA_B" localSheetId="25">#REF!</definedName>
    <definedName name="D_EDNA_B" localSheetId="27">#REF!</definedName>
    <definedName name="D_EDNA_B" localSheetId="30">#REF!</definedName>
    <definedName name="D_EDNA_B" localSheetId="48">[109]DA!#REF!</definedName>
    <definedName name="D_EDNA_B" localSheetId="50">[109]DA!#REF!</definedName>
    <definedName name="D_EDNA_B">[109]DA!#REF!</definedName>
    <definedName name="D_EDNA_D" localSheetId="24">#REF!</definedName>
    <definedName name="D_EDNA_D" localSheetId="25">#REF!</definedName>
    <definedName name="D_EDNA_D" localSheetId="27">#REF!</definedName>
    <definedName name="D_EDNA_D" localSheetId="43">[109]DA!#REF!</definedName>
    <definedName name="D_EDNA_D" localSheetId="30">#REF!</definedName>
    <definedName name="D_EDNA_D" localSheetId="31">[109]DA!#REF!</definedName>
    <definedName name="D_EDNA_D" localSheetId="48">[109]DA!#REF!</definedName>
    <definedName name="D_EDNA_D" localSheetId="50">[109]DA!#REF!</definedName>
    <definedName name="D_EDNA_D" localSheetId="56">[109]DA!#REF!</definedName>
    <definedName name="D_EDNA_D" localSheetId="68">[109]DA!#REF!</definedName>
    <definedName name="D_EDNA_D">[109]DA!#REF!</definedName>
    <definedName name="D_EDNA_T" localSheetId="24">#REF!</definedName>
    <definedName name="D_EDNA_T" localSheetId="25">#REF!</definedName>
    <definedName name="D_EDNA_T" localSheetId="27">#REF!</definedName>
    <definedName name="D_EDNA_T" localSheetId="43">[109]DA!#REF!</definedName>
    <definedName name="D_EDNA_T" localSheetId="30">#REF!</definedName>
    <definedName name="D_EDNA_T" localSheetId="31">[109]DA!#REF!</definedName>
    <definedName name="D_EDNA_T" localSheetId="48">[109]DA!#REF!</definedName>
    <definedName name="D_EDNA_T" localSheetId="50">[109]DA!#REF!</definedName>
    <definedName name="D_EDNA_T" localSheetId="56">[109]DA!#REF!</definedName>
    <definedName name="D_EDNA_T" localSheetId="68">[109]DA!#REF!</definedName>
    <definedName name="D_EDNA_T">[109]DA!#REF!</definedName>
    <definedName name="D_EDNE" localSheetId="24">#REF!</definedName>
    <definedName name="D_EDNE" localSheetId="25">#REF!</definedName>
    <definedName name="D_EDNE" localSheetId="27">#REF!</definedName>
    <definedName name="D_EDNE" localSheetId="43">[109]DA!#REF!</definedName>
    <definedName name="D_EDNE" localSheetId="30">#REF!</definedName>
    <definedName name="D_EDNE" localSheetId="31">[109]DA!#REF!</definedName>
    <definedName name="D_EDNE" localSheetId="48">[109]DA!#REF!</definedName>
    <definedName name="D_EDNE" localSheetId="50">[109]DA!#REF!</definedName>
    <definedName name="D_EDNE" localSheetId="56">[109]DA!#REF!</definedName>
    <definedName name="D_EDNE" localSheetId="68">[109]DA!#REF!</definedName>
    <definedName name="D_EDNE">[109]DA!#REF!</definedName>
    <definedName name="D_ENDA" localSheetId="16">#REF!</definedName>
    <definedName name="D_ENDA" localSheetId="18">#REF!</definedName>
    <definedName name="D_ENDA" localSheetId="19">#REF!</definedName>
    <definedName name="D_ENDA" localSheetId="24">#REF!</definedName>
    <definedName name="D_ENDA" localSheetId="25">#REF!</definedName>
    <definedName name="D_ENDA" localSheetId="27">#REF!</definedName>
    <definedName name="D_ENDA" localSheetId="12">#REF!</definedName>
    <definedName name="D_ENDA" localSheetId="43">#REF!</definedName>
    <definedName name="D_ENDA" localSheetId="28">#REF!</definedName>
    <definedName name="D_ENDA" localSheetId="30">#REF!</definedName>
    <definedName name="D_ENDA" localSheetId="31">#REF!</definedName>
    <definedName name="D_ENDA" localSheetId="32">#REF!</definedName>
    <definedName name="D_ENDA" localSheetId="33">#REF!</definedName>
    <definedName name="D_ENDA" localSheetId="46">#REF!</definedName>
    <definedName name="D_ENDA" localSheetId="47">#REF!</definedName>
    <definedName name="D_ENDA" localSheetId="48">#REF!</definedName>
    <definedName name="D_ENDA" localSheetId="50">#REF!</definedName>
    <definedName name="D_ENDA" localSheetId="56">#REF!</definedName>
    <definedName name="D_ENDA" localSheetId="57">'Tabla 36'!#REF!</definedName>
    <definedName name="D_ENDA" localSheetId="68">#REF!</definedName>
    <definedName name="D_ENDA" localSheetId="13">#REF!</definedName>
    <definedName name="D_ENDA" localSheetId="14">#REF!</definedName>
    <definedName name="D_ENDA" localSheetId="15">#REF!</definedName>
    <definedName name="D_ENDA" localSheetId="17">#REF!</definedName>
    <definedName name="D_ENDA" localSheetId="20">#REF!</definedName>
    <definedName name="D_ENDA">#REF!</definedName>
    <definedName name="D_G" localSheetId="16">#REF!</definedName>
    <definedName name="D_G" localSheetId="18">#REF!</definedName>
    <definedName name="D_G" localSheetId="19">#REF!</definedName>
    <definedName name="D_G" localSheetId="24">#REF!</definedName>
    <definedName name="D_G" localSheetId="25">#REF!</definedName>
    <definedName name="D_G" localSheetId="27">#REF!</definedName>
    <definedName name="D_G" localSheetId="12">#REF!</definedName>
    <definedName name="D_G" localSheetId="43">#REF!</definedName>
    <definedName name="D_G" localSheetId="26">#REF!</definedName>
    <definedName name="D_G" localSheetId="28">#REF!</definedName>
    <definedName name="D_G" localSheetId="30">#REF!</definedName>
    <definedName name="D_G" localSheetId="31">#REF!</definedName>
    <definedName name="D_G" localSheetId="32">#REF!</definedName>
    <definedName name="D_G" localSheetId="33">#REF!</definedName>
    <definedName name="D_G" localSheetId="46">#REF!</definedName>
    <definedName name="D_G" localSheetId="47">#REF!</definedName>
    <definedName name="D_G" localSheetId="49">#REF!</definedName>
    <definedName name="D_G" localSheetId="50">#REF!</definedName>
    <definedName name="D_G" localSheetId="56">#REF!</definedName>
    <definedName name="D_G" localSheetId="57">'Tabla 36'!#REF!</definedName>
    <definedName name="D_G" localSheetId="68">#REF!</definedName>
    <definedName name="D_G" localSheetId="13">#REF!</definedName>
    <definedName name="D_G" localSheetId="14">#REF!</definedName>
    <definedName name="D_G" localSheetId="15">#REF!</definedName>
    <definedName name="D_G" localSheetId="17">#REF!</definedName>
    <definedName name="D_G" localSheetId="20">#REF!</definedName>
    <definedName name="D_G">#REF!</definedName>
    <definedName name="D_GCB" localSheetId="12">#REF!</definedName>
    <definedName name="D_GCB" localSheetId="43">#REF!</definedName>
    <definedName name="D_GCB" localSheetId="30">#REF!</definedName>
    <definedName name="D_GCB" localSheetId="31">#REF!</definedName>
    <definedName name="D_GCB" localSheetId="46">#REF!</definedName>
    <definedName name="D_GCB" localSheetId="47">#REF!</definedName>
    <definedName name="D_GCB" localSheetId="50">#REF!</definedName>
    <definedName name="D_GCB" localSheetId="68">#REF!</definedName>
    <definedName name="D_GCB" localSheetId="13">#REF!</definedName>
    <definedName name="D_GCB">#REF!</definedName>
    <definedName name="D_GGB" localSheetId="12">#REF!</definedName>
    <definedName name="D_GGB" localSheetId="43">#REF!</definedName>
    <definedName name="D_GGB" localSheetId="30">#REF!</definedName>
    <definedName name="D_GGB" localSheetId="31">#REF!</definedName>
    <definedName name="D_GGB" localSheetId="46">#REF!</definedName>
    <definedName name="D_GGB" localSheetId="47">#REF!</definedName>
    <definedName name="D_GGB" localSheetId="50">#REF!</definedName>
    <definedName name="D_GGB" localSheetId="68">#REF!</definedName>
    <definedName name="D_GGB" localSheetId="13">#REF!</definedName>
    <definedName name="D_GGB">#REF!</definedName>
    <definedName name="D_Ind" localSheetId="18">#REF!</definedName>
    <definedName name="D_Ind" localSheetId="24">#REF!</definedName>
    <definedName name="D_Ind" localSheetId="25">#REF!</definedName>
    <definedName name="D_Ind" localSheetId="27">#REF!</definedName>
    <definedName name="D_Ind" localSheetId="12">#REF!</definedName>
    <definedName name="D_Ind" localSheetId="43">#REF!</definedName>
    <definedName name="D_Ind" localSheetId="26">#REF!</definedName>
    <definedName name="D_Ind" localSheetId="30">#REF!</definedName>
    <definedName name="D_Ind" localSheetId="31">#REF!</definedName>
    <definedName name="D_Ind" localSheetId="32">#REF!</definedName>
    <definedName name="D_Ind" localSheetId="46">#REF!</definedName>
    <definedName name="D_Ind" localSheetId="47">#REF!</definedName>
    <definedName name="D_Ind" localSheetId="49">#REF!</definedName>
    <definedName name="D_Ind" localSheetId="50">#REF!</definedName>
    <definedName name="D_Ind" localSheetId="56">#REF!</definedName>
    <definedName name="D_Ind" localSheetId="57">'Tabla 36'!#REF!</definedName>
    <definedName name="D_Ind" localSheetId="68">#REF!</definedName>
    <definedName name="D_Ind" localSheetId="13">#REF!</definedName>
    <definedName name="D_Ind">#REF!</definedName>
    <definedName name="D_L" localSheetId="18">#REF!</definedName>
    <definedName name="D_L" localSheetId="24">#REF!</definedName>
    <definedName name="D_L" localSheetId="25">#REF!</definedName>
    <definedName name="D_L" localSheetId="27">#REF!</definedName>
    <definedName name="D_L" localSheetId="12">#REF!</definedName>
    <definedName name="D_L" localSheetId="43">#REF!</definedName>
    <definedName name="D_L" localSheetId="26">#REF!</definedName>
    <definedName name="D_L" localSheetId="30">#REF!</definedName>
    <definedName name="D_L" localSheetId="31">#REF!</definedName>
    <definedName name="D_L" localSheetId="32">#REF!</definedName>
    <definedName name="D_L" localSheetId="46">#REF!</definedName>
    <definedName name="D_L" localSheetId="47">#REF!</definedName>
    <definedName name="D_L" localSheetId="49">#REF!</definedName>
    <definedName name="D_L" localSheetId="50">#REF!</definedName>
    <definedName name="D_L" localSheetId="56">#REF!</definedName>
    <definedName name="D_L" localSheetId="57">'Tabla 36'!#REF!</definedName>
    <definedName name="D_L" localSheetId="68">#REF!</definedName>
    <definedName name="D_L" localSheetId="13">#REF!</definedName>
    <definedName name="D_L">#REF!</definedName>
    <definedName name="D_MCV" localSheetId="12">#REF!</definedName>
    <definedName name="D_MCV" localSheetId="43">#REF!</definedName>
    <definedName name="D_MCV" localSheetId="30">#REF!</definedName>
    <definedName name="D_MCV" localSheetId="31">#REF!</definedName>
    <definedName name="D_MCV" localSheetId="46">#REF!</definedName>
    <definedName name="D_MCV" localSheetId="47">#REF!</definedName>
    <definedName name="D_MCV" localSheetId="50">#REF!</definedName>
    <definedName name="D_MCV" localSheetId="68">#REF!</definedName>
    <definedName name="D_MCV" localSheetId="13">#REF!</definedName>
    <definedName name="D_MCV">#REF!</definedName>
    <definedName name="D_MCV_B" localSheetId="12">#REF!</definedName>
    <definedName name="D_MCV_B" localSheetId="43">#REF!</definedName>
    <definedName name="D_MCV_B" localSheetId="30">#REF!</definedName>
    <definedName name="D_MCV_B" localSheetId="31">#REF!</definedName>
    <definedName name="D_MCV_B" localSheetId="46">#REF!</definedName>
    <definedName name="D_MCV_B" localSheetId="47">#REF!</definedName>
    <definedName name="D_MCV_B" localSheetId="50">#REF!</definedName>
    <definedName name="D_MCV_B" localSheetId="68">#REF!</definedName>
    <definedName name="D_MCV_B" localSheetId="13">#REF!</definedName>
    <definedName name="D_MCV_B">#REF!</definedName>
    <definedName name="D_MCV_D" localSheetId="12">#REF!</definedName>
    <definedName name="D_MCV_D" localSheetId="43">#REF!</definedName>
    <definedName name="D_MCV_D" localSheetId="30">#REF!</definedName>
    <definedName name="D_MCV_D" localSheetId="31">#REF!</definedName>
    <definedName name="D_MCV_D" localSheetId="46">#REF!</definedName>
    <definedName name="D_MCV_D" localSheetId="47">#REF!</definedName>
    <definedName name="D_MCV_D" localSheetId="50">#REF!</definedName>
    <definedName name="D_MCV_D" localSheetId="68">#REF!</definedName>
    <definedName name="D_MCV_D" localSheetId="13">#REF!</definedName>
    <definedName name="D_MCV_D">#REF!</definedName>
    <definedName name="D_MCV_N" localSheetId="12">#REF!</definedName>
    <definedName name="D_MCV_N" localSheetId="43">#REF!</definedName>
    <definedName name="D_MCV_N" localSheetId="30">#REF!</definedName>
    <definedName name="D_MCV_N" localSheetId="31">#REF!</definedName>
    <definedName name="D_MCV_N" localSheetId="46">#REF!</definedName>
    <definedName name="D_MCV_N" localSheetId="47">#REF!</definedName>
    <definedName name="D_MCV_N" localSheetId="50">#REF!</definedName>
    <definedName name="D_MCV_N" localSheetId="68">#REF!</definedName>
    <definedName name="D_MCV_N" localSheetId="13">#REF!</definedName>
    <definedName name="D_MCV_N">#REF!</definedName>
    <definedName name="D_MCV_T" localSheetId="12">#REF!</definedName>
    <definedName name="D_MCV_T" localSheetId="43">#REF!</definedName>
    <definedName name="D_MCV_T" localSheetId="30">#REF!</definedName>
    <definedName name="D_MCV_T" localSheetId="31">#REF!</definedName>
    <definedName name="D_MCV_T" localSheetId="46">#REF!</definedName>
    <definedName name="D_MCV_T" localSheetId="47">#REF!</definedName>
    <definedName name="D_MCV_T" localSheetId="50">#REF!</definedName>
    <definedName name="D_MCV_T" localSheetId="68">#REF!</definedName>
    <definedName name="D_MCV_T" localSheetId="13">#REF!</definedName>
    <definedName name="D_MCV_T">#REF!</definedName>
    <definedName name="D_NGDP" localSheetId="12">#REF!</definedName>
    <definedName name="D_NGDP" localSheetId="43">#REF!</definedName>
    <definedName name="D_NGDP" localSheetId="30">#REF!</definedName>
    <definedName name="D_NGDP" localSheetId="31">#REF!</definedName>
    <definedName name="D_NGDP" localSheetId="46">#REF!</definedName>
    <definedName name="D_NGDP" localSheetId="47">#REF!</definedName>
    <definedName name="D_NGDP" localSheetId="50">#REF!</definedName>
    <definedName name="D_NGDP" localSheetId="68">#REF!</definedName>
    <definedName name="D_NGDP" localSheetId="13">#REF!</definedName>
    <definedName name="D_NGDP">#REF!</definedName>
    <definedName name="D_NGDP_D" localSheetId="12">#REF!</definedName>
    <definedName name="D_NGDP_D" localSheetId="43">#REF!</definedName>
    <definedName name="D_NGDP_D" localSheetId="30">#REF!</definedName>
    <definedName name="D_NGDP_D" localSheetId="31">#REF!</definedName>
    <definedName name="D_NGDP_D" localSheetId="46">#REF!</definedName>
    <definedName name="D_NGDP_D" localSheetId="47">#REF!</definedName>
    <definedName name="D_NGDP_D" localSheetId="50">#REF!</definedName>
    <definedName name="D_NGDP_D" localSheetId="68">#REF!</definedName>
    <definedName name="D_NGDP_D" localSheetId="13">#REF!</definedName>
    <definedName name="D_NGDP_D">#REF!</definedName>
    <definedName name="D_NGDP_DAQ" localSheetId="12">#REF!</definedName>
    <definedName name="D_NGDP_DAQ" localSheetId="43">#REF!</definedName>
    <definedName name="D_NGDP_DAQ" localSheetId="30">#REF!</definedName>
    <definedName name="D_NGDP_DAQ" localSheetId="31">#REF!</definedName>
    <definedName name="D_NGDP_DAQ" localSheetId="46">#REF!</definedName>
    <definedName name="D_NGDP_DAQ" localSheetId="47">#REF!</definedName>
    <definedName name="D_NGDP_DAQ" localSheetId="50">#REF!</definedName>
    <definedName name="D_NGDP_DAQ" localSheetId="68">#REF!</definedName>
    <definedName name="D_NGDP_DAQ" localSheetId="13">#REF!</definedName>
    <definedName name="D_NGDP_DAQ">#REF!</definedName>
    <definedName name="D_NGDP_DQ" localSheetId="12">#REF!</definedName>
    <definedName name="D_NGDP_DQ" localSheetId="43">#REF!</definedName>
    <definedName name="D_NGDP_DQ" localSheetId="30">#REF!</definedName>
    <definedName name="D_NGDP_DQ" localSheetId="31">#REF!</definedName>
    <definedName name="D_NGDP_DQ" localSheetId="46">#REF!</definedName>
    <definedName name="D_NGDP_DQ" localSheetId="47">#REF!</definedName>
    <definedName name="D_NGDP_DQ" localSheetId="50">#REF!</definedName>
    <definedName name="D_NGDP_DQ" localSheetId="68">#REF!</definedName>
    <definedName name="D_NGDP_DQ" localSheetId="13">#REF!</definedName>
    <definedName name="D_NGDP_DQ">#REF!</definedName>
    <definedName name="D_NGDP_RG" localSheetId="12">#REF!</definedName>
    <definedName name="D_NGDP_RG" localSheetId="43">#REF!</definedName>
    <definedName name="D_NGDP_RG" localSheetId="30">#REF!</definedName>
    <definedName name="D_NGDP_RG" localSheetId="31">#REF!</definedName>
    <definedName name="D_NGDP_RG" localSheetId="46">#REF!</definedName>
    <definedName name="D_NGDP_RG" localSheetId="47">#REF!</definedName>
    <definedName name="D_NGDP_RG" localSheetId="50">#REF!</definedName>
    <definedName name="D_NGDP_RG" localSheetId="68">#REF!</definedName>
    <definedName name="D_NGDP_RG" localSheetId="13">#REF!</definedName>
    <definedName name="D_NGDP_RG">#REF!</definedName>
    <definedName name="D_NGDP_RGAQ" localSheetId="12">#REF!</definedName>
    <definedName name="D_NGDP_RGAQ" localSheetId="43">#REF!</definedName>
    <definedName name="D_NGDP_RGAQ" localSheetId="30">#REF!</definedName>
    <definedName name="D_NGDP_RGAQ" localSheetId="31">#REF!</definedName>
    <definedName name="D_NGDP_RGAQ" localSheetId="46">#REF!</definedName>
    <definedName name="D_NGDP_RGAQ" localSheetId="47">#REF!</definedName>
    <definedName name="D_NGDP_RGAQ" localSheetId="50">#REF!</definedName>
    <definedName name="D_NGDP_RGAQ" localSheetId="68">#REF!</definedName>
    <definedName name="D_NGDP_RGAQ" localSheetId="13">#REF!</definedName>
    <definedName name="D_NGDP_RGAQ">#REF!</definedName>
    <definedName name="D_NGDP_RGQ" localSheetId="12">#REF!</definedName>
    <definedName name="D_NGDP_RGQ" localSheetId="43">#REF!</definedName>
    <definedName name="D_NGDP_RGQ" localSheetId="30">#REF!</definedName>
    <definedName name="D_NGDP_RGQ" localSheetId="31">#REF!</definedName>
    <definedName name="D_NGDP_RGQ" localSheetId="46">#REF!</definedName>
    <definedName name="D_NGDP_RGQ" localSheetId="47">#REF!</definedName>
    <definedName name="D_NGDP_RGQ" localSheetId="50">#REF!</definedName>
    <definedName name="D_NGDP_RGQ" localSheetId="68">#REF!</definedName>
    <definedName name="D_NGDP_RGQ" localSheetId="13">#REF!</definedName>
    <definedName name="D_NGDP_RGQ">#REF!</definedName>
    <definedName name="D_NGDPD" localSheetId="12">#REF!</definedName>
    <definedName name="D_NGDPD" localSheetId="43">#REF!</definedName>
    <definedName name="D_NGDPD" localSheetId="30">#REF!</definedName>
    <definedName name="D_NGDPD" localSheetId="31">#REF!</definedName>
    <definedName name="D_NGDPD" localSheetId="46">#REF!</definedName>
    <definedName name="D_NGDPD" localSheetId="47">#REF!</definedName>
    <definedName name="D_NGDPD" localSheetId="50">#REF!</definedName>
    <definedName name="D_NGDPD" localSheetId="68">#REF!</definedName>
    <definedName name="D_NGDPD" localSheetId="13">#REF!</definedName>
    <definedName name="D_NGDPD">#REF!</definedName>
    <definedName name="D_NGDPDPC" localSheetId="12">#REF!</definedName>
    <definedName name="D_NGDPDPC" localSheetId="43">#REF!</definedName>
    <definedName name="D_NGDPDPC" localSheetId="30">#REF!</definedName>
    <definedName name="D_NGDPDPC" localSheetId="31">#REF!</definedName>
    <definedName name="D_NGDPDPC" localSheetId="46">#REF!</definedName>
    <definedName name="D_NGDPDPC" localSheetId="47">#REF!</definedName>
    <definedName name="D_NGDPDPC" localSheetId="50">#REF!</definedName>
    <definedName name="D_NGDPDPC" localSheetId="68">#REF!</definedName>
    <definedName name="D_NGDPDPC" localSheetId="13">#REF!</definedName>
    <definedName name="D_NGDPDPC">#REF!</definedName>
    <definedName name="D_NGS" localSheetId="12">#REF!</definedName>
    <definedName name="D_NGS" localSheetId="43">#REF!</definedName>
    <definedName name="D_NGS" localSheetId="30">#REF!</definedName>
    <definedName name="D_NGS" localSheetId="31">#REF!</definedName>
    <definedName name="D_NGS" localSheetId="46">#REF!</definedName>
    <definedName name="D_NGS" localSheetId="47">#REF!</definedName>
    <definedName name="D_NGS" localSheetId="50">#REF!</definedName>
    <definedName name="D_NGS" localSheetId="68">#REF!</definedName>
    <definedName name="D_NGS" localSheetId="13">#REF!</definedName>
    <definedName name="D_NGS">#REF!</definedName>
    <definedName name="D_NMG_R" localSheetId="12">#REF!</definedName>
    <definedName name="D_NMG_R" localSheetId="43">#REF!</definedName>
    <definedName name="D_NMG_R" localSheetId="30">#REF!</definedName>
    <definedName name="D_NMG_R" localSheetId="31">#REF!</definedName>
    <definedName name="D_NMG_R" localSheetId="46">#REF!</definedName>
    <definedName name="D_NMG_R" localSheetId="47">#REF!</definedName>
    <definedName name="D_NMG_R" localSheetId="50">#REF!</definedName>
    <definedName name="D_NMG_R" localSheetId="68">#REF!</definedName>
    <definedName name="D_NMG_R" localSheetId="13">#REF!</definedName>
    <definedName name="D_NMG_R">#REF!</definedName>
    <definedName name="D_NSDGDP" localSheetId="12">#REF!</definedName>
    <definedName name="D_NSDGDP" localSheetId="43">#REF!</definedName>
    <definedName name="D_NSDGDP" localSheetId="30">#REF!</definedName>
    <definedName name="D_NSDGDP" localSheetId="31">#REF!</definedName>
    <definedName name="D_NSDGDP" localSheetId="46">#REF!</definedName>
    <definedName name="D_NSDGDP" localSheetId="47">#REF!</definedName>
    <definedName name="D_NSDGDP" localSheetId="50">#REF!</definedName>
    <definedName name="D_NSDGDP" localSheetId="68">#REF!</definedName>
    <definedName name="D_NSDGDP" localSheetId="13">#REF!</definedName>
    <definedName name="D_NSDGDP">#REF!</definedName>
    <definedName name="D_NSDGDP_R" localSheetId="12">#REF!</definedName>
    <definedName name="D_NSDGDP_R" localSheetId="43">#REF!</definedName>
    <definedName name="D_NSDGDP_R" localSheetId="30">#REF!</definedName>
    <definedName name="D_NSDGDP_R" localSheetId="31">#REF!</definedName>
    <definedName name="D_NSDGDP_R" localSheetId="46">#REF!</definedName>
    <definedName name="D_NSDGDP_R" localSheetId="47">#REF!</definedName>
    <definedName name="D_NSDGDP_R" localSheetId="50">#REF!</definedName>
    <definedName name="D_NSDGDP_R" localSheetId="68">#REF!</definedName>
    <definedName name="D_NSDGDP_R" localSheetId="13">#REF!</definedName>
    <definedName name="D_NSDGDP_R">#REF!</definedName>
    <definedName name="D_NTDD_RG" localSheetId="12">#REF!</definedName>
    <definedName name="D_NTDD_RG" localSheetId="43">#REF!</definedName>
    <definedName name="D_NTDD_RG" localSheetId="30">#REF!</definedName>
    <definedName name="D_NTDD_RG" localSheetId="31">#REF!</definedName>
    <definedName name="D_NTDD_RG" localSheetId="46">#REF!</definedName>
    <definedName name="D_NTDD_RG" localSheetId="47">#REF!</definedName>
    <definedName name="D_NTDD_RG" localSheetId="50">#REF!</definedName>
    <definedName name="D_NTDD_RG" localSheetId="68">#REF!</definedName>
    <definedName name="D_NTDD_RG" localSheetId="13">#REF!</definedName>
    <definedName name="D_NTDD_RG">#REF!</definedName>
    <definedName name="D_NTDD_RGAQ" localSheetId="12">#REF!</definedName>
    <definedName name="D_NTDD_RGAQ" localSheetId="43">#REF!</definedName>
    <definedName name="D_NTDD_RGAQ" localSheetId="30">#REF!</definedName>
    <definedName name="D_NTDD_RGAQ" localSheetId="31">#REF!</definedName>
    <definedName name="D_NTDD_RGAQ" localSheetId="46">#REF!</definedName>
    <definedName name="D_NTDD_RGAQ" localSheetId="47">#REF!</definedName>
    <definedName name="D_NTDD_RGAQ" localSheetId="50">#REF!</definedName>
    <definedName name="D_NTDD_RGAQ" localSheetId="68">#REF!</definedName>
    <definedName name="D_NTDD_RGAQ" localSheetId="13">#REF!</definedName>
    <definedName name="D_NTDD_RGAQ">#REF!</definedName>
    <definedName name="D_NTDD_RGQ" localSheetId="12">#REF!</definedName>
    <definedName name="D_NTDD_RGQ" localSheetId="43">#REF!</definedName>
    <definedName name="D_NTDD_RGQ" localSheetId="30">#REF!</definedName>
    <definedName name="D_NTDD_RGQ" localSheetId="31">#REF!</definedName>
    <definedName name="D_NTDD_RGQ" localSheetId="46">#REF!</definedName>
    <definedName name="D_NTDD_RGQ" localSheetId="47">#REF!</definedName>
    <definedName name="D_NTDD_RGQ" localSheetId="50">#REF!</definedName>
    <definedName name="D_NTDD_RGQ" localSheetId="68">#REF!</definedName>
    <definedName name="D_NTDD_RGQ" localSheetId="13">#REF!</definedName>
    <definedName name="D_NTDD_RGQ">#REF!</definedName>
    <definedName name="D_NXG_R" localSheetId="12">#REF!</definedName>
    <definedName name="D_NXG_R" localSheetId="43">#REF!</definedName>
    <definedName name="D_NXG_R" localSheetId="30">#REF!</definedName>
    <definedName name="D_NXG_R" localSheetId="31">#REF!</definedName>
    <definedName name="D_NXG_R" localSheetId="46">#REF!</definedName>
    <definedName name="D_NXG_R" localSheetId="47">#REF!</definedName>
    <definedName name="D_NXG_R" localSheetId="50">#REF!</definedName>
    <definedName name="D_NXG_R" localSheetId="68">#REF!</definedName>
    <definedName name="D_NXG_R" localSheetId="13">#REF!</definedName>
    <definedName name="D_NXG_R">#REF!</definedName>
    <definedName name="D_O" localSheetId="18">#REF!</definedName>
    <definedName name="D_O" localSheetId="24">#REF!</definedName>
    <definedName name="D_O" localSheetId="25">#REF!</definedName>
    <definedName name="D_O" localSheetId="27">#REF!</definedName>
    <definedName name="D_O" localSheetId="12">#REF!</definedName>
    <definedName name="D_O" localSheetId="43">#REF!</definedName>
    <definedName name="D_O" localSheetId="26">#REF!</definedName>
    <definedName name="D_O" localSheetId="30">#REF!</definedName>
    <definedName name="D_O" localSheetId="31">#REF!</definedName>
    <definedName name="D_O" localSheetId="32">#REF!</definedName>
    <definedName name="D_O" localSheetId="46">#REF!</definedName>
    <definedName name="D_O" localSheetId="47">#REF!</definedName>
    <definedName name="D_O" localSheetId="49">#REF!</definedName>
    <definedName name="D_O" localSheetId="50">#REF!</definedName>
    <definedName name="D_O" localSheetId="56">#REF!</definedName>
    <definedName name="D_O" localSheetId="57">'Tabla 36'!#REF!</definedName>
    <definedName name="D_O" localSheetId="68">#REF!</definedName>
    <definedName name="D_O" localSheetId="13">#REF!</definedName>
    <definedName name="D_O">#REF!</definedName>
    <definedName name="D_OTB" localSheetId="12">#REF!</definedName>
    <definedName name="D_OTB" localSheetId="43">#REF!</definedName>
    <definedName name="D_OTB" localSheetId="30">#REF!</definedName>
    <definedName name="D_OTB" localSheetId="31">#REF!</definedName>
    <definedName name="D_OTB" localSheetId="46">#REF!</definedName>
    <definedName name="D_OTB" localSheetId="47">#REF!</definedName>
    <definedName name="D_OTB" localSheetId="50">#REF!</definedName>
    <definedName name="D_OTB" localSheetId="68">#REF!</definedName>
    <definedName name="D_OTB" localSheetId="13">#REF!</definedName>
    <definedName name="D_OTB">#REF!</definedName>
    <definedName name="D_P" localSheetId="12">#REF!</definedName>
    <definedName name="D_P" localSheetId="43">#REF!</definedName>
    <definedName name="D_P" localSheetId="30">#REF!</definedName>
    <definedName name="D_P" localSheetId="31">#REF!</definedName>
    <definedName name="D_P" localSheetId="46">#REF!</definedName>
    <definedName name="D_P" localSheetId="47">#REF!</definedName>
    <definedName name="D_P" localSheetId="50">#REF!</definedName>
    <definedName name="D_P" localSheetId="68">#REF!</definedName>
    <definedName name="D_P" localSheetId="13">#REF!</definedName>
    <definedName name="D_P">#REF!</definedName>
    <definedName name="D_PCPI" localSheetId="12">#REF!</definedName>
    <definedName name="D_PCPI" localSheetId="43">#REF!</definedName>
    <definedName name="D_PCPI" localSheetId="30">#REF!</definedName>
    <definedName name="D_PCPI" localSheetId="31">#REF!</definedName>
    <definedName name="D_PCPI" localSheetId="46">#REF!</definedName>
    <definedName name="D_PCPI" localSheetId="47">#REF!</definedName>
    <definedName name="D_PCPI" localSheetId="50">#REF!</definedName>
    <definedName name="D_PCPI" localSheetId="68">#REF!</definedName>
    <definedName name="D_PCPI" localSheetId="13">#REF!</definedName>
    <definedName name="D_PCPI">#REF!</definedName>
    <definedName name="D_PCPIAQ" localSheetId="12">#REF!</definedName>
    <definedName name="D_PCPIAQ" localSheetId="43">#REF!</definedName>
    <definedName name="D_PCPIAQ" localSheetId="30">#REF!</definedName>
    <definedName name="D_PCPIAQ" localSheetId="31">#REF!</definedName>
    <definedName name="D_PCPIAQ" localSheetId="46">#REF!</definedName>
    <definedName name="D_PCPIAQ" localSheetId="47">#REF!</definedName>
    <definedName name="D_PCPIAQ" localSheetId="50">#REF!</definedName>
    <definedName name="D_PCPIAQ" localSheetId="68">#REF!</definedName>
    <definedName name="D_PCPIAQ" localSheetId="13">#REF!</definedName>
    <definedName name="D_PCPIAQ">#REF!</definedName>
    <definedName name="D_PCPIG" localSheetId="12">#REF!</definedName>
    <definedName name="D_PCPIG" localSheetId="43">#REF!</definedName>
    <definedName name="D_PCPIG" localSheetId="30">#REF!</definedName>
    <definedName name="D_PCPIG" localSheetId="31">#REF!</definedName>
    <definedName name="D_PCPIG" localSheetId="46">#REF!</definedName>
    <definedName name="D_PCPIG" localSheetId="47">#REF!</definedName>
    <definedName name="D_PCPIG" localSheetId="50">#REF!</definedName>
    <definedName name="D_PCPIG" localSheetId="68">#REF!</definedName>
    <definedName name="D_PCPIG" localSheetId="13">#REF!</definedName>
    <definedName name="D_PCPIG">#REF!</definedName>
    <definedName name="D_PCPIGAQ" localSheetId="12">#REF!</definedName>
    <definedName name="D_PCPIGAQ" localSheetId="43">#REF!</definedName>
    <definedName name="D_PCPIGAQ" localSheetId="30">#REF!</definedName>
    <definedName name="D_PCPIGAQ" localSheetId="31">#REF!</definedName>
    <definedName name="D_PCPIGAQ" localSheetId="46">#REF!</definedName>
    <definedName name="D_PCPIGAQ" localSheetId="47">#REF!</definedName>
    <definedName name="D_PCPIGAQ" localSheetId="50">#REF!</definedName>
    <definedName name="D_PCPIGAQ" localSheetId="68">#REF!</definedName>
    <definedName name="D_PCPIGAQ" localSheetId="13">#REF!</definedName>
    <definedName name="D_PCPIGAQ">#REF!</definedName>
    <definedName name="D_PCPIGQ" localSheetId="12">#REF!</definedName>
    <definedName name="D_PCPIGQ" localSheetId="43">#REF!</definedName>
    <definedName name="D_PCPIGQ" localSheetId="30">#REF!</definedName>
    <definedName name="D_PCPIGQ" localSheetId="31">#REF!</definedName>
    <definedName name="D_PCPIGQ" localSheetId="46">#REF!</definedName>
    <definedName name="D_PCPIGQ" localSheetId="47">#REF!</definedName>
    <definedName name="D_PCPIGQ" localSheetId="50">#REF!</definedName>
    <definedName name="D_PCPIGQ" localSheetId="68">#REF!</definedName>
    <definedName name="D_PCPIGQ" localSheetId="13">#REF!</definedName>
    <definedName name="D_PCPIGQ">#REF!</definedName>
    <definedName name="D_PCPIQ" localSheetId="12">#REF!</definedName>
    <definedName name="D_PCPIQ" localSheetId="43">#REF!</definedName>
    <definedName name="D_PCPIQ" localSheetId="30">#REF!</definedName>
    <definedName name="D_PCPIQ" localSheetId="31">#REF!</definedName>
    <definedName name="D_PCPIQ" localSheetId="46">#REF!</definedName>
    <definedName name="D_PCPIQ" localSheetId="47">#REF!</definedName>
    <definedName name="D_PCPIQ" localSheetId="50">#REF!</definedName>
    <definedName name="D_PCPIQ" localSheetId="68">#REF!</definedName>
    <definedName name="D_PCPIQ" localSheetId="13">#REF!</definedName>
    <definedName name="D_PCPIQ">#REF!</definedName>
    <definedName name="D_PPPPC" localSheetId="12">#REF!</definedName>
    <definedName name="D_PPPPC" localSheetId="43">#REF!</definedName>
    <definedName name="D_PPPPC" localSheetId="30">#REF!</definedName>
    <definedName name="D_PPPPC" localSheetId="31">#REF!</definedName>
    <definedName name="D_PPPPC" localSheetId="46">#REF!</definedName>
    <definedName name="D_PPPPC" localSheetId="47">#REF!</definedName>
    <definedName name="D_PPPPC" localSheetId="50">#REF!</definedName>
    <definedName name="D_PPPPC" localSheetId="68">#REF!</definedName>
    <definedName name="D_PPPPC" localSheetId="13">#REF!</definedName>
    <definedName name="D_PPPPC">#REF!</definedName>
    <definedName name="D_PPPWGT" localSheetId="12">#REF!</definedName>
    <definedName name="D_PPPWGT" localSheetId="43">#REF!</definedName>
    <definedName name="D_PPPWGT" localSheetId="30">#REF!</definedName>
    <definedName name="D_PPPWGT" localSheetId="31">#REF!</definedName>
    <definedName name="D_PPPWGT" localSheetId="46">#REF!</definedName>
    <definedName name="D_PPPWGT" localSheetId="47">#REF!</definedName>
    <definedName name="D_PPPWGT" localSheetId="50">#REF!</definedName>
    <definedName name="D_PPPWGT" localSheetId="68">#REF!</definedName>
    <definedName name="D_PPPWGT" localSheetId="13">#REF!</definedName>
    <definedName name="D_PPPWGT">#REF!</definedName>
    <definedName name="D_S" localSheetId="18">#REF!</definedName>
    <definedName name="D_S" localSheetId="24">#REF!</definedName>
    <definedName name="D_S" localSheetId="12">#REF!</definedName>
    <definedName name="D_S" localSheetId="43">#REF!</definedName>
    <definedName name="D_S" localSheetId="30">#REF!</definedName>
    <definedName name="D_S" localSheetId="31">#REF!</definedName>
    <definedName name="D_S" localSheetId="32">#REF!</definedName>
    <definedName name="D_S" localSheetId="46">#REF!</definedName>
    <definedName name="D_S" localSheetId="47">#REF!</definedName>
    <definedName name="D_S" localSheetId="50">#REF!</definedName>
    <definedName name="D_S" localSheetId="57">'Tabla 36'!#REF!</definedName>
    <definedName name="D_S" localSheetId="68">#REF!</definedName>
    <definedName name="D_S" localSheetId="13">#REF!</definedName>
    <definedName name="D_S">#REF!</definedName>
    <definedName name="D_SRM" localSheetId="18">#REF!</definedName>
    <definedName name="D_SRM" localSheetId="24">#REF!</definedName>
    <definedName name="D_SRM" localSheetId="25">#REF!</definedName>
    <definedName name="D_SRM" localSheetId="27">#REF!</definedName>
    <definedName name="D_SRM" localSheetId="12">#REF!</definedName>
    <definedName name="D_SRM" localSheetId="43">#REF!</definedName>
    <definedName name="D_SRM" localSheetId="26">#REF!</definedName>
    <definedName name="D_SRM" localSheetId="30">#REF!</definedName>
    <definedName name="D_SRM" localSheetId="31">#REF!</definedName>
    <definedName name="D_SRM" localSheetId="32">#REF!</definedName>
    <definedName name="D_SRM" localSheetId="46">#REF!</definedName>
    <definedName name="D_SRM" localSheetId="47">#REF!</definedName>
    <definedName name="D_SRM" localSheetId="49">#REF!</definedName>
    <definedName name="D_SRM" localSheetId="50">#REF!</definedName>
    <definedName name="D_SRM" localSheetId="56">#REF!</definedName>
    <definedName name="D_SRM" localSheetId="57">'Tabla 36'!#REF!</definedName>
    <definedName name="D_SRM" localSheetId="68">#REF!</definedName>
    <definedName name="D_SRM" localSheetId="13">#REF!</definedName>
    <definedName name="D_SRM">#REF!</definedName>
    <definedName name="D_SY" localSheetId="18">#REF!</definedName>
    <definedName name="D_SY" localSheetId="24">#REF!</definedName>
    <definedName name="D_SY" localSheetId="25">#REF!</definedName>
    <definedName name="D_SY" localSheetId="27">#REF!</definedName>
    <definedName name="D_SY" localSheetId="12">#REF!</definedName>
    <definedName name="D_SY" localSheetId="43">#REF!</definedName>
    <definedName name="D_SY" localSheetId="26">#REF!</definedName>
    <definedName name="D_SY" localSheetId="30">#REF!</definedName>
    <definedName name="D_SY" localSheetId="31">#REF!</definedName>
    <definedName name="D_SY" localSheetId="32">#REF!</definedName>
    <definedName name="D_SY" localSheetId="46">#REF!</definedName>
    <definedName name="D_SY" localSheetId="47">#REF!</definedName>
    <definedName name="D_SY" localSheetId="49">#REF!</definedName>
    <definedName name="D_SY" localSheetId="50">#REF!</definedName>
    <definedName name="D_SY" localSheetId="56">#REF!</definedName>
    <definedName name="D_SY" localSheetId="57">'Tabla 36'!#REF!</definedName>
    <definedName name="D_SY" localSheetId="68">#REF!</definedName>
    <definedName name="D_SY" localSheetId="13">#REF!</definedName>
    <definedName name="D_SY">#REF!</definedName>
    <definedName name="D_WPCP33_D" localSheetId="12">#REF!</definedName>
    <definedName name="D_WPCP33_D" localSheetId="43">#REF!</definedName>
    <definedName name="D_WPCP33_D" localSheetId="30">#REF!</definedName>
    <definedName name="D_WPCP33_D" localSheetId="31">#REF!</definedName>
    <definedName name="D_WPCP33_D" localSheetId="46">#REF!</definedName>
    <definedName name="D_WPCP33_D" localSheetId="47">#REF!</definedName>
    <definedName name="D_WPCP33_D" localSheetId="50">#REF!</definedName>
    <definedName name="D_WPCP33_D" localSheetId="68">#REF!</definedName>
    <definedName name="D_WPCP33_D" localSheetId="13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18">#REF!</definedName>
    <definedName name="da" localSheetId="24">#REF!</definedName>
    <definedName name="da" localSheetId="12">#REF!</definedName>
    <definedName name="da" localSheetId="43">#REF!</definedName>
    <definedName name="da" localSheetId="30">#REF!</definedName>
    <definedName name="da" localSheetId="31">#REF!</definedName>
    <definedName name="da" localSheetId="32">#REF!</definedName>
    <definedName name="da" localSheetId="46">#REF!</definedName>
    <definedName name="da" localSheetId="47">#REF!</definedName>
    <definedName name="da" localSheetId="50">#REF!</definedName>
    <definedName name="da" localSheetId="57">'Tabla 36'!#REF!</definedName>
    <definedName name="da" localSheetId="68">#REF!</definedName>
    <definedName name="da" localSheetId="13">#REF!</definedName>
    <definedName name="da">#REF!</definedName>
    <definedName name="DABA" localSheetId="12">#REF!</definedName>
    <definedName name="DABA" localSheetId="43">#REF!</definedName>
    <definedName name="DABA" localSheetId="30">#REF!</definedName>
    <definedName name="DABA" localSheetId="31">#REF!</definedName>
    <definedName name="DABA" localSheetId="46">#REF!</definedName>
    <definedName name="DABA" localSheetId="47">#REF!</definedName>
    <definedName name="DABA" localSheetId="50">#REF!</definedName>
    <definedName name="DABA" localSheetId="68">#REF!</definedName>
    <definedName name="DABA" localSheetId="13">#REF!</definedName>
    <definedName name="DABA">#REF!</definedName>
    <definedName name="DABI" localSheetId="12">#REF!</definedName>
    <definedName name="DABI" localSheetId="43">#REF!</definedName>
    <definedName name="DABI" localSheetId="30">#REF!</definedName>
    <definedName name="DABI" localSheetId="31">#REF!</definedName>
    <definedName name="DABI" localSheetId="46">#REF!</definedName>
    <definedName name="DABI" localSheetId="47">#REF!</definedName>
    <definedName name="DABI" localSheetId="50">#REF!</definedName>
    <definedName name="DABI" localSheetId="68">#REF!</definedName>
    <definedName name="DABI" localSheetId="13">#REF!</definedName>
    <definedName name="DABI">#REF!</definedName>
    <definedName name="DABproj">#N/A</definedName>
    <definedName name="DAGproj">#N/A</definedName>
    <definedName name="Daily_Depreciation" localSheetId="24">#REF!</definedName>
    <definedName name="Daily_Depreciation" localSheetId="25">#REF!</definedName>
    <definedName name="Daily_Depreciation" localSheetId="27">#REF!</definedName>
    <definedName name="Daily_Depreciation" localSheetId="26">#REF!</definedName>
    <definedName name="Daily_Depreciation" localSheetId="30">#REF!</definedName>
    <definedName name="Daily_Depreciation" localSheetId="48">'[80]Inter-Bank'!$E$5</definedName>
    <definedName name="Daily_Depreciation" localSheetId="50">'[80]Inter-Bank'!$E$5</definedName>
    <definedName name="Daily_Depreciation" localSheetId="56">#REF!</definedName>
    <definedName name="Daily_Depreciation">'[80]Inter-Bank'!$E$5</definedName>
    <definedName name="DAMU" localSheetId="16">#REF!</definedName>
    <definedName name="DAMU" localSheetId="18">#REF!</definedName>
    <definedName name="DAMU" localSheetId="19">#REF!</definedName>
    <definedName name="DAMU" localSheetId="24">#REF!</definedName>
    <definedName name="DAMU" localSheetId="25">#REF!</definedName>
    <definedName name="DAMU" localSheetId="27">#REF!</definedName>
    <definedName name="DAMU" localSheetId="12">#REF!</definedName>
    <definedName name="DAMU" localSheetId="43">#REF!</definedName>
    <definedName name="DAMU" localSheetId="28">#REF!</definedName>
    <definedName name="DAMU" localSheetId="30">#REF!</definedName>
    <definedName name="DAMU" localSheetId="31">#REF!</definedName>
    <definedName name="DAMU" localSheetId="32">#REF!</definedName>
    <definedName name="DAMU" localSheetId="33">#REF!</definedName>
    <definedName name="DAMU" localSheetId="46">#REF!</definedName>
    <definedName name="DAMU" localSheetId="47">#REF!</definedName>
    <definedName name="DAMU" localSheetId="48">#REF!</definedName>
    <definedName name="DAMU" localSheetId="50">#REF!</definedName>
    <definedName name="DAMU" localSheetId="56">#REF!</definedName>
    <definedName name="DAMU" localSheetId="57">'Tabla 36'!#REF!</definedName>
    <definedName name="DAMU" localSheetId="68">#REF!</definedName>
    <definedName name="DAMU" localSheetId="13">#REF!</definedName>
    <definedName name="DAMU" localSheetId="14">#REF!</definedName>
    <definedName name="DAMU" localSheetId="15">#REF!</definedName>
    <definedName name="DAMU" localSheetId="17">#REF!</definedName>
    <definedName name="DAMU" localSheetId="20">#REF!</definedName>
    <definedName name="DAMU">#REF!</definedName>
    <definedName name="DAperc" localSheetId="16">#REF!</definedName>
    <definedName name="DAperc" localSheetId="18">#REF!</definedName>
    <definedName name="DAperc" localSheetId="19">#REF!</definedName>
    <definedName name="DAperc" localSheetId="24">#REF!</definedName>
    <definedName name="DAperc" localSheetId="25">#REF!</definedName>
    <definedName name="DAperc" localSheetId="27">#REF!</definedName>
    <definedName name="DAperc" localSheetId="12">#REF!</definedName>
    <definedName name="DAperc" localSheetId="43">#REF!</definedName>
    <definedName name="DAperc" localSheetId="28">#REF!</definedName>
    <definedName name="DAperc" localSheetId="30">#REF!</definedName>
    <definedName name="DAperc" localSheetId="31">#REF!</definedName>
    <definedName name="DAperc" localSheetId="32">#REF!</definedName>
    <definedName name="DAperc" localSheetId="33">#REF!</definedName>
    <definedName name="DAperc" localSheetId="46">#REF!</definedName>
    <definedName name="DAperc" localSheetId="47">#REF!</definedName>
    <definedName name="DAperc" localSheetId="48">#REF!</definedName>
    <definedName name="DAperc" localSheetId="50">#REF!</definedName>
    <definedName name="DAperc" localSheetId="56">#REF!</definedName>
    <definedName name="DAperc" localSheetId="57">'Tabla 36'!#REF!</definedName>
    <definedName name="DAperc" localSheetId="68">#REF!</definedName>
    <definedName name="DAperc" localSheetId="13">#REF!</definedName>
    <definedName name="DAperc" localSheetId="14">#REF!</definedName>
    <definedName name="DAperc" localSheetId="15">#REF!</definedName>
    <definedName name="DAperc" localSheetId="17">#REF!</definedName>
    <definedName name="DAperc" localSheetId="20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16">#REF!</definedName>
    <definedName name="data" localSheetId="18">#REF!</definedName>
    <definedName name="data" localSheetId="24">#REF!</definedName>
    <definedName name="data" localSheetId="25">#REF!</definedName>
    <definedName name="data" localSheetId="27">#REF!</definedName>
    <definedName name="data" localSheetId="29">#REF!</definedName>
    <definedName name="data" localSheetId="37">#REF!</definedName>
    <definedName name="data" localSheetId="39">#REF!</definedName>
    <definedName name="data" localSheetId="12">#REF!</definedName>
    <definedName name="data" localSheetId="43">#REF!</definedName>
    <definedName name="data" localSheetId="26">#REF!</definedName>
    <definedName name="data" localSheetId="28">#REF!</definedName>
    <definedName name="data" localSheetId="30">#REF!</definedName>
    <definedName name="data" localSheetId="31">#REF!</definedName>
    <definedName name="data" localSheetId="32">#REF!</definedName>
    <definedName name="data" localSheetId="33">#REF!</definedName>
    <definedName name="data" localSheetId="35">#REF!</definedName>
    <definedName name="data" localSheetId="46">#REF!</definedName>
    <definedName name="data" localSheetId="47">#REF!</definedName>
    <definedName name="data" localSheetId="48">#REF!</definedName>
    <definedName name="data" localSheetId="49">#REF!</definedName>
    <definedName name="data" localSheetId="50">#REF!</definedName>
    <definedName name="data" localSheetId="51">#REF!</definedName>
    <definedName name="data" localSheetId="52">#REF!</definedName>
    <definedName name="data" localSheetId="56">#REF!</definedName>
    <definedName name="data" localSheetId="57">'Tabla 36'!#REF!</definedName>
    <definedName name="data" localSheetId="11">#REF!</definedName>
    <definedName name="data" localSheetId="68">#REF!</definedName>
    <definedName name="data" localSheetId="13">#REF!</definedName>
    <definedName name="data" localSheetId="14">#REF!</definedName>
    <definedName name="data" localSheetId="15">#REF!</definedName>
    <definedName name="data" localSheetId="17">#REF!</definedName>
    <definedName name="data" localSheetId="20">#REF!</definedName>
    <definedName name="data">#REF!</definedName>
    <definedName name="data1" localSheetId="18">#REF!</definedName>
    <definedName name="data1" localSheetId="24">#REF!</definedName>
    <definedName name="data1" localSheetId="27">#REF!</definedName>
    <definedName name="data1" localSheetId="29">#REF!</definedName>
    <definedName name="data1" localSheetId="37">#REF!</definedName>
    <definedName name="data1" localSheetId="12">#REF!</definedName>
    <definedName name="data1" localSheetId="43">#REF!</definedName>
    <definedName name="data1" localSheetId="26">#REF!</definedName>
    <definedName name="data1" localSheetId="30">#REF!</definedName>
    <definedName name="data1" localSheetId="31">#REF!</definedName>
    <definedName name="data1" localSheetId="32">#REF!</definedName>
    <definedName name="data1" localSheetId="46">#REF!</definedName>
    <definedName name="data1" localSheetId="47">#REF!</definedName>
    <definedName name="data1" localSheetId="48">#REF!</definedName>
    <definedName name="data1" localSheetId="49">#REF!</definedName>
    <definedName name="data1" localSheetId="50">#REF!</definedName>
    <definedName name="data1" localSheetId="51">#REF!</definedName>
    <definedName name="data1" localSheetId="52">#REF!</definedName>
    <definedName name="data1" localSheetId="56">#REF!</definedName>
    <definedName name="data1" localSheetId="57">'Tabla 36'!#REF!</definedName>
    <definedName name="data1" localSheetId="68">#REF!</definedName>
    <definedName name="data1" localSheetId="13">#REF!</definedName>
    <definedName name="data1">#REF!</definedName>
    <definedName name="Data2" localSheetId="18">#REF!</definedName>
    <definedName name="Data2" localSheetId="24">#REF!</definedName>
    <definedName name="Data2" localSheetId="25">#REF!</definedName>
    <definedName name="Data2" localSheetId="27">#REF!</definedName>
    <definedName name="Data2" localSheetId="29">#REF!</definedName>
    <definedName name="Data2" localSheetId="37">#REF!</definedName>
    <definedName name="Data2" localSheetId="12">#REF!</definedName>
    <definedName name="Data2" localSheetId="43">#REF!</definedName>
    <definedName name="Data2" localSheetId="26">#REF!</definedName>
    <definedName name="Data2" localSheetId="30">#REF!</definedName>
    <definedName name="Data2" localSheetId="31">#REF!</definedName>
    <definedName name="Data2" localSheetId="32">#REF!</definedName>
    <definedName name="Data2" localSheetId="46">#REF!</definedName>
    <definedName name="Data2" localSheetId="47">#REF!</definedName>
    <definedName name="Data2" localSheetId="48">#REF!</definedName>
    <definedName name="Data2" localSheetId="49">#REF!</definedName>
    <definedName name="Data2" localSheetId="50">#REF!</definedName>
    <definedName name="Data2" localSheetId="51">#REF!</definedName>
    <definedName name="Data2" localSheetId="52">#REF!</definedName>
    <definedName name="Data2" localSheetId="56">#REF!</definedName>
    <definedName name="Data2" localSheetId="57">'Tabla 36'!#REF!</definedName>
    <definedName name="Data2" localSheetId="68">#REF!</definedName>
    <definedName name="Data2" localSheetId="13">#REF!</definedName>
    <definedName name="Data2">#REF!</definedName>
    <definedName name="Database_MI" localSheetId="12">#REF!</definedName>
    <definedName name="Database_MI" localSheetId="43">#REF!</definedName>
    <definedName name="Database_MI" localSheetId="30">#REF!</definedName>
    <definedName name="Database_MI" localSheetId="31">#REF!</definedName>
    <definedName name="Database_MI" localSheetId="46">#REF!</definedName>
    <definedName name="Database_MI" localSheetId="47">#REF!</definedName>
    <definedName name="Database_MI" localSheetId="50">#REF!</definedName>
    <definedName name="Database_MI" localSheetId="68">#REF!</definedName>
    <definedName name="Database_MI" localSheetId="13">#REF!</definedName>
    <definedName name="Database_MI">#REF!</definedName>
    <definedName name="dataSeguimiento" localSheetId="12">#REF!</definedName>
    <definedName name="dataSeguimiento" localSheetId="43">#REF!</definedName>
    <definedName name="dataSeguimiento" localSheetId="30">#REF!</definedName>
    <definedName name="dataSeguimiento" localSheetId="31">#REF!</definedName>
    <definedName name="dataSeguimiento" localSheetId="46">#REF!</definedName>
    <definedName name="dataSeguimiento" localSheetId="47">#REF!</definedName>
    <definedName name="dataSeguimiento" localSheetId="50">#REF!</definedName>
    <definedName name="dataSeguimiento" localSheetId="68">#REF!</definedName>
    <definedName name="dataSeguimiento" localSheetId="13">#REF!</definedName>
    <definedName name="dataSeguimiento">#REF!</definedName>
    <definedName name="Dataset" localSheetId="18">#REF!</definedName>
    <definedName name="Dataset" localSheetId="24">#REF!</definedName>
    <definedName name="Dataset" localSheetId="29">#REF!</definedName>
    <definedName name="Dataset" localSheetId="37">#REF!</definedName>
    <definedName name="Dataset" localSheetId="12">#REF!</definedName>
    <definedName name="Dataset" localSheetId="43">#REF!</definedName>
    <definedName name="Dataset" localSheetId="26">#REF!</definedName>
    <definedName name="Dataset" localSheetId="30">#REF!</definedName>
    <definedName name="Dataset" localSheetId="31">#REF!</definedName>
    <definedName name="Dataset" localSheetId="32">#REF!</definedName>
    <definedName name="Dataset" localSheetId="46">#REF!</definedName>
    <definedName name="Dataset" localSheetId="47">#REF!</definedName>
    <definedName name="Dataset" localSheetId="48">#REF!</definedName>
    <definedName name="Dataset" localSheetId="49">#REF!</definedName>
    <definedName name="Dataset" localSheetId="50">#REF!</definedName>
    <definedName name="Dataset" localSheetId="51">#REF!</definedName>
    <definedName name="Dataset" localSheetId="52">#REF!</definedName>
    <definedName name="Dataset" localSheetId="56">#REF!</definedName>
    <definedName name="Dataset" localSheetId="57">'Tabla 36'!#REF!</definedName>
    <definedName name="Dataset" localSheetId="68">#REF!</definedName>
    <definedName name="Dataset" localSheetId="13">#REF!</definedName>
    <definedName name="Dataset">#REF!</definedName>
    <definedName name="datatbl" localSheetId="12">#REF!</definedName>
    <definedName name="datatbl" localSheetId="43">#REF!</definedName>
    <definedName name="datatbl" localSheetId="30">#REF!</definedName>
    <definedName name="datatbl" localSheetId="31">#REF!</definedName>
    <definedName name="datatbl" localSheetId="46">#REF!</definedName>
    <definedName name="datatbl" localSheetId="47">#REF!</definedName>
    <definedName name="datatbl" localSheetId="50">#REF!</definedName>
    <definedName name="datatbl" localSheetId="68">#REF!</definedName>
    <definedName name="datatbl" localSheetId="13">#REF!</definedName>
    <definedName name="datatbl">#REF!</definedName>
    <definedName name="date" localSheetId="16">[110]Tablas!$IV$1:$IV$2</definedName>
    <definedName name="date" localSheetId="24">#REF!</definedName>
    <definedName name="date" localSheetId="25">#REF!</definedName>
    <definedName name="date" localSheetId="27">#REF!</definedName>
    <definedName name="date" localSheetId="12">[110]Tablas!$IV$1:$IV$2</definedName>
    <definedName name="date" localSheetId="26">#REF!</definedName>
    <definedName name="date" localSheetId="30">#REF!</definedName>
    <definedName name="date" localSheetId="48">[111]Tablas!$IV$1:$IV$2</definedName>
    <definedName name="date" localSheetId="49">#REF!</definedName>
    <definedName name="date" localSheetId="50">[111]Tablas!$IV$1:$IV$2</definedName>
    <definedName name="date" localSheetId="56">#REF!</definedName>
    <definedName name="date" localSheetId="57">[112]Tablas!$IV$1:$IV$2</definedName>
    <definedName name="date" localSheetId="11">[110]Tablas!$IV$1:$IV$2</definedName>
    <definedName name="date" localSheetId="13">[110]Tablas!$IV$1:$IV$2</definedName>
    <definedName name="date" localSheetId="14">[110]Tablas!$IV$1:$IV$2</definedName>
    <definedName name="date" localSheetId="15">[110]Tablas!$IV$1:$IV$2</definedName>
    <definedName name="date" localSheetId="17">[110]Tablas!$IV$1:$IV$2</definedName>
    <definedName name="date" localSheetId="20">[110]Tablas!$IV$1:$IV$2</definedName>
    <definedName name="date">[111]Tablas!$IV$1:$IV$2</definedName>
    <definedName name="dates" localSheetId="24">#REF!</definedName>
    <definedName name="dates" localSheetId="25">#REF!</definedName>
    <definedName name="dates" localSheetId="27">#REF!</definedName>
    <definedName name="dates" localSheetId="26">#REF!</definedName>
    <definedName name="dates" localSheetId="30">#REF!</definedName>
    <definedName name="dates" localSheetId="48">'[54]shared data'!$S$8:$S$155</definedName>
    <definedName name="dates" localSheetId="50">'[54]shared data'!$S$8:$S$155</definedName>
    <definedName name="dates" localSheetId="56">#REF!</definedName>
    <definedName name="dates">'[54]shared data'!$S$8:$S$155</definedName>
    <definedName name="DATES_A" localSheetId="24">#REF!</definedName>
    <definedName name="DATES_A" localSheetId="25">#REF!</definedName>
    <definedName name="DATES_A" localSheetId="27">#REF!</definedName>
    <definedName name="DATES_A" localSheetId="26">#REF!</definedName>
    <definedName name="DATES_A" localSheetId="30">#REF!</definedName>
    <definedName name="DATES_A" localSheetId="48">'[54]shared data'!$D$2:$AC$2</definedName>
    <definedName name="DATES_A" localSheetId="50">'[54]shared data'!$D$2:$AC$2</definedName>
    <definedName name="DATES_A" localSheetId="56">#REF!</definedName>
    <definedName name="DATES_A">'[54]shared data'!$D$2:$AC$2</definedName>
    <definedName name="dates_w" localSheetId="16">#REF!</definedName>
    <definedName name="dates_w" localSheetId="18">#REF!</definedName>
    <definedName name="dates_w" localSheetId="19">#REF!</definedName>
    <definedName name="dates_w" localSheetId="24">#REF!</definedName>
    <definedName name="dates_w" localSheetId="25">#REF!</definedName>
    <definedName name="dates_w" localSheetId="27">#REF!</definedName>
    <definedName name="dates_w" localSheetId="12">#REF!</definedName>
    <definedName name="dates_w" localSheetId="43">#REF!</definedName>
    <definedName name="dates_w" localSheetId="28">#REF!</definedName>
    <definedName name="dates_w" localSheetId="30">#REF!</definedName>
    <definedName name="dates_w" localSheetId="31">#REF!</definedName>
    <definedName name="dates_w" localSheetId="32">#REF!</definedName>
    <definedName name="dates_w" localSheetId="33">#REF!</definedName>
    <definedName name="dates_w" localSheetId="46">#REF!</definedName>
    <definedName name="dates_w" localSheetId="47">#REF!</definedName>
    <definedName name="dates_w" localSheetId="48">#REF!</definedName>
    <definedName name="dates_w" localSheetId="50">#REF!</definedName>
    <definedName name="dates_w" localSheetId="56">#REF!</definedName>
    <definedName name="dates_w" localSheetId="57">'Tabla 36'!#REF!</definedName>
    <definedName name="dates_w" localSheetId="68">#REF!</definedName>
    <definedName name="dates_w" localSheetId="13">#REF!</definedName>
    <definedName name="dates_w" localSheetId="14">#REF!</definedName>
    <definedName name="dates_w" localSheetId="15">#REF!</definedName>
    <definedName name="dates_w" localSheetId="17">#REF!</definedName>
    <definedName name="dates_w" localSheetId="20">#REF!</definedName>
    <definedName name="dates_w">#REF!</definedName>
    <definedName name="Dates1" localSheetId="16">#REF!</definedName>
    <definedName name="Dates1" localSheetId="18">#REF!</definedName>
    <definedName name="Dates1" localSheetId="24">#REF!</definedName>
    <definedName name="Dates1" localSheetId="25">#REF!</definedName>
    <definedName name="Dates1" localSheetId="27">#REF!</definedName>
    <definedName name="Dates1" localSheetId="39">#REF!</definedName>
    <definedName name="Dates1" localSheetId="12">#REF!</definedName>
    <definedName name="Dates1" localSheetId="43">#REF!</definedName>
    <definedName name="Dates1" localSheetId="26">#REF!</definedName>
    <definedName name="Dates1" localSheetId="28">#REF!</definedName>
    <definedName name="Dates1" localSheetId="30">#REF!</definedName>
    <definedName name="Dates1" localSheetId="31">#REF!</definedName>
    <definedName name="Dates1" localSheetId="32">#REF!</definedName>
    <definedName name="Dates1" localSheetId="35">#REF!</definedName>
    <definedName name="Dates1" localSheetId="46">#REF!</definedName>
    <definedName name="Dates1" localSheetId="47">#REF!</definedName>
    <definedName name="Dates1" localSheetId="49">#REF!</definedName>
    <definedName name="Dates1" localSheetId="50">#REF!</definedName>
    <definedName name="Dates1" localSheetId="56">#REF!</definedName>
    <definedName name="Dates1" localSheetId="57">'Tabla 36'!#REF!</definedName>
    <definedName name="Dates1" localSheetId="11">#REF!</definedName>
    <definedName name="Dates1" localSheetId="68">#REF!</definedName>
    <definedName name="Dates1" localSheetId="13">#REF!</definedName>
    <definedName name="Dates1" localSheetId="14">#REF!</definedName>
    <definedName name="Dates1" localSheetId="15">#REF!</definedName>
    <definedName name="Dates1" localSheetId="17">#REF!</definedName>
    <definedName name="Dates1" localSheetId="20">#REF!</definedName>
    <definedName name="Dates1">#REF!</definedName>
    <definedName name="datesaa" localSheetId="12">#REF!</definedName>
    <definedName name="datesaa" localSheetId="43">#REF!</definedName>
    <definedName name="datesaa" localSheetId="30">#REF!</definedName>
    <definedName name="datesaa" localSheetId="31">#REF!</definedName>
    <definedName name="datesaa" localSheetId="46">#REF!</definedName>
    <definedName name="datesaa" localSheetId="47">#REF!</definedName>
    <definedName name="datesaa" localSheetId="50">#REF!</definedName>
    <definedName name="datesaa" localSheetId="68">#REF!</definedName>
    <definedName name="datesaa" localSheetId="13">#REF!</definedName>
    <definedName name="datesaa">#REF!</definedName>
    <definedName name="datess" localSheetId="12">#REF!</definedName>
    <definedName name="datess" localSheetId="43">#REF!</definedName>
    <definedName name="datess" localSheetId="30">#REF!</definedName>
    <definedName name="datess" localSheetId="31">#REF!</definedName>
    <definedName name="datess" localSheetId="46">#REF!</definedName>
    <definedName name="datess" localSheetId="47">#REF!</definedName>
    <definedName name="datess" localSheetId="50">#REF!</definedName>
    <definedName name="datess" localSheetId="68">#REF!</definedName>
    <definedName name="datess" localSheetId="13">#REF!</definedName>
    <definedName name="datess">#REF!</definedName>
    <definedName name="DB" localSheetId="18">#REF!</definedName>
    <definedName name="DB" localSheetId="24">#REF!</definedName>
    <definedName name="DB" localSheetId="25">#REF!</definedName>
    <definedName name="DB" localSheetId="27">#REF!</definedName>
    <definedName name="DB" localSheetId="12">#REF!</definedName>
    <definedName name="DB" localSheetId="43">#REF!</definedName>
    <definedName name="DB" localSheetId="26">#REF!</definedName>
    <definedName name="DB" localSheetId="30">#REF!</definedName>
    <definedName name="DB" localSheetId="31">#REF!</definedName>
    <definedName name="DB" localSheetId="32">#REF!</definedName>
    <definedName name="DB" localSheetId="46">#REF!</definedName>
    <definedName name="DB" localSheetId="47">#REF!</definedName>
    <definedName name="DB" localSheetId="49">#REF!</definedName>
    <definedName name="DB" localSheetId="50">#REF!</definedName>
    <definedName name="DB" localSheetId="56">#REF!</definedName>
    <definedName name="DB" localSheetId="57">'Tabla 36'!#REF!</definedName>
    <definedName name="DB" localSheetId="68">#REF!</definedName>
    <definedName name="DB" localSheetId="13">#REF!</definedName>
    <definedName name="DB">#REF!</definedName>
    <definedName name="DBA" localSheetId="12">#REF!</definedName>
    <definedName name="DBA" localSheetId="43">#REF!</definedName>
    <definedName name="DBA" localSheetId="30">#REF!</definedName>
    <definedName name="DBA" localSheetId="31">#REF!</definedName>
    <definedName name="DBA" localSheetId="46">#REF!</definedName>
    <definedName name="DBA" localSheetId="47">#REF!</definedName>
    <definedName name="DBA" localSheetId="50">#REF!</definedName>
    <definedName name="DBA" localSheetId="68">#REF!</definedName>
    <definedName name="DBA" localSheetId="13">#REF!</definedName>
    <definedName name="DBA">#REF!</definedName>
    <definedName name="DBI" localSheetId="12">#REF!</definedName>
    <definedName name="DBI" localSheetId="43">#REF!</definedName>
    <definedName name="DBI" localSheetId="30">#REF!</definedName>
    <definedName name="DBI" localSheetId="31">#REF!</definedName>
    <definedName name="DBI" localSheetId="46">#REF!</definedName>
    <definedName name="DBI" localSheetId="47">#REF!</definedName>
    <definedName name="DBI" localSheetId="50">#REF!</definedName>
    <definedName name="DBI" localSheetId="68">#REF!</definedName>
    <definedName name="DBI" localSheetId="13">#REF!</definedName>
    <definedName name="DBI">#REF!</definedName>
    <definedName name="dbo" localSheetId="18">#REF!</definedName>
    <definedName name="dbo" localSheetId="24">#REF!</definedName>
    <definedName name="dbo" localSheetId="27">#REF!</definedName>
    <definedName name="dbo" localSheetId="29">#REF!</definedName>
    <definedName name="dbo" localSheetId="37">#REF!</definedName>
    <definedName name="dbo" localSheetId="12">#REF!</definedName>
    <definedName name="dbo" localSheetId="43">#REF!</definedName>
    <definedName name="dbo" localSheetId="26">#REF!</definedName>
    <definedName name="dbo" localSheetId="30">#REF!</definedName>
    <definedName name="dbo" localSheetId="31">#REF!</definedName>
    <definedName name="dbo" localSheetId="32">#REF!</definedName>
    <definedName name="dbo" localSheetId="46">#REF!</definedName>
    <definedName name="dbo" localSheetId="47">#REF!</definedName>
    <definedName name="dbo" localSheetId="48">#REF!</definedName>
    <definedName name="dbo" localSheetId="49">#REF!</definedName>
    <definedName name="dbo" localSheetId="50">#REF!</definedName>
    <definedName name="dbo" localSheetId="51">#REF!</definedName>
    <definedName name="dbo" localSheetId="52">#REF!</definedName>
    <definedName name="dbo" localSheetId="56">#REF!</definedName>
    <definedName name="dbo" localSheetId="57">'Tabla 36'!#REF!</definedName>
    <definedName name="dbo" localSheetId="68">#REF!</definedName>
    <definedName name="dbo" localSheetId="13">#REF!</definedName>
    <definedName name="dbo">#REF!</definedName>
    <definedName name="DBproj">#N/A</definedName>
    <definedName name="dcc" localSheetId="16">#REF!</definedName>
    <definedName name="dcc" localSheetId="18">#REF!</definedName>
    <definedName name="dcc" localSheetId="19">#REF!</definedName>
    <definedName name="dcc" localSheetId="24">#REF!</definedName>
    <definedName name="dcc" localSheetId="25">#REF!</definedName>
    <definedName name="dcc" localSheetId="27">#REF!</definedName>
    <definedName name="dcc" localSheetId="12">#REF!</definedName>
    <definedName name="dcc" localSheetId="43">#REF!</definedName>
    <definedName name="dcc" localSheetId="28">#REF!</definedName>
    <definedName name="dcc" localSheetId="30">#REF!</definedName>
    <definedName name="dcc" localSheetId="31">#REF!</definedName>
    <definedName name="dcc" localSheetId="46">#REF!</definedName>
    <definedName name="dcc" localSheetId="47">#REF!</definedName>
    <definedName name="dcc" localSheetId="50">#REF!</definedName>
    <definedName name="dcc" localSheetId="56">#REF!</definedName>
    <definedName name="dcc" localSheetId="68">#REF!</definedName>
    <definedName name="dcc" localSheetId="13">#REF!</definedName>
    <definedName name="dcc" localSheetId="14">#REF!</definedName>
    <definedName name="dcc" localSheetId="15">#REF!</definedName>
    <definedName name="dcc" localSheetId="17">#REF!</definedName>
    <definedName name="dcc" localSheetId="20">#REF!</definedName>
    <definedName name="dcc">#REF!</definedName>
    <definedName name="dcc98j" localSheetId="16">[25]Programa!#REF!</definedName>
    <definedName name="dcc98j" localSheetId="18">[25]Programa!#REF!</definedName>
    <definedName name="dcc98j" localSheetId="19">[25]Programa!#REF!</definedName>
    <definedName name="dcc98j" localSheetId="24">#REF!</definedName>
    <definedName name="dcc98j" localSheetId="25">#REF!</definedName>
    <definedName name="dcc98j" localSheetId="27">#REF!</definedName>
    <definedName name="dcc98j" localSheetId="28">[25]Programa!#REF!</definedName>
    <definedName name="dcc98j" localSheetId="30">#REF!</definedName>
    <definedName name="dcc98j" localSheetId="31">[26]Programa!#REF!</definedName>
    <definedName name="dcc98j" localSheetId="32">[25]Programa!#REF!</definedName>
    <definedName name="dcc98j" localSheetId="33">[25]Programa!#REF!</definedName>
    <definedName name="dcc98j" localSheetId="46">[25]Programa!#REF!</definedName>
    <definedName name="dcc98j" localSheetId="47">[25]Programa!#REF!</definedName>
    <definedName name="dcc98j" localSheetId="48">[25]Programa!#REF!</definedName>
    <definedName name="dcc98j" localSheetId="50">[25]Programa!#REF!</definedName>
    <definedName name="dcc98j" localSheetId="56">[26]Programa!#REF!</definedName>
    <definedName name="dcc98j" localSheetId="57">[25]Programa!#REF!</definedName>
    <definedName name="dcc98j" localSheetId="68">[25]Programa!#REF!</definedName>
    <definedName name="dcc98j" localSheetId="14">[25]Programa!#REF!</definedName>
    <definedName name="dcc98j" localSheetId="15">[25]Programa!#REF!</definedName>
    <definedName name="dcc98j" localSheetId="17">[25]Programa!#REF!</definedName>
    <definedName name="dcc98j" localSheetId="20">[25]Programa!#REF!</definedName>
    <definedName name="dcc98j">[25]Programa!#REF!</definedName>
    <definedName name="dcc98s" localSheetId="16">#REF!</definedName>
    <definedName name="dcc98s" localSheetId="18">#REF!</definedName>
    <definedName name="dcc98s" localSheetId="19">#REF!</definedName>
    <definedName name="dcc98s" localSheetId="24">#REF!</definedName>
    <definedName name="dcc98s" localSheetId="25">#REF!</definedName>
    <definedName name="dcc98s" localSheetId="27">#REF!</definedName>
    <definedName name="dcc98s" localSheetId="12">#REF!</definedName>
    <definedName name="dcc98s" localSheetId="43">#REF!</definedName>
    <definedName name="dcc98s" localSheetId="28">#REF!</definedName>
    <definedName name="dcc98s" localSheetId="30">#REF!</definedName>
    <definedName name="dcc98s" localSheetId="31">#REF!</definedName>
    <definedName name="dcc98s" localSheetId="32">#REF!</definedName>
    <definedName name="dcc98s" localSheetId="33">#REF!</definedName>
    <definedName name="dcc98s" localSheetId="46">#REF!</definedName>
    <definedName name="dcc98s" localSheetId="47">#REF!</definedName>
    <definedName name="dcc98s" localSheetId="48">#REF!</definedName>
    <definedName name="dcc98s" localSheetId="50">#REF!</definedName>
    <definedName name="dcc98s" localSheetId="56">#REF!</definedName>
    <definedName name="dcc98s" localSheetId="57">'Tabla 36'!#REF!</definedName>
    <definedName name="dcc98s" localSheetId="68">#REF!</definedName>
    <definedName name="dcc98s" localSheetId="13">#REF!</definedName>
    <definedName name="dcc98s" localSheetId="14">#REF!</definedName>
    <definedName name="dcc98s" localSheetId="15">#REF!</definedName>
    <definedName name="dcc98s" localSheetId="17">#REF!</definedName>
    <definedName name="dcc98s" localSheetId="20">#REF!</definedName>
    <definedName name="dcc98s">#REF!</definedName>
    <definedName name="dd" localSheetId="74" hidden="1">{"Riqfin97",#N/A,FALSE,"Tran";"Riqfinpro",#N/A,FALSE,"Tran"}</definedName>
    <definedName name="dd" localSheetId="16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4" hidden="1">{"Riqfin97",#N/A,FALSE,"Tran";"Riqfinpro",#N/A,FALSE,"Tran"}</definedName>
    <definedName name="dd" localSheetId="25" hidden="1">{"Riqfin97",#N/A,FALSE,"Tran";"Riqfinpro",#N/A,FALSE,"Tran"}</definedName>
    <definedName name="dd" localSheetId="27" hidden="1">{"Riqfin97",#N/A,FALSE,"Tran";"Riqfinpro",#N/A,FALSE,"Tran"}</definedName>
    <definedName name="dd" localSheetId="29" hidden="1">{"Riqfin97",#N/A,FALSE,"Tran";"Riqfinpro",#N/A,FALSE,"Tran"}</definedName>
    <definedName name="dd" localSheetId="37" hidden="1">{"Riqfin97",#N/A,FALSE,"Tran";"Riqfinpro",#N/A,FALSE,"Tran"}</definedName>
    <definedName name="dd" localSheetId="39" hidden="1">{"Riqfin97",#N/A,FALSE,"Tran";"Riqfinpro",#N/A,FALSE,"Tran"}</definedName>
    <definedName name="dd" localSheetId="40" hidden="1">{"Riqfin97",#N/A,FALSE,"Tran";"Riqfinpro",#N/A,FALSE,"Tran"}</definedName>
    <definedName name="dd" localSheetId="7" hidden="1">{"Riqfin97",#N/A,FALSE,"Tran";"Riqfinpro",#N/A,FALSE,"Tran"}</definedName>
    <definedName name="dd" localSheetId="8" hidden="1">{"Riqfin97",#N/A,FALSE,"Tran";"Riqfinpro",#N/A,FALSE,"Tran"}</definedName>
    <definedName name="dd" localSheetId="12" hidden="1">{"Riqfin97",#N/A,FALSE,"Tran";"Riqfinpro",#N/A,FALSE,"Tran"}</definedName>
    <definedName name="dd" localSheetId="43" hidden="1">{"Riqfin97",#N/A,FALSE,"Tran";"Riqfinpro",#N/A,FALSE,"Tran"}</definedName>
    <definedName name="dd" localSheetId="26" hidden="1">{"Riqfin97",#N/A,FALSE,"Tran";"Riqfinpro",#N/A,FALSE,"Tran"}</definedName>
    <definedName name="dd" localSheetId="28" hidden="1">{"Riqfin97",#N/A,FALSE,"Tran";"Riqfinpro",#N/A,FALSE,"Tran"}</definedName>
    <definedName name="dd" localSheetId="30" hidden="1">{"Riqfin97",#N/A,FALSE,"Tran";"Riqfinpro",#N/A,FALSE,"Tran"}</definedName>
    <definedName name="dd" localSheetId="31" hidden="1">{"Riqfin97",#N/A,FALSE,"Tran";"Riqfinpro",#N/A,FALSE,"Tran"}</definedName>
    <definedName name="dd" localSheetId="32" hidden="1">{"Riqfin97",#N/A,FALSE,"Tran";"Riqfinpro",#N/A,FALSE,"Tran"}</definedName>
    <definedName name="dd" localSheetId="33" hidden="1">{"Riqfin97",#N/A,FALSE,"Tran";"Riqfinpro",#N/A,FALSE,"Tran"}</definedName>
    <definedName name="dd" localSheetId="34" hidden="1">{"Riqfin97",#N/A,FALSE,"Tran";"Riqfinpro",#N/A,FALSE,"Tran"}</definedName>
    <definedName name="dd" localSheetId="35" hidden="1">{"Riqfin97",#N/A,FALSE,"Tran";"Riqfinpro",#N/A,FALSE,"Tran"}</definedName>
    <definedName name="dd" localSheetId="36" hidden="1">{"Riqfin97",#N/A,FALSE,"Tran";"Riqfinpro",#N/A,FALSE,"Tran"}</definedName>
    <definedName name="dd" localSheetId="38" hidden="1">{"Riqfin97",#N/A,FALSE,"Tran";"Riqfinpro",#N/A,FALSE,"Tran"}</definedName>
    <definedName name="dd" localSheetId="46" hidden="1">{"Riqfin97",#N/A,FALSE,"Tran";"Riqfinpro",#N/A,FALSE,"Tran"}</definedName>
    <definedName name="dd" localSheetId="47" hidden="1">{"Riqfin97",#N/A,FALSE,"Tran";"Riqfinpro",#N/A,FALSE,"Tran"}</definedName>
    <definedName name="dd" localSheetId="48" hidden="1">{"Riqfin97",#N/A,FALSE,"Tran";"Riqfinpro",#N/A,FALSE,"Tran"}</definedName>
    <definedName name="dd" localSheetId="49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localSheetId="52" hidden="1">{"Riqfin97",#N/A,FALSE,"Tran";"Riqfinpro",#N/A,FALSE,"Tran"}</definedName>
    <definedName name="dd" localSheetId="53" hidden="1">{"Riqfin97",#N/A,FALSE,"Tran";"Riqfinpro",#N/A,FALSE,"Tran"}</definedName>
    <definedName name="dd" localSheetId="54" hidden="1">{"Riqfin97",#N/A,FALSE,"Tran";"Riqfinpro",#N/A,FALSE,"Tran"}</definedName>
    <definedName name="dd" localSheetId="55" hidden="1">{"Riqfin97",#N/A,FALSE,"Tran";"Riqfinpro",#N/A,FALSE,"Tran"}</definedName>
    <definedName name="dd" localSheetId="56" hidden="1">{"Riqfin97",#N/A,FALSE,"Tran";"Riqfinpro",#N/A,FALSE,"Tran"}</definedName>
    <definedName name="dd" localSheetId="57" hidden="1">{"Riqfin97",#N/A,FALSE,"Tran";"Riqfinpro",#N/A,FALSE,"Tran"}</definedName>
    <definedName name="dd" localSheetId="11" hidden="1">{"Riqfin97",#N/A,FALSE,"Tran";"Riqfinpro",#N/A,FALSE,"Tran"}</definedName>
    <definedName name="dd" localSheetId="68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localSheetId="17" hidden="1">{"Riqfin97",#N/A,FALSE,"Tran";"Riqfinpro",#N/A,FALSE,"Tran"}</definedName>
    <definedName name="dd" localSheetId="20" hidden="1">{"Riqfin97",#N/A,FALSE,"Tran";"Riqfinpro",#N/A,FALSE,"Tran"}</definedName>
    <definedName name="dd" hidden="1">{"Riqfin97",#N/A,FALSE,"Tran";"Riqfinpro",#N/A,FALSE,"Tran"}</definedName>
    <definedName name="DD__Charts_area" localSheetId="16">#REF!</definedName>
    <definedName name="DD__Charts_area" localSheetId="18">#REF!</definedName>
    <definedName name="DD__Charts_area" localSheetId="19">#REF!</definedName>
    <definedName name="DD__Charts_area" localSheetId="24">#REF!</definedName>
    <definedName name="DD__Charts_area" localSheetId="25">#REF!</definedName>
    <definedName name="DD__Charts_area" localSheetId="27">#REF!</definedName>
    <definedName name="DD__Charts_area" localSheetId="12">#REF!</definedName>
    <definedName name="DD__Charts_area" localSheetId="43">#REF!</definedName>
    <definedName name="DD__Charts_area" localSheetId="28">#REF!</definedName>
    <definedName name="DD__Charts_area" localSheetId="30">#REF!</definedName>
    <definedName name="DD__Charts_area" localSheetId="31">#REF!</definedName>
    <definedName name="DD__Charts_area" localSheetId="46">#REF!</definedName>
    <definedName name="DD__Charts_area" localSheetId="47">#REF!</definedName>
    <definedName name="DD__Charts_area" localSheetId="50">#REF!</definedName>
    <definedName name="DD__Charts_area" localSheetId="56">#REF!</definedName>
    <definedName name="DD__Charts_area" localSheetId="68">#REF!</definedName>
    <definedName name="DD__Charts_area" localSheetId="13">#REF!</definedName>
    <definedName name="DD__Charts_area" localSheetId="14">#REF!</definedName>
    <definedName name="DD__Charts_area" localSheetId="15">#REF!</definedName>
    <definedName name="DD__Charts_area" localSheetId="17">#REF!</definedName>
    <definedName name="DD__Charts_area" localSheetId="20">#REF!</definedName>
    <definedName name="DD__Charts_area">#REF!</definedName>
    <definedName name="DD__GDI" localSheetId="16">#REF!</definedName>
    <definedName name="DD__GDI" localSheetId="18">#REF!</definedName>
    <definedName name="DD__GDI" localSheetId="19">#REF!</definedName>
    <definedName name="DD__GDI" localSheetId="24">#REF!</definedName>
    <definedName name="DD__GDI" localSheetId="25">#REF!</definedName>
    <definedName name="DD__GDI" localSheetId="27">#REF!</definedName>
    <definedName name="DD__GDI" localSheetId="12">#REF!</definedName>
    <definedName name="DD__GDI" localSheetId="43">#REF!</definedName>
    <definedName name="DD__GDI" localSheetId="28">#REF!</definedName>
    <definedName name="DD__GDI" localSheetId="30">#REF!</definedName>
    <definedName name="DD__GDI" localSheetId="31">#REF!</definedName>
    <definedName name="DD__GDI" localSheetId="46">#REF!</definedName>
    <definedName name="DD__GDI" localSheetId="47">#REF!</definedName>
    <definedName name="DD__GDI" localSheetId="50">#REF!</definedName>
    <definedName name="DD__GDI" localSheetId="56">#REF!</definedName>
    <definedName name="DD__GDI" localSheetId="68">#REF!</definedName>
    <definedName name="DD__GDI" localSheetId="13">#REF!</definedName>
    <definedName name="DD__GDI" localSheetId="14">#REF!</definedName>
    <definedName name="DD__GDI" localSheetId="15">#REF!</definedName>
    <definedName name="DD__GDI" localSheetId="17">#REF!</definedName>
    <definedName name="DD__GDI" localSheetId="20">#REF!</definedName>
    <definedName name="DD__GDI">#REF!</definedName>
    <definedName name="DD__GDP_real_by_sector_of_origin" localSheetId="16">#REF!</definedName>
    <definedName name="DD__GDP_real_by_sector_of_origin" localSheetId="18">#REF!</definedName>
    <definedName name="DD__GDP_real_by_sector_of_origin" localSheetId="19">#REF!</definedName>
    <definedName name="DD__GDP_real_by_sector_of_origin" localSheetId="24">#REF!</definedName>
    <definedName name="DD__GDP_real_by_sector_of_origin" localSheetId="25">#REF!</definedName>
    <definedName name="DD__GDP_real_by_sector_of_origin" localSheetId="27">#REF!</definedName>
    <definedName name="DD__GDP_real_by_sector_of_origin" localSheetId="12">#REF!</definedName>
    <definedName name="DD__GDP_real_by_sector_of_origin" localSheetId="43">#REF!</definedName>
    <definedName name="DD__GDP_real_by_sector_of_origin" localSheetId="28">#REF!</definedName>
    <definedName name="DD__GDP_real_by_sector_of_origin" localSheetId="30">#REF!</definedName>
    <definedName name="DD__GDP_real_by_sector_of_origin" localSheetId="31">#REF!</definedName>
    <definedName name="DD__GDP_real_by_sector_of_origin" localSheetId="46">#REF!</definedName>
    <definedName name="DD__GDP_real_by_sector_of_origin" localSheetId="47">#REF!</definedName>
    <definedName name="DD__GDP_real_by_sector_of_origin" localSheetId="50">#REF!</definedName>
    <definedName name="DD__GDP_real_by_sector_of_origin" localSheetId="56">#REF!</definedName>
    <definedName name="DD__GDP_real_by_sector_of_origin" localSheetId="68">#REF!</definedName>
    <definedName name="DD__GDP_real_by_sector_of_origin" localSheetId="13">#REF!</definedName>
    <definedName name="DD__GDP_real_by_sector_of_origin" localSheetId="14">#REF!</definedName>
    <definedName name="DD__GDP_real_by_sector_of_origin" localSheetId="15">#REF!</definedName>
    <definedName name="DD__GDP_real_by_sector_of_origin" localSheetId="17">#REF!</definedName>
    <definedName name="DD__GDP_real_by_sector_of_origin" localSheetId="20">#REF!</definedName>
    <definedName name="DD__GDP_real_by_sector_of_origin">#REF!</definedName>
    <definedName name="DD__Labor_Productivity" localSheetId="12">#REF!</definedName>
    <definedName name="DD__Labor_Productivity" localSheetId="43">#REF!</definedName>
    <definedName name="DD__Labor_Productivity" localSheetId="30">#REF!</definedName>
    <definedName name="DD__Labor_Productivity" localSheetId="31">#REF!</definedName>
    <definedName name="DD__Labor_Productivity" localSheetId="46">#REF!</definedName>
    <definedName name="DD__Labor_Productivity" localSheetId="47">#REF!</definedName>
    <definedName name="DD__Labor_Productivity" localSheetId="50">#REF!</definedName>
    <definedName name="DD__Labor_Productivity" localSheetId="68">#REF!</definedName>
    <definedName name="DD__Labor_Productivity" localSheetId="13">#REF!</definedName>
    <definedName name="DD__Labor_Productivity">#REF!</definedName>
    <definedName name="DD__National_Accounts_at_1958_prices_" localSheetId="12">#REF!</definedName>
    <definedName name="DD__National_Accounts_at_1958_prices_" localSheetId="43">#REF!</definedName>
    <definedName name="DD__National_Accounts_at_1958_prices_" localSheetId="30">#REF!</definedName>
    <definedName name="DD__National_Accounts_at_1958_prices_" localSheetId="31">#REF!</definedName>
    <definedName name="DD__National_Accounts_at_1958_prices_" localSheetId="46">#REF!</definedName>
    <definedName name="DD__National_Accounts_at_1958_prices_" localSheetId="47">#REF!</definedName>
    <definedName name="DD__National_Accounts_at_1958_prices_" localSheetId="50">#REF!</definedName>
    <definedName name="DD__National_Accounts_at_1958_prices_" localSheetId="68">#REF!</definedName>
    <definedName name="DD__National_Accounts_at_1958_prices_" localSheetId="13">#REF!</definedName>
    <definedName name="DD__National_Accounts_at_1958_prices_">#REF!</definedName>
    <definedName name="DD__National_Accounts_at_Current_Prices" localSheetId="12">#REF!</definedName>
    <definedName name="DD__National_Accounts_at_Current_Prices" localSheetId="43">#REF!</definedName>
    <definedName name="DD__National_Accounts_at_Current_Prices" localSheetId="30">#REF!</definedName>
    <definedName name="DD__National_Accounts_at_Current_Prices" localSheetId="31">#REF!</definedName>
    <definedName name="DD__National_Accounts_at_Current_Prices" localSheetId="46">#REF!</definedName>
    <definedName name="DD__National_Accounts_at_Current_Prices" localSheetId="47">#REF!</definedName>
    <definedName name="DD__National_Accounts_at_Current_Prices" localSheetId="50">#REF!</definedName>
    <definedName name="DD__National_Accounts_at_Current_Prices" localSheetId="68">#REF!</definedName>
    <definedName name="DD__National_Accounts_at_Current_Prices" localSheetId="13">#REF!</definedName>
    <definedName name="DD__National_Accounts_at_Current_Prices">#REF!</definedName>
    <definedName name="DD__National_Accounts_Deflators" localSheetId="12">#REF!</definedName>
    <definedName name="DD__National_Accounts_Deflators" localSheetId="43">#REF!</definedName>
    <definedName name="DD__National_Accounts_Deflators" localSheetId="30">#REF!</definedName>
    <definedName name="DD__National_Accounts_Deflators" localSheetId="31">#REF!</definedName>
    <definedName name="DD__National_Accounts_Deflators" localSheetId="46">#REF!</definedName>
    <definedName name="DD__National_Accounts_Deflators" localSheetId="47">#REF!</definedName>
    <definedName name="DD__National_Accounts_Deflators" localSheetId="50">#REF!</definedName>
    <definedName name="DD__National_Accounts_Deflators" localSheetId="68">#REF!</definedName>
    <definedName name="DD__National_Accounts_Deflators" localSheetId="13">#REF!</definedName>
    <definedName name="DD__National_Accounts_Deflators">#REF!</definedName>
    <definedName name="DD__Prices_CPI_all_items" localSheetId="12">#REF!</definedName>
    <definedName name="DD__Prices_CPI_all_items" localSheetId="43">#REF!</definedName>
    <definedName name="DD__Prices_CPI_all_items" localSheetId="30">#REF!</definedName>
    <definedName name="DD__Prices_CPI_all_items" localSheetId="31">#REF!</definedName>
    <definedName name="DD__Prices_CPI_all_items" localSheetId="46">#REF!</definedName>
    <definedName name="DD__Prices_CPI_all_items" localSheetId="47">#REF!</definedName>
    <definedName name="DD__Prices_CPI_all_items" localSheetId="50">#REF!</definedName>
    <definedName name="DD__Prices_CPI_all_items" localSheetId="68">#REF!</definedName>
    <definedName name="DD__Prices_CPI_all_items" localSheetId="13">#REF!</definedName>
    <definedName name="DD__Prices_CPI_all_items">#REF!</definedName>
    <definedName name="DD__Prices_CPI_by_components" localSheetId="12">#REF!</definedName>
    <definedName name="DD__Prices_CPI_by_components" localSheetId="43">#REF!</definedName>
    <definedName name="DD__Prices_CPI_by_components" localSheetId="30">#REF!</definedName>
    <definedName name="DD__Prices_CPI_by_components" localSheetId="31">#REF!</definedName>
    <definedName name="DD__Prices_CPI_by_components" localSheetId="46">#REF!</definedName>
    <definedName name="DD__Prices_CPI_by_components" localSheetId="47">#REF!</definedName>
    <definedName name="DD__Prices_CPI_by_components" localSheetId="50">#REF!</definedName>
    <definedName name="DD__Prices_CPI_by_components" localSheetId="68">#REF!</definedName>
    <definedName name="DD__Prices_CPI_by_components" localSheetId="13">#REF!</definedName>
    <definedName name="DD__Prices_CPI_by_components">#REF!</definedName>
    <definedName name="DD__Prices_Wage_Indicators" localSheetId="12">#REF!</definedName>
    <definedName name="DD__Prices_Wage_Indicators" localSheetId="43">#REF!</definedName>
    <definedName name="DD__Prices_Wage_Indicators" localSheetId="30">#REF!</definedName>
    <definedName name="DD__Prices_Wage_Indicators" localSheetId="31">#REF!</definedName>
    <definedName name="DD__Prices_Wage_Indicators" localSheetId="46">#REF!</definedName>
    <definedName name="DD__Prices_Wage_Indicators" localSheetId="47">#REF!</definedName>
    <definedName name="DD__Prices_Wage_Indicators" localSheetId="50">#REF!</definedName>
    <definedName name="DD__Prices_Wage_Indicators" localSheetId="68">#REF!</definedName>
    <definedName name="DD__Prices_Wage_Indicators" localSheetId="13">#REF!</definedName>
    <definedName name="DD__Prices_Wage_Indicators">#REF!</definedName>
    <definedName name="DD__Selected_Agricultural_Sector_Statistics" localSheetId="12">#REF!</definedName>
    <definedName name="DD__Selected_Agricultural_Sector_Statistics" localSheetId="43">#REF!</definedName>
    <definedName name="DD__Selected_Agricultural_Sector_Statistics" localSheetId="30">#REF!</definedName>
    <definedName name="DD__Selected_Agricultural_Sector_Statistics" localSheetId="31">#REF!</definedName>
    <definedName name="DD__Selected_Agricultural_Sector_Statistics" localSheetId="46">#REF!</definedName>
    <definedName name="DD__Selected_Agricultural_Sector_Statistics" localSheetId="47">#REF!</definedName>
    <definedName name="DD__Selected_Agricultural_Sector_Statistics" localSheetId="50">#REF!</definedName>
    <definedName name="DD__Selected_Agricultural_Sector_Statistics" localSheetId="68">#REF!</definedName>
    <definedName name="DD__Selected_Agricultural_Sector_Statistics" localSheetId="13">#REF!</definedName>
    <definedName name="DD__Selected_Agricultural_Sector_Statistics">#REF!</definedName>
    <definedName name="DD__Selected_Agricultural_Sector_Statistics__concluded" localSheetId="12">#REF!</definedName>
    <definedName name="DD__Selected_Agricultural_Sector_Statistics__concluded" localSheetId="43">#REF!</definedName>
    <definedName name="DD__Selected_Agricultural_Sector_Statistics__concluded" localSheetId="30">#REF!</definedName>
    <definedName name="DD__Selected_Agricultural_Sector_Statistics__concluded" localSheetId="31">#REF!</definedName>
    <definedName name="DD__Selected_Agricultural_Sector_Statistics__concluded" localSheetId="46">#REF!</definedName>
    <definedName name="DD__Selected_Agricultural_Sector_Statistics__concluded" localSheetId="47">#REF!</definedName>
    <definedName name="DD__Selected_Agricultural_Sector_Statistics__concluded" localSheetId="50">#REF!</definedName>
    <definedName name="DD__Selected_Agricultural_Sector_Statistics__concluded" localSheetId="68">#REF!</definedName>
    <definedName name="DD__Selected_Agricultural_Sector_Statistics__concluded" localSheetId="13">#REF!</definedName>
    <definedName name="DD__Selected_Agricultural_Sector_Statistics__concluded">#REF!</definedName>
    <definedName name="DD_Index_of_employment" localSheetId="12">#REF!</definedName>
    <definedName name="DD_Index_of_employment" localSheetId="43">#REF!</definedName>
    <definedName name="DD_Index_of_employment" localSheetId="30">#REF!</definedName>
    <definedName name="DD_Index_of_employment" localSheetId="31">#REF!</definedName>
    <definedName name="DD_Index_of_employment" localSheetId="46">#REF!</definedName>
    <definedName name="DD_Index_of_employment" localSheetId="47">#REF!</definedName>
    <definedName name="DD_Index_of_employment" localSheetId="50">#REF!</definedName>
    <definedName name="DD_Index_of_employment" localSheetId="68">#REF!</definedName>
    <definedName name="DD_Index_of_employment" localSheetId="13">#REF!</definedName>
    <definedName name="DD_Index_of_employment">#REF!</definedName>
    <definedName name="DD_Indicators_of_emp_wages_ulc" localSheetId="12">#REF!</definedName>
    <definedName name="DD_Indicators_of_emp_wages_ulc" localSheetId="43">#REF!</definedName>
    <definedName name="DD_Indicators_of_emp_wages_ulc" localSheetId="30">#REF!</definedName>
    <definedName name="DD_Indicators_of_emp_wages_ulc" localSheetId="31">#REF!</definedName>
    <definedName name="DD_Indicators_of_emp_wages_ulc" localSheetId="46">#REF!</definedName>
    <definedName name="DD_Indicators_of_emp_wages_ulc" localSheetId="47">#REF!</definedName>
    <definedName name="DD_Indicators_of_emp_wages_ulc" localSheetId="50">#REF!</definedName>
    <definedName name="DD_Indicators_of_emp_wages_ulc" localSheetId="68">#REF!</definedName>
    <definedName name="DD_Indicators_of_emp_wages_ulc" localSheetId="13">#REF!</definedName>
    <definedName name="DD_Indicators_of_emp_wages_ulc">#REF!</definedName>
    <definedName name="DD_Labor_Productivity" localSheetId="12">#REF!</definedName>
    <definedName name="DD_Labor_Productivity" localSheetId="43">#REF!</definedName>
    <definedName name="DD_Labor_Productivity" localSheetId="30">#REF!</definedName>
    <definedName name="DD_Labor_Productivity" localSheetId="31">#REF!</definedName>
    <definedName name="DD_Labor_Productivity" localSheetId="46">#REF!</definedName>
    <definedName name="DD_Labor_Productivity" localSheetId="47">#REF!</definedName>
    <definedName name="DD_Labor_Productivity" localSheetId="50">#REF!</definedName>
    <definedName name="DD_Labor_Productivity" localSheetId="68">#REF!</definedName>
    <definedName name="DD_Labor_Productivity" localSheetId="13">#REF!</definedName>
    <definedName name="DD_Labor_Productivity">#REF!</definedName>
    <definedName name="DDD" localSheetId="16">#REF!</definedName>
    <definedName name="DDD" localSheetId="18">#REF!</definedName>
    <definedName name="DDD" localSheetId="24">#REF!</definedName>
    <definedName name="DDD" localSheetId="25">#REF!</definedName>
    <definedName name="DDD" localSheetId="27">#REF!</definedName>
    <definedName name="DDD" localSheetId="29">#REF!</definedName>
    <definedName name="DDD" localSheetId="37">#REF!</definedName>
    <definedName name="DDD" localSheetId="39">#REF!</definedName>
    <definedName name="DDD" localSheetId="12">#REF!</definedName>
    <definedName name="DDD" localSheetId="43">#REF!</definedName>
    <definedName name="DDD" localSheetId="26">#REF!</definedName>
    <definedName name="DDD" localSheetId="30">#REF!</definedName>
    <definedName name="DDD" localSheetId="31">#REF!</definedName>
    <definedName name="DDD" localSheetId="32">#REF!</definedName>
    <definedName name="DDD" localSheetId="35">#REF!</definedName>
    <definedName name="DDD" localSheetId="44">#N/A</definedName>
    <definedName name="DDD" localSheetId="45">#N/A</definedName>
    <definedName name="DDD" localSheetId="46">#REF!</definedName>
    <definedName name="DDD" localSheetId="47">#REF!</definedName>
    <definedName name="DDD" localSheetId="48">#REF!</definedName>
    <definedName name="DDD" localSheetId="49">#REF!</definedName>
    <definedName name="DDD" localSheetId="50">#REF!</definedName>
    <definedName name="DDD" localSheetId="51">#REF!</definedName>
    <definedName name="DDD" localSheetId="52">#REF!</definedName>
    <definedName name="DDD" localSheetId="56">#REF!</definedName>
    <definedName name="DDD" localSheetId="57">'Tabla 36'!#REF!</definedName>
    <definedName name="DDD" localSheetId="11">#REF!</definedName>
    <definedName name="DDD" localSheetId="68">#REF!</definedName>
    <definedName name="DDD" localSheetId="13">#REF!</definedName>
    <definedName name="DDD" localSheetId="14">#REF!</definedName>
    <definedName name="DDD" localSheetId="15">#REF!</definedName>
    <definedName name="DDD" localSheetId="17">#REF!</definedName>
    <definedName name="DDD" localSheetId="20">#REF!</definedName>
    <definedName name="DDD">#REF!</definedName>
    <definedName name="dddd" localSheetId="74" hidden="1">{"Minpmon",#N/A,FALSE,"Monthinput"}</definedName>
    <definedName name="dddd" localSheetId="16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4" hidden="1">{"Minpmon",#N/A,FALSE,"Monthinput"}</definedName>
    <definedName name="dddd" localSheetId="25" hidden="1">{"Minpmon",#N/A,FALSE,"Monthinput"}</definedName>
    <definedName name="dddd" localSheetId="27" hidden="1">{"Minpmon",#N/A,FALSE,"Monthinput"}</definedName>
    <definedName name="dddd" localSheetId="29" hidden="1">{"Minpmon",#N/A,FALSE,"Monthinput"}</definedName>
    <definedName name="dddd" localSheetId="37" hidden="1">{"Minpmon",#N/A,FALSE,"Monthinput"}</definedName>
    <definedName name="dddd" localSheetId="39" hidden="1">{"Minpmon",#N/A,FALSE,"Monthinput"}</definedName>
    <definedName name="dddd" localSheetId="40" hidden="1">{"Minpmon",#N/A,FALSE,"Monthinput"}</definedName>
    <definedName name="dddd" localSheetId="7" hidden="1">{"Minpmon",#N/A,FALSE,"Monthinput"}</definedName>
    <definedName name="dddd" localSheetId="8" hidden="1">{"Minpmon",#N/A,FALSE,"Monthinput"}</definedName>
    <definedName name="dddd" localSheetId="12" hidden="1">{"Minpmon",#N/A,FALSE,"Monthinput"}</definedName>
    <definedName name="dddd" localSheetId="43" hidden="1">{"Minpmon",#N/A,FALSE,"Monthinput"}</definedName>
    <definedName name="dddd" localSheetId="26" hidden="1">{"Minpmon",#N/A,FALSE,"Monthinput"}</definedName>
    <definedName name="dddd" localSheetId="28" hidden="1">{"Minpmon",#N/A,FALSE,"Monthinput"}</definedName>
    <definedName name="dddd" localSheetId="30" hidden="1">{"Minpmon",#N/A,FALSE,"Monthinput"}</definedName>
    <definedName name="dddd" localSheetId="31" hidden="1">{"Minpmon",#N/A,FALSE,"Monthinput"}</definedName>
    <definedName name="dddd" localSheetId="32" hidden="1">{"Minpmon",#N/A,FALSE,"Monthinput"}</definedName>
    <definedName name="dddd" localSheetId="33" hidden="1">{"Minpmon",#N/A,FALSE,"Monthinput"}</definedName>
    <definedName name="dddd" localSheetId="34" hidden="1">{"Minpmon",#N/A,FALSE,"Monthinput"}</definedName>
    <definedName name="dddd" localSheetId="35" hidden="1">{"Minpmon",#N/A,FALSE,"Monthinput"}</definedName>
    <definedName name="dddd" localSheetId="36" hidden="1">{"Minpmon",#N/A,FALSE,"Monthinput"}</definedName>
    <definedName name="dddd" localSheetId="38" hidden="1">{"Minpmon",#N/A,FALSE,"Monthinput"}</definedName>
    <definedName name="dddd" localSheetId="46" hidden="1">{"Minpmon",#N/A,FALSE,"Monthinput"}</definedName>
    <definedName name="dddd" localSheetId="47" hidden="1">{"Minpmon",#N/A,FALSE,"Monthinput"}</definedName>
    <definedName name="dddd" localSheetId="48" hidden="1">{"Minpmon",#N/A,FALSE,"Monthinput"}</definedName>
    <definedName name="dddd" localSheetId="49" hidden="1">{"Minpmon",#N/A,FALSE,"Monthinput"}</definedName>
    <definedName name="dddd" localSheetId="50" hidden="1">{"Minpmon",#N/A,FALSE,"Monthinput"}</definedName>
    <definedName name="dddd" localSheetId="51" hidden="1">{"Minpmon",#N/A,FALSE,"Monthinput"}</definedName>
    <definedName name="dddd" localSheetId="52" hidden="1">{"Minpmon",#N/A,FALSE,"Monthinput"}</definedName>
    <definedName name="dddd" localSheetId="53" hidden="1">{"Minpmon",#N/A,FALSE,"Monthinput"}</definedName>
    <definedName name="dddd" localSheetId="54" hidden="1">{"Minpmon",#N/A,FALSE,"Monthinput"}</definedName>
    <definedName name="dddd" localSheetId="55" hidden="1">{"Minpmon",#N/A,FALSE,"Monthinput"}</definedName>
    <definedName name="dddd" localSheetId="56" hidden="1">{"Minpmon",#N/A,FALSE,"Monthinput"}</definedName>
    <definedName name="dddd" localSheetId="57" hidden="1">{"Minpmon",#N/A,FALSE,"Monthinput"}</definedName>
    <definedName name="dddd" localSheetId="11" hidden="1">{"Minpmon",#N/A,FALSE,"Monthinput"}</definedName>
    <definedName name="dddd" localSheetId="68" hidden="1">{"Minpmon",#N/A,FALSE,"Monthinput"}</definedName>
    <definedName name="dddd" localSheetId="13" hidden="1">{"Minpmon",#N/A,FALSE,"Monthinput"}</definedName>
    <definedName name="dddd" localSheetId="14" hidden="1">{"Minpmon",#N/A,FALSE,"Monthinput"}</definedName>
    <definedName name="dddd" localSheetId="15" hidden="1">{"Minpmon",#N/A,FALSE,"Monthinput"}</definedName>
    <definedName name="dddd" localSheetId="17" hidden="1">{"Minpmon",#N/A,FALSE,"Monthinput"}</definedName>
    <definedName name="dddd" localSheetId="20" hidden="1">{"Minpmon",#N/A,FALSE,"Monthinput"}</definedName>
    <definedName name="dddd" hidden="1">{"Minpmon",#N/A,FALSE,"Monthinput"}</definedName>
    <definedName name="dddddd" localSheetId="74" hidden="1">{"Tab1",#N/A,FALSE,"P";"Tab2",#N/A,FALSE,"P"}</definedName>
    <definedName name="dddddd" localSheetId="16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4" hidden="1">{"Tab1",#N/A,FALSE,"P";"Tab2",#N/A,FALSE,"P"}</definedName>
    <definedName name="dddddd" localSheetId="25" hidden="1">{"Tab1",#N/A,FALSE,"P";"Tab2",#N/A,FALSE,"P"}</definedName>
    <definedName name="dddddd" localSheetId="27" hidden="1">{"Tab1",#N/A,FALSE,"P";"Tab2",#N/A,FALSE,"P"}</definedName>
    <definedName name="dddddd" localSheetId="29" hidden="1">{"Tab1",#N/A,FALSE,"P";"Tab2",#N/A,FALSE,"P"}</definedName>
    <definedName name="dddddd" localSheetId="37" hidden="1">{"Tab1",#N/A,FALSE,"P";"Tab2",#N/A,FALSE,"P"}</definedName>
    <definedName name="dddddd" localSheetId="39" hidden="1">{"Tab1",#N/A,FALSE,"P";"Tab2",#N/A,FALSE,"P"}</definedName>
    <definedName name="dddddd" localSheetId="40" hidden="1">{"Tab1",#N/A,FALSE,"P";"Tab2",#N/A,FALSE,"P"}</definedName>
    <definedName name="dddddd" localSheetId="7" hidden="1">{"Tab1",#N/A,FALSE,"P";"Tab2",#N/A,FALSE,"P"}</definedName>
    <definedName name="dddddd" localSheetId="8" hidden="1">{"Tab1",#N/A,FALSE,"P";"Tab2",#N/A,FALSE,"P"}</definedName>
    <definedName name="dddddd" localSheetId="12" hidden="1">{"Tab1",#N/A,FALSE,"P";"Tab2",#N/A,FALSE,"P"}</definedName>
    <definedName name="dddddd" localSheetId="43" hidden="1">{"Tab1",#N/A,FALSE,"P";"Tab2",#N/A,FALSE,"P"}</definedName>
    <definedName name="dddddd" localSheetId="26" hidden="1">{"Tab1",#N/A,FALSE,"P";"Tab2",#N/A,FALSE,"P"}</definedName>
    <definedName name="dddddd" localSheetId="28" hidden="1">{"Tab1",#N/A,FALSE,"P";"Tab2",#N/A,FALSE,"P"}</definedName>
    <definedName name="dddddd" localSheetId="30" hidden="1">{"Tab1",#N/A,FALSE,"P";"Tab2",#N/A,FALSE,"P"}</definedName>
    <definedName name="dddddd" localSheetId="31" hidden="1">{"Tab1",#N/A,FALSE,"P";"Tab2",#N/A,FALSE,"P"}</definedName>
    <definedName name="dddddd" localSheetId="32" hidden="1">{"Tab1",#N/A,FALSE,"P";"Tab2",#N/A,FALSE,"P"}</definedName>
    <definedName name="dddddd" localSheetId="33" hidden="1">{"Tab1",#N/A,FALSE,"P";"Tab2",#N/A,FALSE,"P"}</definedName>
    <definedName name="dddddd" localSheetId="34" hidden="1">{"Tab1",#N/A,FALSE,"P";"Tab2",#N/A,FALSE,"P"}</definedName>
    <definedName name="dddddd" localSheetId="35" hidden="1">{"Tab1",#N/A,FALSE,"P";"Tab2",#N/A,FALSE,"P"}</definedName>
    <definedName name="dddddd" localSheetId="36" hidden="1">{"Tab1",#N/A,FALSE,"P";"Tab2",#N/A,FALSE,"P"}</definedName>
    <definedName name="dddddd" localSheetId="38" hidden="1">{"Tab1",#N/A,FALSE,"P";"Tab2",#N/A,FALSE,"P"}</definedName>
    <definedName name="dddddd" localSheetId="46" hidden="1">{"Tab1",#N/A,FALSE,"P";"Tab2",#N/A,FALSE,"P"}</definedName>
    <definedName name="dddddd" localSheetId="47" hidden="1">{"Tab1",#N/A,FALSE,"P";"Tab2",#N/A,FALSE,"P"}</definedName>
    <definedName name="dddddd" localSheetId="48" hidden="1">{"Tab1",#N/A,FALSE,"P";"Tab2",#N/A,FALSE,"P"}</definedName>
    <definedName name="dddddd" localSheetId="49" hidden="1">{"Tab1",#N/A,FALSE,"P";"Tab2",#N/A,FALSE,"P"}</definedName>
    <definedName name="dddddd" localSheetId="50" hidden="1">{"Tab1",#N/A,FALSE,"P";"Tab2",#N/A,FALSE,"P"}</definedName>
    <definedName name="dddddd" localSheetId="51" hidden="1">{"Tab1",#N/A,FALSE,"P";"Tab2",#N/A,FALSE,"P"}</definedName>
    <definedName name="dddddd" localSheetId="52" hidden="1">{"Tab1",#N/A,FALSE,"P";"Tab2",#N/A,FALSE,"P"}</definedName>
    <definedName name="dddddd" localSheetId="53" hidden="1">{"Tab1",#N/A,FALSE,"P";"Tab2",#N/A,FALSE,"P"}</definedName>
    <definedName name="dddddd" localSheetId="54" hidden="1">{"Tab1",#N/A,FALSE,"P";"Tab2",#N/A,FALSE,"P"}</definedName>
    <definedName name="dddddd" localSheetId="55" hidden="1">{"Tab1",#N/A,FALSE,"P";"Tab2",#N/A,FALSE,"P"}</definedName>
    <definedName name="dddddd" localSheetId="56" hidden="1">{"Tab1",#N/A,FALSE,"P";"Tab2",#N/A,FALSE,"P"}</definedName>
    <definedName name="dddddd" localSheetId="57" hidden="1">{"Tab1",#N/A,FALSE,"P";"Tab2",#N/A,FALSE,"P"}</definedName>
    <definedName name="dddddd" localSheetId="11" hidden="1">{"Tab1",#N/A,FALSE,"P";"Tab2",#N/A,FALSE,"P"}</definedName>
    <definedName name="dddddd" localSheetId="68" hidden="1">{"Tab1",#N/A,FALSE,"P";"Tab2",#N/A,FALSE,"P"}</definedName>
    <definedName name="dddddd" localSheetId="13" hidden="1">{"Tab1",#N/A,FALSE,"P";"Tab2",#N/A,FALSE,"P"}</definedName>
    <definedName name="dddddd" localSheetId="14" hidden="1">{"Tab1",#N/A,FALSE,"P";"Tab2",#N/A,FALSE,"P"}</definedName>
    <definedName name="dddddd" localSheetId="15" hidden="1">{"Tab1",#N/A,FALSE,"P";"Tab2",#N/A,FALSE,"P"}</definedName>
    <definedName name="dddddd" localSheetId="17" hidden="1">{"Tab1",#N/A,FALSE,"P";"Tab2",#N/A,FALSE,"P"}</definedName>
    <definedName name="dddddd" localSheetId="20" hidden="1">{"Tab1",#N/A,FALSE,"P";"Tab2",#N/A,FALSE,"P"}</definedName>
    <definedName name="dddddd" hidden="1">{"Tab1",#N/A,FALSE,"P";"Tab2",#N/A,FALSE,"P"}</definedName>
    <definedName name="ddgdg" localSheetId="16" hidden="1">#REF!</definedName>
    <definedName name="ddgdg" localSheetId="18" hidden="1">#REF!</definedName>
    <definedName name="ddgdg" localSheetId="24" hidden="1">#REF!</definedName>
    <definedName name="ddgdg" localSheetId="25" hidden="1">#REF!</definedName>
    <definedName name="ddgdg" localSheetId="27" hidden="1">#REF!</definedName>
    <definedName name="ddgdg" localSheetId="29" hidden="1">#REF!</definedName>
    <definedName name="ddgdg" localSheetId="37" hidden="1">#REF!</definedName>
    <definedName name="ddgdg" localSheetId="39" hidden="1">#REF!</definedName>
    <definedName name="ddgdg" localSheetId="12" hidden="1">#REF!</definedName>
    <definedName name="ddgdg" localSheetId="43" hidden="1">#REF!</definedName>
    <definedName name="ddgdg" localSheetId="26" hidden="1">#REF!</definedName>
    <definedName name="ddgdg" localSheetId="28" hidden="1">#REF!</definedName>
    <definedName name="ddgdg" localSheetId="30" hidden="1">#REF!</definedName>
    <definedName name="ddgdg" localSheetId="31" hidden="1">#REF!</definedName>
    <definedName name="ddgdg" localSheetId="32" hidden="1">#REF!</definedName>
    <definedName name="ddgdg" localSheetId="33" hidden="1">#REF!</definedName>
    <definedName name="ddgdg" localSheetId="35" hidden="1">#REF!</definedName>
    <definedName name="ddgdg" localSheetId="46" hidden="1">#REF!</definedName>
    <definedName name="ddgdg" localSheetId="47" hidden="1">#REF!</definedName>
    <definedName name="ddgdg" localSheetId="48" hidden="1">#REF!</definedName>
    <definedName name="ddgdg" localSheetId="49" hidden="1">#REF!</definedName>
    <definedName name="ddgdg" localSheetId="50" hidden="1">#REF!</definedName>
    <definedName name="ddgdg" localSheetId="51" hidden="1">#REF!</definedName>
    <definedName name="ddgdg" localSheetId="52" hidden="1">#REF!</definedName>
    <definedName name="ddgdg" localSheetId="56" hidden="1">#REF!</definedName>
    <definedName name="ddgdg" localSheetId="57" hidden="1">'Tabla 36'!#REF!</definedName>
    <definedName name="ddgdg" localSheetId="11" hidden="1">#REF!</definedName>
    <definedName name="ddgdg" localSheetId="68" hidden="1">#REF!</definedName>
    <definedName name="ddgdg" localSheetId="13" hidden="1">#REF!</definedName>
    <definedName name="ddgdg" localSheetId="14" hidden="1">#REF!</definedName>
    <definedName name="ddgdg" localSheetId="15" hidden="1">#REF!</definedName>
    <definedName name="ddgdg" localSheetId="17" hidden="1">#REF!</definedName>
    <definedName name="ddgdg" localSheetId="20" hidden="1">#REF!</definedName>
    <definedName name="ddgdg" hidden="1">#REF!</definedName>
    <definedName name="DDR" localSheetId="24">#REF!</definedName>
    <definedName name="DDR" localSheetId="25">#REF!</definedName>
    <definedName name="DDR" localSheetId="27">#REF!</definedName>
    <definedName name="DDR" localSheetId="12">#REF!</definedName>
    <definedName name="DDR" localSheetId="43">#REF!</definedName>
    <definedName name="DDR" localSheetId="28">#REF!</definedName>
    <definedName name="DDR" localSheetId="30">#REF!</definedName>
    <definedName name="DDR" localSheetId="31">#REF!</definedName>
    <definedName name="DDR" localSheetId="46">#REF!</definedName>
    <definedName name="DDR" localSheetId="47">#REF!</definedName>
    <definedName name="DDR" localSheetId="48">#REF!</definedName>
    <definedName name="DDR" localSheetId="50">#REF!</definedName>
    <definedName name="DDR" localSheetId="68">#REF!</definedName>
    <definedName name="DDR" localSheetId="13">#REF!</definedName>
    <definedName name="DDR">#REF!</definedName>
    <definedName name="DDRBA" localSheetId="12">#REF!</definedName>
    <definedName name="DDRBA" localSheetId="43">#REF!</definedName>
    <definedName name="DDRBA" localSheetId="30">#REF!</definedName>
    <definedName name="DDRBA" localSheetId="31">#REF!</definedName>
    <definedName name="DDRBA" localSheetId="46">#REF!</definedName>
    <definedName name="DDRBA" localSheetId="47">#REF!</definedName>
    <definedName name="DDRBA" localSheetId="50">#REF!</definedName>
    <definedName name="DDRBA" localSheetId="68">#REF!</definedName>
    <definedName name="DDRBA" localSheetId="13">#REF!</definedName>
    <definedName name="DDRBA">#REF!</definedName>
    <definedName name="Deal_Date" localSheetId="24">#REF!</definedName>
    <definedName name="Deal_Date" localSheetId="25">#REF!</definedName>
    <definedName name="Deal_Date" localSheetId="27">#REF!</definedName>
    <definedName name="Deal_Date" localSheetId="26">#REF!</definedName>
    <definedName name="Deal_Date" localSheetId="30">#REF!</definedName>
    <definedName name="Deal_Date" localSheetId="48">'[80]Inter-Bank'!$B$5</definedName>
    <definedName name="Deal_Date" localSheetId="50">'[80]Inter-Bank'!$B$5</definedName>
    <definedName name="Deal_Date" localSheetId="56">#REF!</definedName>
    <definedName name="Deal_Date">'[80]Inter-Bank'!$B$5</definedName>
    <definedName name="DEBRIEF" localSheetId="16">#REF!</definedName>
    <definedName name="DEBRIEF" localSheetId="18">#REF!</definedName>
    <definedName name="DEBRIEF" localSheetId="24">#REF!</definedName>
    <definedName name="DEBRIEF" localSheetId="25">#REF!</definedName>
    <definedName name="DEBRIEF" localSheetId="27">#REF!</definedName>
    <definedName name="DEBRIEF" localSheetId="39">#REF!</definedName>
    <definedName name="DEBRIEF" localSheetId="12">#REF!</definedName>
    <definedName name="DEBRIEF" localSheetId="43">#REF!</definedName>
    <definedName name="DEBRIEF" localSheetId="26">#REF!</definedName>
    <definedName name="DEBRIEF" localSheetId="28">#REF!</definedName>
    <definedName name="DEBRIEF" localSheetId="30">#REF!</definedName>
    <definedName name="DEBRIEF" localSheetId="31">#REF!</definedName>
    <definedName name="DEBRIEF" localSheetId="32">#REF!</definedName>
    <definedName name="DEBRIEF" localSheetId="33">#REF!</definedName>
    <definedName name="DEBRIEF" localSheetId="35">#REF!</definedName>
    <definedName name="DEBRIEF" localSheetId="46">#REF!</definedName>
    <definedName name="DEBRIEF" localSheetId="47">#REF!</definedName>
    <definedName name="DEBRIEF" localSheetId="48">#REF!</definedName>
    <definedName name="DEBRIEF" localSheetId="49">#REF!</definedName>
    <definedName name="DEBRIEF" localSheetId="50">#REF!</definedName>
    <definedName name="DEBRIEF" localSheetId="56">#REF!</definedName>
    <definedName name="DEBRIEF" localSheetId="57">'Tabla 36'!#REF!</definedName>
    <definedName name="DEBRIEF" localSheetId="11">#REF!</definedName>
    <definedName name="DEBRIEF" localSheetId="68">#REF!</definedName>
    <definedName name="DEBRIEF" localSheetId="13">#REF!</definedName>
    <definedName name="DEBRIEF" localSheetId="14">#REF!</definedName>
    <definedName name="DEBRIEF" localSheetId="15">#REF!</definedName>
    <definedName name="DEBRIEF" localSheetId="17">#REF!</definedName>
    <definedName name="DEBRIEF" localSheetId="20">#REF!</definedName>
    <definedName name="DEBRIEF">#REF!</definedName>
    <definedName name="DEBT" localSheetId="18">#REF!</definedName>
    <definedName name="DEBT" localSheetId="24">#REF!</definedName>
    <definedName name="DEBT" localSheetId="25">#REF!</definedName>
    <definedName name="DEBT" localSheetId="27">#REF!</definedName>
    <definedName name="DEBT" localSheetId="29">#REF!</definedName>
    <definedName name="DEBT" localSheetId="37">#REF!</definedName>
    <definedName name="DEBT" localSheetId="12">#REF!</definedName>
    <definedName name="DEBT" localSheetId="43">#REF!</definedName>
    <definedName name="DEBT" localSheetId="26">#REF!</definedName>
    <definedName name="DEBT" localSheetId="30">#REF!</definedName>
    <definedName name="DEBT" localSheetId="31">#REF!</definedName>
    <definedName name="DEBT" localSheetId="32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51">#REF!</definedName>
    <definedName name="DEBT" localSheetId="52">#REF!</definedName>
    <definedName name="DEBT" localSheetId="56">#REF!</definedName>
    <definedName name="DEBT" localSheetId="57">'Tabla 36'!#REF!</definedName>
    <definedName name="DEBT" localSheetId="68">#REF!</definedName>
    <definedName name="DEBT" localSheetId="13">#REF!</definedName>
    <definedName name="DEBT">#REF!</definedName>
    <definedName name="DEBT_NEW" localSheetId="24">#REF!</definedName>
    <definedName name="DEBT_NEW" localSheetId="25">#REF!</definedName>
    <definedName name="DEBT_NEW" localSheetId="27">#REF!</definedName>
    <definedName name="DEBT_NEW" localSheetId="30">#REF!</definedName>
    <definedName name="DEBT_NEW" localSheetId="31">[69]Debt!#REF!</definedName>
    <definedName name="DEBT_NEW" localSheetId="46">[69]Debt!#REF!</definedName>
    <definedName name="DEBT_NEW" localSheetId="47">[69]Debt!#REF!</definedName>
    <definedName name="DEBT_NEW" localSheetId="48">#REF!</definedName>
    <definedName name="DEBT_NEW" localSheetId="50">[69]Debt!#REF!</definedName>
    <definedName name="DEBT_NEW" localSheetId="56">[69]Debt!#REF!</definedName>
    <definedName name="DEBT_NEW" localSheetId="68">[69]Debt!#REF!</definedName>
    <definedName name="DEBT_NEW">[69]Debt!#REF!</definedName>
    <definedName name="DEBT_OLD" localSheetId="24">#REF!</definedName>
    <definedName name="DEBT_OLD" localSheetId="25">#REF!</definedName>
    <definedName name="DEBT_OLD" localSheetId="27">#REF!</definedName>
    <definedName name="DEBT_OLD" localSheetId="43">[69]Debt!#REF!</definedName>
    <definedName name="DEBT_OLD" localSheetId="30">#REF!</definedName>
    <definedName name="DEBT_OLD" localSheetId="31">[69]Debt!#REF!</definedName>
    <definedName name="DEBT_OLD" localSheetId="46">[69]Debt!#REF!</definedName>
    <definedName name="DEBT_OLD" localSheetId="47">[69]Debt!#REF!</definedName>
    <definedName name="DEBT_OLD" localSheetId="48">#REF!</definedName>
    <definedName name="DEBT_OLD" localSheetId="50">[69]Debt!#REF!</definedName>
    <definedName name="DEBT_OLD" localSheetId="56">[69]Debt!#REF!</definedName>
    <definedName name="DEBT_OLD" localSheetId="68">[69]Debt!#REF!</definedName>
    <definedName name="DEBT_OLD">[69]Debt!#REF!</definedName>
    <definedName name="DEBT_TOT" localSheetId="24">#REF!</definedName>
    <definedName name="DEBT_TOT" localSheetId="25">#REF!</definedName>
    <definedName name="DEBT_TOT" localSheetId="27">#REF!</definedName>
    <definedName name="DEBT_TOT" localSheetId="43">[69]Debt!#REF!</definedName>
    <definedName name="DEBT_TOT" localSheetId="30">#REF!</definedName>
    <definedName name="DEBT_TOT" localSheetId="31">[69]Debt!#REF!</definedName>
    <definedName name="DEBT_TOT" localSheetId="46">[69]Debt!#REF!</definedName>
    <definedName name="DEBT_TOT" localSheetId="47">[69]Debt!#REF!</definedName>
    <definedName name="DEBT_TOT" localSheetId="48">#REF!</definedName>
    <definedName name="DEBT_TOT" localSheetId="50">[69]Debt!#REF!</definedName>
    <definedName name="DEBT_TOT" localSheetId="56">[69]Debt!#REF!</definedName>
    <definedName name="DEBT_TOT" localSheetId="68">[69]Debt!#REF!</definedName>
    <definedName name="DEBT_TOT">[69]Debt!#REF!</definedName>
    <definedName name="DEBT1" localSheetId="16">#REF!</definedName>
    <definedName name="DEBT1" localSheetId="18">#REF!</definedName>
    <definedName name="DEBT1" localSheetId="19">#REF!</definedName>
    <definedName name="DEBT1" localSheetId="24">#REF!</definedName>
    <definedName name="DEBT1" localSheetId="25">#REF!</definedName>
    <definedName name="DEBT1" localSheetId="27">#REF!</definedName>
    <definedName name="DEBT1" localSheetId="12">#REF!</definedName>
    <definedName name="DEBT1" localSheetId="43">#REF!</definedName>
    <definedName name="DEBT1" localSheetId="28">#REF!</definedName>
    <definedName name="DEBT1" localSheetId="30">#REF!</definedName>
    <definedName name="DEBT1" localSheetId="31">#REF!</definedName>
    <definedName name="DEBT1" localSheetId="32">#REF!</definedName>
    <definedName name="DEBT1" localSheetId="33">#REF!</definedName>
    <definedName name="DEBT1" localSheetId="46">#REF!</definedName>
    <definedName name="DEBT1" localSheetId="47">#REF!</definedName>
    <definedName name="DEBT1" localSheetId="48">#REF!</definedName>
    <definedName name="DEBT1" localSheetId="50">#REF!</definedName>
    <definedName name="DEBT1" localSheetId="56">#REF!</definedName>
    <definedName name="DEBT1" localSheetId="57">'Tabla 36'!#REF!</definedName>
    <definedName name="DEBT1" localSheetId="68">#REF!</definedName>
    <definedName name="DEBT1" localSheetId="13">#REF!</definedName>
    <definedName name="DEBT1" localSheetId="14">#REF!</definedName>
    <definedName name="DEBT1" localSheetId="15">#REF!</definedName>
    <definedName name="DEBT1" localSheetId="17">#REF!</definedName>
    <definedName name="DEBT1" localSheetId="20">#REF!</definedName>
    <definedName name="DEBT1">#REF!</definedName>
    <definedName name="DEBT10" localSheetId="16">#REF!</definedName>
    <definedName name="DEBT10" localSheetId="18">#REF!</definedName>
    <definedName name="DEBT10" localSheetId="19">#REF!</definedName>
    <definedName name="DEBT10" localSheetId="24">#REF!</definedName>
    <definedName name="DEBT10" localSheetId="25">#REF!</definedName>
    <definedName name="DEBT10" localSheetId="27">#REF!</definedName>
    <definedName name="DEBT10" localSheetId="12">#REF!</definedName>
    <definedName name="DEBT10" localSheetId="43">#REF!</definedName>
    <definedName name="DEBT10" localSheetId="28">#REF!</definedName>
    <definedName name="DEBT10" localSheetId="30">#REF!</definedName>
    <definedName name="DEBT10" localSheetId="31">#REF!</definedName>
    <definedName name="DEBT10" localSheetId="32">#REF!</definedName>
    <definedName name="DEBT10" localSheetId="33">#REF!</definedName>
    <definedName name="DEBT10" localSheetId="46">#REF!</definedName>
    <definedName name="DEBT10" localSheetId="47">#REF!</definedName>
    <definedName name="DEBT10" localSheetId="48">#REF!</definedName>
    <definedName name="DEBT10" localSheetId="50">#REF!</definedName>
    <definedName name="DEBT10" localSheetId="56">#REF!</definedName>
    <definedName name="DEBT10" localSheetId="57">'Tabla 36'!#REF!</definedName>
    <definedName name="DEBT10" localSheetId="68">#REF!</definedName>
    <definedName name="DEBT10" localSheetId="13">#REF!</definedName>
    <definedName name="DEBT10" localSheetId="14">#REF!</definedName>
    <definedName name="DEBT10" localSheetId="15">#REF!</definedName>
    <definedName name="DEBT10" localSheetId="17">#REF!</definedName>
    <definedName name="DEBT10" localSheetId="20">#REF!</definedName>
    <definedName name="DEBT10">#REF!</definedName>
    <definedName name="DEBT11" localSheetId="16">#REF!</definedName>
    <definedName name="DEBT11" localSheetId="18">#REF!</definedName>
    <definedName name="DEBT11" localSheetId="19">#REF!</definedName>
    <definedName name="DEBT11" localSheetId="24">#REF!</definedName>
    <definedName name="DEBT11" localSheetId="25">#REF!</definedName>
    <definedName name="DEBT11" localSheetId="27">#REF!</definedName>
    <definedName name="DEBT11" localSheetId="12">#REF!</definedName>
    <definedName name="DEBT11" localSheetId="43">#REF!</definedName>
    <definedName name="DEBT11" localSheetId="28">#REF!</definedName>
    <definedName name="DEBT11" localSheetId="30">#REF!</definedName>
    <definedName name="DEBT11" localSheetId="31">#REF!</definedName>
    <definedName name="DEBT11" localSheetId="32">#REF!</definedName>
    <definedName name="DEBT11" localSheetId="33">#REF!</definedName>
    <definedName name="DEBT11" localSheetId="46">#REF!</definedName>
    <definedName name="DEBT11" localSheetId="47">#REF!</definedName>
    <definedName name="DEBT11" localSheetId="48">#REF!</definedName>
    <definedName name="DEBT11" localSheetId="50">#REF!</definedName>
    <definedName name="DEBT11" localSheetId="56">#REF!</definedName>
    <definedName name="DEBT11" localSheetId="57">'Tabla 36'!#REF!</definedName>
    <definedName name="DEBT11" localSheetId="68">#REF!</definedName>
    <definedName name="DEBT11" localSheetId="13">#REF!</definedName>
    <definedName name="DEBT11" localSheetId="14">#REF!</definedName>
    <definedName name="DEBT11" localSheetId="15">#REF!</definedName>
    <definedName name="DEBT11" localSheetId="17">#REF!</definedName>
    <definedName name="DEBT11" localSheetId="20">#REF!</definedName>
    <definedName name="DEBT11">#REF!</definedName>
    <definedName name="DEBT12" localSheetId="12">#REF!</definedName>
    <definedName name="DEBT12" localSheetId="43">#REF!</definedName>
    <definedName name="DEBT12" localSheetId="30">#REF!</definedName>
    <definedName name="DEBT12" localSheetId="31">#REF!</definedName>
    <definedName name="DEBT12" localSheetId="46">#REF!</definedName>
    <definedName name="DEBT12" localSheetId="47">#REF!</definedName>
    <definedName name="DEBT12" localSheetId="50">#REF!</definedName>
    <definedName name="DEBT12" localSheetId="68">#REF!</definedName>
    <definedName name="DEBT12" localSheetId="13">#REF!</definedName>
    <definedName name="DEBT12">#REF!</definedName>
    <definedName name="DEBT13" localSheetId="12">#REF!</definedName>
    <definedName name="DEBT13" localSheetId="43">#REF!</definedName>
    <definedName name="DEBT13" localSheetId="30">#REF!</definedName>
    <definedName name="DEBT13" localSheetId="31">#REF!</definedName>
    <definedName name="DEBT13" localSheetId="46">#REF!</definedName>
    <definedName name="DEBT13" localSheetId="47">#REF!</definedName>
    <definedName name="DEBT13" localSheetId="50">#REF!</definedName>
    <definedName name="DEBT13" localSheetId="68">#REF!</definedName>
    <definedName name="DEBT13" localSheetId="13">#REF!</definedName>
    <definedName name="DEBT13">#REF!</definedName>
    <definedName name="DEBT14" localSheetId="12">#REF!</definedName>
    <definedName name="DEBT14" localSheetId="43">#REF!</definedName>
    <definedName name="DEBT14" localSheetId="30">#REF!</definedName>
    <definedName name="DEBT14" localSheetId="31">#REF!</definedName>
    <definedName name="DEBT14" localSheetId="46">#REF!</definedName>
    <definedName name="DEBT14" localSheetId="47">#REF!</definedName>
    <definedName name="DEBT14" localSheetId="50">#REF!</definedName>
    <definedName name="DEBT14" localSheetId="68">#REF!</definedName>
    <definedName name="DEBT14" localSheetId="13">#REF!</definedName>
    <definedName name="DEBT14">#REF!</definedName>
    <definedName name="DEBT15" localSheetId="12">#REF!</definedName>
    <definedName name="DEBT15" localSheetId="43">#REF!</definedName>
    <definedName name="DEBT15" localSheetId="30">#REF!</definedName>
    <definedName name="DEBT15" localSheetId="31">#REF!</definedName>
    <definedName name="DEBT15" localSheetId="46">#REF!</definedName>
    <definedName name="DEBT15" localSheetId="47">#REF!</definedName>
    <definedName name="DEBT15" localSheetId="50">#REF!</definedName>
    <definedName name="DEBT15" localSheetId="68">#REF!</definedName>
    <definedName name="DEBT15" localSheetId="13">#REF!</definedName>
    <definedName name="DEBT15">#REF!</definedName>
    <definedName name="DEBT16" localSheetId="12">#REF!</definedName>
    <definedName name="DEBT16" localSheetId="43">#REF!</definedName>
    <definedName name="DEBT16" localSheetId="30">#REF!</definedName>
    <definedName name="DEBT16" localSheetId="31">#REF!</definedName>
    <definedName name="DEBT16" localSheetId="46">#REF!</definedName>
    <definedName name="DEBT16" localSheetId="47">#REF!</definedName>
    <definedName name="DEBT16" localSheetId="50">#REF!</definedName>
    <definedName name="DEBT16" localSheetId="68">#REF!</definedName>
    <definedName name="DEBT16" localSheetId="13">#REF!</definedName>
    <definedName name="DEBT16">#REF!</definedName>
    <definedName name="DEBT2" localSheetId="12">#REF!</definedName>
    <definedName name="DEBT2" localSheetId="43">#REF!</definedName>
    <definedName name="DEBT2" localSheetId="30">#REF!</definedName>
    <definedName name="DEBT2" localSheetId="31">#REF!</definedName>
    <definedName name="DEBT2" localSheetId="46">#REF!</definedName>
    <definedName name="DEBT2" localSheetId="47">#REF!</definedName>
    <definedName name="DEBT2" localSheetId="50">#REF!</definedName>
    <definedName name="DEBT2" localSheetId="68">#REF!</definedName>
    <definedName name="DEBT2" localSheetId="13">#REF!</definedName>
    <definedName name="DEBT2">#REF!</definedName>
    <definedName name="DEBT3" localSheetId="12">#REF!</definedName>
    <definedName name="DEBT3" localSheetId="43">#REF!</definedName>
    <definedName name="DEBT3" localSheetId="30">#REF!</definedName>
    <definedName name="DEBT3" localSheetId="31">#REF!</definedName>
    <definedName name="DEBT3" localSheetId="46">#REF!</definedName>
    <definedName name="DEBT3" localSheetId="47">#REF!</definedName>
    <definedName name="DEBT3" localSheetId="50">#REF!</definedName>
    <definedName name="DEBT3" localSheetId="68">#REF!</definedName>
    <definedName name="DEBT3" localSheetId="13">#REF!</definedName>
    <definedName name="DEBT3">#REF!</definedName>
    <definedName name="DEBT4" localSheetId="12">#REF!</definedName>
    <definedName name="DEBT4" localSheetId="43">#REF!</definedName>
    <definedName name="DEBT4" localSheetId="30">#REF!</definedName>
    <definedName name="DEBT4" localSheetId="31">#REF!</definedName>
    <definedName name="DEBT4" localSheetId="46">#REF!</definedName>
    <definedName name="DEBT4" localSheetId="47">#REF!</definedName>
    <definedName name="DEBT4" localSheetId="50">#REF!</definedName>
    <definedName name="DEBT4" localSheetId="68">#REF!</definedName>
    <definedName name="DEBT4" localSheetId="13">#REF!</definedName>
    <definedName name="DEBT4">#REF!</definedName>
    <definedName name="DEBT5" localSheetId="12">#REF!</definedName>
    <definedName name="DEBT5" localSheetId="43">#REF!</definedName>
    <definedName name="DEBT5" localSheetId="30">#REF!</definedName>
    <definedName name="DEBT5" localSheetId="31">#REF!</definedName>
    <definedName name="DEBT5" localSheetId="46">#REF!</definedName>
    <definedName name="DEBT5" localSheetId="47">#REF!</definedName>
    <definedName name="DEBT5" localSheetId="50">#REF!</definedName>
    <definedName name="DEBT5" localSheetId="68">#REF!</definedName>
    <definedName name="DEBT5" localSheetId="13">#REF!</definedName>
    <definedName name="DEBT5">#REF!</definedName>
    <definedName name="DEBT6" localSheetId="12">#REF!</definedName>
    <definedName name="DEBT6" localSheetId="43">#REF!</definedName>
    <definedName name="DEBT6" localSheetId="30">#REF!</definedName>
    <definedName name="DEBT6" localSheetId="31">#REF!</definedName>
    <definedName name="DEBT6" localSheetId="46">#REF!</definedName>
    <definedName name="DEBT6" localSheetId="47">#REF!</definedName>
    <definedName name="DEBT6" localSheetId="50">#REF!</definedName>
    <definedName name="DEBT6" localSheetId="68">#REF!</definedName>
    <definedName name="DEBT6" localSheetId="13">#REF!</definedName>
    <definedName name="DEBT6">#REF!</definedName>
    <definedName name="DEBT7" localSheetId="12">#REF!</definedName>
    <definedName name="DEBT7" localSheetId="43">#REF!</definedName>
    <definedName name="DEBT7" localSheetId="30">#REF!</definedName>
    <definedName name="DEBT7" localSheetId="31">#REF!</definedName>
    <definedName name="DEBT7" localSheetId="46">#REF!</definedName>
    <definedName name="DEBT7" localSheetId="47">#REF!</definedName>
    <definedName name="DEBT7" localSheetId="50">#REF!</definedName>
    <definedName name="DEBT7" localSheetId="68">#REF!</definedName>
    <definedName name="DEBT7" localSheetId="13">#REF!</definedName>
    <definedName name="DEBT7">#REF!</definedName>
    <definedName name="DEBT8" localSheetId="12">#REF!</definedName>
    <definedName name="DEBT8" localSheetId="43">#REF!</definedName>
    <definedName name="DEBT8" localSheetId="30">#REF!</definedName>
    <definedName name="DEBT8" localSheetId="31">#REF!</definedName>
    <definedName name="DEBT8" localSheetId="46">#REF!</definedName>
    <definedName name="DEBT8" localSheetId="47">#REF!</definedName>
    <definedName name="DEBT8" localSheetId="50">#REF!</definedName>
    <definedName name="DEBT8" localSheetId="68">#REF!</definedName>
    <definedName name="DEBT8" localSheetId="13">#REF!</definedName>
    <definedName name="DEBT8">#REF!</definedName>
    <definedName name="DEBT9" localSheetId="12">#REF!</definedName>
    <definedName name="DEBT9" localSheetId="43">#REF!</definedName>
    <definedName name="DEBT9" localSheetId="30">#REF!</definedName>
    <definedName name="DEBT9" localSheetId="31">#REF!</definedName>
    <definedName name="DEBT9" localSheetId="46">#REF!</definedName>
    <definedName name="DEBT9" localSheetId="47">#REF!</definedName>
    <definedName name="DEBT9" localSheetId="50">#REF!</definedName>
    <definedName name="DEBT9" localSheetId="68">#REF!</definedName>
    <definedName name="DEBT9" localSheetId="13">#REF!</definedName>
    <definedName name="DEBT9">#REF!</definedName>
    <definedName name="defesti" localSheetId="12">#REF!</definedName>
    <definedName name="defesti" localSheetId="43">#REF!</definedName>
    <definedName name="defesti" localSheetId="30">#REF!</definedName>
    <definedName name="defesti" localSheetId="31">#REF!</definedName>
    <definedName name="defesti" localSheetId="46">#REF!</definedName>
    <definedName name="defesti" localSheetId="47">#REF!</definedName>
    <definedName name="defesti" localSheetId="50">#REF!</definedName>
    <definedName name="defesti" localSheetId="68">#REF!</definedName>
    <definedName name="defesti" localSheetId="13">#REF!</definedName>
    <definedName name="defesti">#REF!</definedName>
    <definedName name="deficit" localSheetId="12">#REF!</definedName>
    <definedName name="deficit" localSheetId="43">#REF!</definedName>
    <definedName name="deficit" localSheetId="30">#REF!</definedName>
    <definedName name="deficit" localSheetId="31">#REF!</definedName>
    <definedName name="deficit" localSheetId="46">#REF!</definedName>
    <definedName name="deficit" localSheetId="47">#REF!</definedName>
    <definedName name="deficit" localSheetId="50">#REF!</definedName>
    <definedName name="deficit" localSheetId="68">#REF!</definedName>
    <definedName name="deficit" localSheetId="13">#REF!</definedName>
    <definedName name="deficit">#REF!</definedName>
    <definedName name="DEFICIT98" localSheetId="12">#REF!</definedName>
    <definedName name="DEFICIT98" localSheetId="43">#REF!</definedName>
    <definedName name="DEFICIT98" localSheetId="30">#REF!</definedName>
    <definedName name="DEFICIT98" localSheetId="31">#REF!</definedName>
    <definedName name="DEFICIT98" localSheetId="46">#REF!</definedName>
    <definedName name="DEFICIT98" localSheetId="47">#REF!</definedName>
    <definedName name="DEFICIT98" localSheetId="50">#REF!</definedName>
    <definedName name="DEFICIT98" localSheetId="68">#REF!</definedName>
    <definedName name="DEFICIT98" localSheetId="13">#REF!</definedName>
    <definedName name="DEFICIT98">#REF!</definedName>
    <definedName name="DEFICIT99" localSheetId="12">#REF!</definedName>
    <definedName name="DEFICIT99" localSheetId="43">#REF!</definedName>
    <definedName name="DEFICIT99" localSheetId="30">#REF!</definedName>
    <definedName name="DEFICIT99" localSheetId="31">#REF!</definedName>
    <definedName name="DEFICIT99" localSheetId="46">#REF!</definedName>
    <definedName name="DEFICIT99" localSheetId="47">#REF!</definedName>
    <definedName name="DEFICIT99" localSheetId="50">#REF!</definedName>
    <definedName name="DEFICIT99" localSheetId="68">#REF!</definedName>
    <definedName name="DEFICIT99" localSheetId="13">#REF!</definedName>
    <definedName name="DEFICIT99">#REF!</definedName>
    <definedName name="DEFL" localSheetId="18">#REF!</definedName>
    <definedName name="DEFL" localSheetId="24">#REF!</definedName>
    <definedName name="DEFL" localSheetId="27">#REF!</definedName>
    <definedName name="DEFL" localSheetId="12">#REF!</definedName>
    <definedName name="DEFL" localSheetId="43">#REF!</definedName>
    <definedName name="DEFL" localSheetId="30">#REF!</definedName>
    <definedName name="DEFL" localSheetId="31">#REF!</definedName>
    <definedName name="DEFL" localSheetId="32">#REF!</definedName>
    <definedName name="DEFL" localSheetId="46">#REF!</definedName>
    <definedName name="DEFL" localSheetId="47">#REF!</definedName>
    <definedName name="DEFL" localSheetId="50">#REF!</definedName>
    <definedName name="DEFL" localSheetId="57">'Tabla 36'!#REF!</definedName>
    <definedName name="DEFL" localSheetId="68">#REF!</definedName>
    <definedName name="DEFL" localSheetId="13">#REF!</definedName>
    <definedName name="DEFL">#REF!</definedName>
    <definedName name="DEG" localSheetId="18">#REF!</definedName>
    <definedName name="DEG" localSheetId="24">#REF!</definedName>
    <definedName name="DEG" localSheetId="29">#REF!</definedName>
    <definedName name="DEG" localSheetId="37">#REF!</definedName>
    <definedName name="DEG" localSheetId="12">#REF!</definedName>
    <definedName name="DEG" localSheetId="43">#REF!</definedName>
    <definedName name="DEG" localSheetId="26">#REF!</definedName>
    <definedName name="DEG" localSheetId="30">#REF!</definedName>
    <definedName name="DEG" localSheetId="31">#REF!</definedName>
    <definedName name="DEG" localSheetId="32">#REF!</definedName>
    <definedName name="DEG" localSheetId="44">#N/A</definedName>
    <definedName name="DEG" localSheetId="45">#N/A</definedName>
    <definedName name="DEG" localSheetId="46">#REF!</definedName>
    <definedName name="DEG" localSheetId="47">#REF!</definedName>
    <definedName name="DEG" localSheetId="48">#REF!</definedName>
    <definedName name="DEG" localSheetId="49">#REF!</definedName>
    <definedName name="DEG" localSheetId="50">#REF!</definedName>
    <definedName name="DEG" localSheetId="51">#REF!</definedName>
    <definedName name="DEG" localSheetId="52">#REF!</definedName>
    <definedName name="DEG" localSheetId="56">#REF!</definedName>
    <definedName name="DEG" localSheetId="57">'Tabla 36'!#REF!</definedName>
    <definedName name="DEG" localSheetId="68">#REF!</definedName>
    <definedName name="DEG" localSheetId="13">#REF!</definedName>
    <definedName name="DEG">#REF!</definedName>
    <definedName name="DEM" localSheetId="24">#REF!</definedName>
    <definedName name="DEM" localSheetId="25">#REF!</definedName>
    <definedName name="DEM" localSheetId="27">#REF!</definedName>
    <definedName name="DEM" localSheetId="30">#REF!</definedName>
    <definedName name="DEM" localSheetId="48">#REF!</definedName>
    <definedName name="DEM" localSheetId="50">[60]CIRRs!$C$84</definedName>
    <definedName name="DEM">[60]CIRRs!$C$84</definedName>
    <definedName name="DEMEURO" localSheetId="16">#REF!</definedName>
    <definedName name="DEMEURO" localSheetId="18">#REF!</definedName>
    <definedName name="DEMEURO" localSheetId="19">#REF!</definedName>
    <definedName name="DEMEURO" localSheetId="24">#REF!</definedName>
    <definedName name="DEMEURO" localSheetId="25">#REF!</definedName>
    <definedName name="DEMEURO" localSheetId="27">#REF!</definedName>
    <definedName name="DEMEURO" localSheetId="29">#REF!</definedName>
    <definedName name="DEMEURO" localSheetId="37">#REF!</definedName>
    <definedName name="DEMEURO" localSheetId="12">#REF!</definedName>
    <definedName name="DEMEURO" localSheetId="43">#REF!</definedName>
    <definedName name="DEMEURO" localSheetId="26">#REF!</definedName>
    <definedName name="DEMEURO" localSheetId="28">#REF!</definedName>
    <definedName name="DEMEURO" localSheetId="30">#REF!</definedName>
    <definedName name="DEMEURO" localSheetId="31">#REF!</definedName>
    <definedName name="DEMEURO" localSheetId="32">#REF!</definedName>
    <definedName name="DEMEURO" localSheetId="33">#REF!</definedName>
    <definedName name="DEMEURO" localSheetId="44">#N/A</definedName>
    <definedName name="DEMEURO" localSheetId="45">#N/A</definedName>
    <definedName name="DEMEURO" localSheetId="46">#REF!</definedName>
    <definedName name="DEMEURO" localSheetId="47">#REF!</definedName>
    <definedName name="DEMEURO" localSheetId="48">#REF!</definedName>
    <definedName name="DEMEURO" localSheetId="49">#REF!</definedName>
    <definedName name="DEMEURO" localSheetId="50">#REF!</definedName>
    <definedName name="DEMEURO" localSheetId="51">#REF!</definedName>
    <definedName name="DEMEURO" localSheetId="52">#REF!</definedName>
    <definedName name="DEMEURO" localSheetId="56">#REF!</definedName>
    <definedName name="DEMEURO" localSheetId="57">'Tabla 36'!#REF!</definedName>
    <definedName name="DEMEURO" localSheetId="68">#REF!</definedName>
    <definedName name="DEMEURO" localSheetId="13">#REF!</definedName>
    <definedName name="DEMEURO" localSheetId="14">#REF!</definedName>
    <definedName name="DEMEURO" localSheetId="15">#REF!</definedName>
    <definedName name="DEMEURO" localSheetId="17">#REF!</definedName>
    <definedName name="DEMEURO" localSheetId="20">#REF!</definedName>
    <definedName name="DEMEURO">#REF!</definedName>
    <definedName name="Denmark_wt" localSheetId="24">#REF!</definedName>
    <definedName name="Denmark_wt" localSheetId="25">#REF!</definedName>
    <definedName name="Denmark_wt" localSheetId="27">#REF!</definedName>
    <definedName name="Denmark_wt" localSheetId="30">#REF!</definedName>
    <definedName name="Denmark_wt" localSheetId="48">'[79]OECD wgt'!$B$17</definedName>
    <definedName name="Denmark_wt" localSheetId="50">'[79]OECD wgt'!$B$17</definedName>
    <definedName name="Denmark_wt">'[79]OECD wgt'!$B$17</definedName>
    <definedName name="Department" localSheetId="24">#REF!</definedName>
    <definedName name="Department" localSheetId="25">#REF!</definedName>
    <definedName name="Department" localSheetId="27">#REF!</definedName>
    <definedName name="Department" localSheetId="43">'[96]Exchange Rate chart'!#REF!</definedName>
    <definedName name="Department" localSheetId="28">'[96]Exchange Rate chart'!#REF!</definedName>
    <definedName name="Department" localSheetId="30">#REF!</definedName>
    <definedName name="Department" localSheetId="31">'[97]Exchange Rate chart'!#REF!</definedName>
    <definedName name="Department" localSheetId="32">'[96]Exchange Rate chart'!#REF!</definedName>
    <definedName name="Department" localSheetId="33">'[96]Exchange Rate chart'!#REF!</definedName>
    <definedName name="Department" localSheetId="46">'[96]Exchange Rate chart'!#REF!</definedName>
    <definedName name="Department" localSheetId="47">'[96]Exchange Rate chart'!#REF!</definedName>
    <definedName name="Department" localSheetId="48">'[96]Exchange Rate chart'!#REF!</definedName>
    <definedName name="Department" localSheetId="50">'[96]Exchange Rate chart'!#REF!</definedName>
    <definedName name="Department" localSheetId="56">'[97]Exchange Rate chart'!#REF!</definedName>
    <definedName name="Department" localSheetId="57">'[96]Exchange Rate chart'!#REF!</definedName>
    <definedName name="Department" localSheetId="68">'[96]Exchange Rate chart'!#REF!</definedName>
    <definedName name="Department">'[96]Exchange Rate chart'!#REF!</definedName>
    <definedName name="DependenciaBrecha" localSheetId="24">#REF!</definedName>
    <definedName name="DependenciaBrecha" localSheetId="25">#REF!</definedName>
    <definedName name="DependenciaBrecha" localSheetId="27">#REF!</definedName>
    <definedName name="DependenciaBrecha" localSheetId="30">#REF!</definedName>
    <definedName name="DependenciaBrecha" localSheetId="48">[113]ROE!$B$136</definedName>
    <definedName name="DependenciaBrecha" localSheetId="50">[113]ROE!$B$136</definedName>
    <definedName name="DependenciaBrecha">[113]ROE!$B$136</definedName>
    <definedName name="DependenciaBrecha2" localSheetId="24">#REF!</definedName>
    <definedName name="DependenciaBrecha2" localSheetId="25">#REF!</definedName>
    <definedName name="DependenciaBrecha2" localSheetId="27">#REF!</definedName>
    <definedName name="DependenciaBrecha2" localSheetId="28">[114]ROE!$B$136</definedName>
    <definedName name="DependenciaBrecha2" localSheetId="30">#REF!</definedName>
    <definedName name="DependenciaBrecha2" localSheetId="31">[115]ROE!$B$136</definedName>
    <definedName name="DependenciaBrecha2" localSheetId="32">[114]ROE!$B$136</definedName>
    <definedName name="DependenciaBrecha2" localSheetId="33">[114]ROE!$B$136</definedName>
    <definedName name="DependenciaBrecha2" localSheetId="46">[114]ROE!$B$136</definedName>
    <definedName name="DependenciaBrecha2" localSheetId="47">[114]ROE!$B$136</definedName>
    <definedName name="DependenciaBrecha2" localSheetId="48">[114]ROE!$B$136</definedName>
    <definedName name="DependenciaBrecha2" localSheetId="50">[114]ROE!$B$136</definedName>
    <definedName name="DependenciaBrecha2" localSheetId="56">[115]ROE!$B$136</definedName>
    <definedName name="DependenciaBrecha2" localSheetId="57">[114]ROE!$B$136</definedName>
    <definedName name="DependenciaBrecha2" localSheetId="68">[114]ROE!$B$136</definedName>
    <definedName name="DependenciaBrecha2">[114]ROE!$B$136</definedName>
    <definedName name="DependenciaSpread" localSheetId="24">#REF!</definedName>
    <definedName name="DependenciaSpread" localSheetId="25">#REF!</definedName>
    <definedName name="DependenciaSpread" localSheetId="27">#REF!</definedName>
    <definedName name="DependenciaSpread" localSheetId="30">#REF!</definedName>
    <definedName name="DependenciaSpread" localSheetId="48">[113]ROE!$B$134</definedName>
    <definedName name="DependenciaSpread" localSheetId="50">[113]ROE!$B$134</definedName>
    <definedName name="DependenciaSpread">[113]ROE!$B$134</definedName>
    <definedName name="DependenciaSpread2" localSheetId="24">#REF!</definedName>
    <definedName name="DependenciaSpread2" localSheetId="25">#REF!</definedName>
    <definedName name="DependenciaSpread2" localSheetId="27">#REF!</definedName>
    <definedName name="DependenciaSpread2" localSheetId="28">[114]ROE!$B$134</definedName>
    <definedName name="DependenciaSpread2" localSheetId="30">#REF!</definedName>
    <definedName name="DependenciaSpread2" localSheetId="31">[115]ROE!$B$134</definedName>
    <definedName name="DependenciaSpread2" localSheetId="32">[114]ROE!$B$134</definedName>
    <definedName name="DependenciaSpread2" localSheetId="33">[114]ROE!$B$134</definedName>
    <definedName name="DependenciaSpread2" localSheetId="46">[114]ROE!$B$134</definedName>
    <definedName name="DependenciaSpread2" localSheetId="47">[114]ROE!$B$134</definedName>
    <definedName name="DependenciaSpread2" localSheetId="48">[114]ROE!$B$134</definedName>
    <definedName name="DependenciaSpread2" localSheetId="50">[114]ROE!$B$134</definedName>
    <definedName name="DependenciaSpread2" localSheetId="56">[115]ROE!$B$134</definedName>
    <definedName name="DependenciaSpread2" localSheetId="57">[114]ROE!$B$134</definedName>
    <definedName name="DependenciaSpread2" localSheetId="68">[114]ROE!$B$134</definedName>
    <definedName name="DependenciaSpread2">[114]ROE!$B$134</definedName>
    <definedName name="der" localSheetId="74" hidden="1">{"Tab1",#N/A,FALSE,"P";"Tab2",#N/A,FALSE,"P"}</definedName>
    <definedName name="der" localSheetId="16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4" hidden="1">{"Tab1",#N/A,FALSE,"P";"Tab2",#N/A,FALSE,"P"}</definedName>
    <definedName name="der" localSheetId="25" hidden="1">{"Tab1",#N/A,FALSE,"P";"Tab2",#N/A,FALSE,"P"}</definedName>
    <definedName name="der" localSheetId="27" hidden="1">{"Tab1",#N/A,FALSE,"P";"Tab2",#N/A,FALSE,"P"}</definedName>
    <definedName name="der" localSheetId="29" hidden="1">{"Tab1",#N/A,FALSE,"P";"Tab2",#N/A,FALSE,"P"}</definedName>
    <definedName name="der" localSheetId="37" hidden="1">{"Tab1",#N/A,FALSE,"P";"Tab2",#N/A,FALSE,"P"}</definedName>
    <definedName name="der" localSheetId="39" hidden="1">{"Tab1",#N/A,FALSE,"P";"Tab2",#N/A,FALSE,"P"}</definedName>
    <definedName name="der" localSheetId="40" hidden="1">{"Tab1",#N/A,FALSE,"P";"Tab2",#N/A,FALSE,"P"}</definedName>
    <definedName name="der" localSheetId="7" hidden="1">{"Tab1",#N/A,FALSE,"P";"Tab2",#N/A,FALSE,"P"}</definedName>
    <definedName name="der" localSheetId="8" hidden="1">{"Tab1",#N/A,FALSE,"P";"Tab2",#N/A,FALSE,"P"}</definedName>
    <definedName name="der" localSheetId="12" hidden="1">{"Tab1",#N/A,FALSE,"P";"Tab2",#N/A,FALSE,"P"}</definedName>
    <definedName name="der" localSheetId="43" hidden="1">{"Tab1",#N/A,FALSE,"P";"Tab2",#N/A,FALSE,"P"}</definedName>
    <definedName name="der" localSheetId="26" hidden="1">{"Tab1",#N/A,FALSE,"P";"Tab2",#N/A,FALSE,"P"}</definedName>
    <definedName name="der" localSheetId="28" hidden="1">{"Tab1",#N/A,FALSE,"P";"Tab2",#N/A,FALSE,"P"}</definedName>
    <definedName name="der" localSheetId="30" hidden="1">{"Tab1",#N/A,FALSE,"P";"Tab2",#N/A,FALSE,"P"}</definedName>
    <definedName name="der" localSheetId="31" hidden="1">{"Tab1",#N/A,FALSE,"P";"Tab2",#N/A,FALSE,"P"}</definedName>
    <definedName name="der" localSheetId="32" hidden="1">{"Tab1",#N/A,FALSE,"P";"Tab2",#N/A,FALSE,"P"}</definedName>
    <definedName name="der" localSheetId="33" hidden="1">{"Tab1",#N/A,FALSE,"P";"Tab2",#N/A,FALSE,"P"}</definedName>
    <definedName name="der" localSheetId="34" hidden="1">{"Tab1",#N/A,FALSE,"P";"Tab2",#N/A,FALSE,"P"}</definedName>
    <definedName name="der" localSheetId="35" hidden="1">{"Tab1",#N/A,FALSE,"P";"Tab2",#N/A,FALSE,"P"}</definedName>
    <definedName name="der" localSheetId="36" hidden="1">{"Tab1",#N/A,FALSE,"P";"Tab2",#N/A,FALSE,"P"}</definedName>
    <definedName name="der" localSheetId="38" hidden="1">{"Tab1",#N/A,FALSE,"P";"Tab2",#N/A,FALSE,"P"}</definedName>
    <definedName name="der" localSheetId="46" hidden="1">{"Tab1",#N/A,FALSE,"P";"Tab2",#N/A,FALSE,"P"}</definedName>
    <definedName name="der" localSheetId="47" hidden="1">{"Tab1",#N/A,FALSE,"P";"Tab2",#N/A,FALSE,"P"}</definedName>
    <definedName name="der" localSheetId="48" hidden="1">{"Tab1",#N/A,FALSE,"P";"Tab2",#N/A,FALSE,"P"}</definedName>
    <definedName name="der" localSheetId="49" hidden="1">{"Tab1",#N/A,FALSE,"P";"Tab2",#N/A,FALSE,"P"}</definedName>
    <definedName name="der" localSheetId="50" hidden="1">{"Tab1",#N/A,FALSE,"P";"Tab2",#N/A,FALSE,"P"}</definedName>
    <definedName name="der" localSheetId="51" hidden="1">{"Tab1",#N/A,FALSE,"P";"Tab2",#N/A,FALSE,"P"}</definedName>
    <definedName name="der" localSheetId="52" hidden="1">{"Tab1",#N/A,FALSE,"P";"Tab2",#N/A,FALSE,"P"}</definedName>
    <definedName name="der" localSheetId="53" hidden="1">{"Tab1",#N/A,FALSE,"P";"Tab2",#N/A,FALSE,"P"}</definedName>
    <definedName name="der" localSheetId="54" hidden="1">{"Tab1",#N/A,FALSE,"P";"Tab2",#N/A,FALSE,"P"}</definedName>
    <definedName name="der" localSheetId="55" hidden="1">{"Tab1",#N/A,FALSE,"P";"Tab2",#N/A,FALSE,"P"}</definedName>
    <definedName name="der" localSheetId="56" hidden="1">{"Tab1",#N/A,FALSE,"P";"Tab2",#N/A,FALSE,"P"}</definedName>
    <definedName name="der" localSheetId="57" hidden="1">{"Tab1",#N/A,FALSE,"P";"Tab2",#N/A,FALSE,"P"}</definedName>
    <definedName name="der" localSheetId="11" hidden="1">{"Tab1",#N/A,FALSE,"P";"Tab2",#N/A,FALSE,"P"}</definedName>
    <definedName name="der" localSheetId="68" hidden="1">{"Tab1",#N/A,FALSE,"P";"Tab2",#N/A,FALSE,"P"}</definedName>
    <definedName name="der" localSheetId="13" hidden="1">{"Tab1",#N/A,FALSE,"P";"Tab2",#N/A,FALSE,"P"}</definedName>
    <definedName name="der" localSheetId="14" hidden="1">{"Tab1",#N/A,FALSE,"P";"Tab2",#N/A,FALSE,"P"}</definedName>
    <definedName name="der" localSheetId="15" hidden="1">{"Tab1",#N/A,FALSE,"P";"Tab2",#N/A,FALSE,"P"}</definedName>
    <definedName name="der" localSheetId="17" hidden="1">{"Tab1",#N/A,FALSE,"P";"Tab2",#N/A,FALSE,"P"}</definedName>
    <definedName name="der" localSheetId="20" hidden="1">{"Tab1",#N/A,FALSE,"P";"Tab2",#N/A,FALSE,"P"}</definedName>
    <definedName name="der" hidden="1">{"Tab1",#N/A,FALSE,"P";"Tab2",#N/A,FALSE,"P"}</definedName>
    <definedName name="DES" localSheetId="16">#REF!</definedName>
    <definedName name="DES" localSheetId="18">#REF!</definedName>
    <definedName name="DES" localSheetId="24">#REF!</definedName>
    <definedName name="DES" localSheetId="25">#REF!</definedName>
    <definedName name="DES" localSheetId="27">#REF!</definedName>
    <definedName name="DES" localSheetId="12">#REF!</definedName>
    <definedName name="DES" localSheetId="43">#REF!</definedName>
    <definedName name="DES" localSheetId="26">#REF!</definedName>
    <definedName name="DES" localSheetId="28">#REF!</definedName>
    <definedName name="DES" localSheetId="30">#REF!</definedName>
    <definedName name="DES" localSheetId="31">#REF!</definedName>
    <definedName name="DES" localSheetId="32">#REF!</definedName>
    <definedName name="DES" localSheetId="33">#REF!</definedName>
    <definedName name="DES" localSheetId="46">#REF!</definedName>
    <definedName name="DES" localSheetId="47">#REF!</definedName>
    <definedName name="DES" localSheetId="48">#REF!</definedName>
    <definedName name="DES" localSheetId="49">#REF!</definedName>
    <definedName name="DES" localSheetId="50">#REF!</definedName>
    <definedName name="DES" localSheetId="56">#REF!</definedName>
    <definedName name="DES" localSheetId="11">#REF!</definedName>
    <definedName name="DES" localSheetId="68">#REF!</definedName>
    <definedName name="DES" localSheetId="13">#REF!</definedName>
    <definedName name="DES" localSheetId="14">#REF!</definedName>
    <definedName name="DES" localSheetId="15">#REF!</definedName>
    <definedName name="DES" localSheetId="17">#REF!</definedName>
    <definedName name="DES" localSheetId="20">#REF!</definedName>
    <definedName name="DES">#REF!</definedName>
    <definedName name="DESC96" localSheetId="24">#REF!</definedName>
    <definedName name="DESC96" localSheetId="25">#REF!</definedName>
    <definedName name="DESC96" localSheetId="27">#REF!</definedName>
    <definedName name="DESC96" localSheetId="12">#REF!</definedName>
    <definedName name="DESC96" localSheetId="43">#REF!</definedName>
    <definedName name="DESC96" localSheetId="28">#REF!</definedName>
    <definedName name="DESC96" localSheetId="30">#REF!</definedName>
    <definedName name="DESC96" localSheetId="31">#REF!</definedName>
    <definedName name="DESC96" localSheetId="32">#REF!</definedName>
    <definedName name="DESC96" localSheetId="33">#REF!</definedName>
    <definedName name="DESC96" localSheetId="46">#REF!</definedName>
    <definedName name="DESC96" localSheetId="47">#REF!</definedName>
    <definedName name="DESC96" localSheetId="48">#REF!</definedName>
    <definedName name="DESC96" localSheetId="50">#REF!</definedName>
    <definedName name="DESC96" localSheetId="68">#REF!</definedName>
    <definedName name="DESC96" localSheetId="13">#REF!</definedName>
    <definedName name="DESC96">#REF!</definedName>
    <definedName name="DESPUESCORTE" localSheetId="12">#REF!</definedName>
    <definedName name="DESPUESCORTE" localSheetId="43">#REF!</definedName>
    <definedName name="DESPUESCORTE" localSheetId="30">#REF!</definedName>
    <definedName name="DESPUESCORTE" localSheetId="31">#REF!</definedName>
    <definedName name="DESPUESCORTE" localSheetId="46">#REF!</definedName>
    <definedName name="DESPUESCORTE" localSheetId="47">#REF!</definedName>
    <definedName name="DESPUESCORTE" localSheetId="48">#REF!</definedName>
    <definedName name="DESPUESCORTE" localSheetId="50">#REF!</definedName>
    <definedName name="DESPUESCORTE" localSheetId="68">#REF!</definedName>
    <definedName name="DESPUESCORTE" localSheetId="13">#REF!</definedName>
    <definedName name="DESPUESCORTE">#REF!</definedName>
    <definedName name="dexbccr" localSheetId="12">#REF!</definedName>
    <definedName name="dexbccr" localSheetId="43">#REF!</definedName>
    <definedName name="dexbccr" localSheetId="30">#REF!</definedName>
    <definedName name="dexbccr" localSheetId="31">#REF!</definedName>
    <definedName name="dexbccr" localSheetId="46">#REF!</definedName>
    <definedName name="dexbccr" localSheetId="47">#REF!</definedName>
    <definedName name="dexbccr" localSheetId="50">#REF!</definedName>
    <definedName name="dexbccr" localSheetId="68">#REF!</definedName>
    <definedName name="dexbccr" localSheetId="13">#REF!</definedName>
    <definedName name="dexbccr">#REF!</definedName>
    <definedName name="df" localSheetId="24">#REF!</definedName>
    <definedName name="df" localSheetId="25">#REF!</definedName>
    <definedName name="df" localSheetId="27">#REF!</definedName>
    <definedName name="df" localSheetId="28">[5]!df</definedName>
    <definedName name="df" localSheetId="30">#REF!</definedName>
    <definedName name="df" localSheetId="31">[6]!df</definedName>
    <definedName name="df" localSheetId="32">[5]!df</definedName>
    <definedName name="df" localSheetId="33">[5]!df</definedName>
    <definedName name="df" localSheetId="46">[5]!df</definedName>
    <definedName name="df" localSheetId="47">[5]!df</definedName>
    <definedName name="df" localSheetId="48">#REF!</definedName>
    <definedName name="df" localSheetId="50">[5]!df</definedName>
    <definedName name="df" localSheetId="56">[6]!df</definedName>
    <definedName name="df" localSheetId="57">[5]!df</definedName>
    <definedName name="df" localSheetId="68">[5]!df</definedName>
    <definedName name="df">[5]!df</definedName>
    <definedName name="dfdf" localSheetId="16" hidden="1">'[108]Fax a enviar'!#REF!</definedName>
    <definedName name="dfdf" localSheetId="18" hidden="1">'[108]Fax a enviar'!#REF!</definedName>
    <definedName name="dfdf" localSheetId="19" hidden="1">'[108]Fax a enviar'!#REF!</definedName>
    <definedName name="dfdf" localSheetId="24" hidden="1">#REF!</definedName>
    <definedName name="dfdf" localSheetId="25" hidden="1">#REF!</definedName>
    <definedName name="dfdf" localSheetId="27" hidden="1">#REF!</definedName>
    <definedName name="dfdf" localSheetId="39" hidden="1">'[108]Fax a enviar'!#REF!</definedName>
    <definedName name="dfdf" localSheetId="12" hidden="1">'[108]Fax a enviar'!#REF!</definedName>
    <definedName name="dfdf" localSheetId="43" hidden="1">'[108]Fax a enviar'!#REF!</definedName>
    <definedName name="dfdf" localSheetId="26" hidden="1">#REF!</definedName>
    <definedName name="dfdf" localSheetId="28" hidden="1">'[108]Fax a enviar'!#REF!</definedName>
    <definedName name="dfdf" localSheetId="30" hidden="1">#REF!</definedName>
    <definedName name="dfdf" localSheetId="31" hidden="1">'[108]Fax a enviar'!#REF!</definedName>
    <definedName name="dfdf" localSheetId="32" hidden="1">'[108]Fax a enviar'!#REF!</definedName>
    <definedName name="dfdf" localSheetId="33" hidden="1">'[108]Fax a enviar'!#REF!</definedName>
    <definedName name="dfdf" localSheetId="34" hidden="1">'[108]Fax a enviar'!#REF!</definedName>
    <definedName name="dfdf" localSheetId="35" hidden="1">'[108]Fax a enviar'!#REF!</definedName>
    <definedName name="dfdf" localSheetId="36" hidden="1">'[108]Fax a enviar'!#REF!</definedName>
    <definedName name="dfdf" localSheetId="38" hidden="1">'[108]Fax a enviar'!#REF!</definedName>
    <definedName name="dfdf" localSheetId="46" hidden="1">'[108]Fax a enviar'!#REF!</definedName>
    <definedName name="dfdf" localSheetId="47" hidden="1">'[108]Fax a enviar'!#REF!</definedName>
    <definedName name="dfdf" localSheetId="48" hidden="1">'[108]Fax a enviar'!#REF!</definedName>
    <definedName name="dfdf" localSheetId="49" hidden="1">#REF!</definedName>
    <definedName name="dfdf" localSheetId="50" hidden="1">'[108]Fax a enviar'!#REF!</definedName>
    <definedName name="dfdf" localSheetId="56" hidden="1">#REF!</definedName>
    <definedName name="dfdf" localSheetId="57" hidden="1">'[108]Fax a enviar'!#REF!</definedName>
    <definedName name="dfdf" localSheetId="11" hidden="1">'[108]Fax a enviar'!#REF!</definedName>
    <definedName name="dfdf" localSheetId="68" hidden="1">'[108]Fax a enviar'!#REF!</definedName>
    <definedName name="dfdf" localSheetId="13" hidden="1">'[108]Fax a enviar'!#REF!</definedName>
    <definedName name="dfdf" localSheetId="14" hidden="1">'[108]Fax a enviar'!#REF!</definedName>
    <definedName name="dfdf" localSheetId="15" hidden="1">'[108]Fax a enviar'!#REF!</definedName>
    <definedName name="dfdf" localSheetId="17" hidden="1">'[108]Fax a enviar'!#REF!</definedName>
    <definedName name="dfdf" localSheetId="20" hidden="1">'[108]Fax a enviar'!#REF!</definedName>
    <definedName name="dfdf" hidden="1">'[108]Fax a enviar'!#REF!</definedName>
    <definedName name="dfdfsd" localSheetId="16" hidden="1">'[116]Fax a enviar'!#REF!</definedName>
    <definedName name="dfdfsd" localSheetId="24" hidden="1">#REF!</definedName>
    <definedName name="dfdfsd" localSheetId="25" hidden="1">#REF!</definedName>
    <definedName name="dfdfsd" localSheetId="27" hidden="1">#REF!</definedName>
    <definedName name="dfdfsd" localSheetId="39" hidden="1">'[116]Fax a enviar'!#REF!</definedName>
    <definedName name="dfdfsd" localSheetId="12" hidden="1">'[116]Fax a enviar'!#REF!</definedName>
    <definedName name="dfdfsd" localSheetId="26" hidden="1">#REF!</definedName>
    <definedName name="dfdfsd" localSheetId="28" hidden="1">'[116]Fax a enviar'!#REF!</definedName>
    <definedName name="dfdfsd" localSheetId="30" hidden="1">#REF!</definedName>
    <definedName name="dfdfsd" localSheetId="31" hidden="1">'[116]Fax a enviar'!#REF!</definedName>
    <definedName name="dfdfsd" localSheetId="32" hidden="1">'[116]Fax a enviar'!#REF!</definedName>
    <definedName name="dfdfsd" localSheetId="35" hidden="1">'[116]Fax a enviar'!#REF!</definedName>
    <definedName name="dfdfsd" localSheetId="46" hidden="1">'[116]Fax a enviar'!#REF!</definedName>
    <definedName name="dfdfsd" localSheetId="47" hidden="1">'[116]Fax a enviar'!#REF!</definedName>
    <definedName name="dfdfsd" localSheetId="48" hidden="1">'[116]Fax a enviar'!#REF!</definedName>
    <definedName name="dfdfsd" localSheetId="49" hidden="1">#REF!</definedName>
    <definedName name="dfdfsd" localSheetId="50" hidden="1">'[116]Fax a enviar'!#REF!</definedName>
    <definedName name="dfdfsd" localSheetId="56" hidden="1">#REF!</definedName>
    <definedName name="dfdfsd" localSheetId="11" hidden="1">'[116]Fax a enviar'!#REF!</definedName>
    <definedName name="dfdfsd" localSheetId="68" hidden="1">'[116]Fax a enviar'!#REF!</definedName>
    <definedName name="dfdfsd" localSheetId="13" hidden="1">'[116]Fax a enviar'!#REF!</definedName>
    <definedName name="dfdfsd" localSheetId="14" hidden="1">'[116]Fax a enviar'!#REF!</definedName>
    <definedName name="dfdfsd" localSheetId="15" hidden="1">'[116]Fax a enviar'!#REF!</definedName>
    <definedName name="dfdfsd" localSheetId="17" hidden="1">'[116]Fax a enviar'!#REF!</definedName>
    <definedName name="dfdfsd" localSheetId="20" hidden="1">'[116]Fax a enviar'!#REF!</definedName>
    <definedName name="dfdfsd" hidden="1">'[116]Fax a enviar'!#REF!</definedName>
    <definedName name="dfdgfdfd" localSheetId="16" hidden="1">'[117]Fax a enviar'!#REF!</definedName>
    <definedName name="dfdgfdfd" localSheetId="24" hidden="1">#REF!</definedName>
    <definedName name="dfdgfdfd" localSheetId="25" hidden="1">#REF!</definedName>
    <definedName name="dfdgfdfd" localSheetId="27" hidden="1">#REF!</definedName>
    <definedName name="dfdgfdfd" localSheetId="39" hidden="1">'[117]Fax a enviar'!#REF!</definedName>
    <definedName name="dfdgfdfd" localSheetId="12" hidden="1">'[117]Fax a enviar'!#REF!</definedName>
    <definedName name="dfdgfdfd" localSheetId="26" hidden="1">#REF!</definedName>
    <definedName name="dfdgfdfd" localSheetId="28" hidden="1">'[117]Fax a enviar'!#REF!</definedName>
    <definedName name="dfdgfdfd" localSheetId="30" hidden="1">#REF!</definedName>
    <definedName name="dfdgfdfd" localSheetId="31" hidden="1">'[117]Fax a enviar'!#REF!</definedName>
    <definedName name="dfdgfdfd" localSheetId="46" hidden="1">'[117]Fax a enviar'!#REF!</definedName>
    <definedName name="dfdgfdfd" localSheetId="47" hidden="1">'[117]Fax a enviar'!#REF!</definedName>
    <definedName name="dfdgfdfd" localSheetId="48" hidden="1">'[117]Fax a enviar'!#REF!</definedName>
    <definedName name="dfdgfdfd" localSheetId="50" hidden="1">'[117]Fax a enviar'!#REF!</definedName>
    <definedName name="dfdgfdfd" localSheetId="56" hidden="1">#REF!</definedName>
    <definedName name="dfdgfdfd" localSheetId="11" hidden="1">'[117]Fax a enviar'!#REF!</definedName>
    <definedName name="dfdgfdfd" localSheetId="68" hidden="1">'[117]Fax a enviar'!#REF!</definedName>
    <definedName name="dfdgfdfd" localSheetId="13" hidden="1">'[117]Fax a enviar'!#REF!</definedName>
    <definedName name="dfdgfdfd" localSheetId="14" hidden="1">'[117]Fax a enviar'!#REF!</definedName>
    <definedName name="dfdgfdfd" localSheetId="15" hidden="1">'[117]Fax a enviar'!#REF!</definedName>
    <definedName name="dfdgfdfd" localSheetId="17" hidden="1">'[117]Fax a enviar'!#REF!</definedName>
    <definedName name="dfdgfdfd" localSheetId="20" hidden="1">'[117]Fax a enviar'!#REF!</definedName>
    <definedName name="dfdgfdfd" hidden="1">'[117]Fax a enviar'!#REF!</definedName>
    <definedName name="dfdgfdsfsd" localSheetId="16" hidden="1">#REF!</definedName>
    <definedName name="dfdgfdsfsd" localSheetId="18" hidden="1">#REF!</definedName>
    <definedName name="dfdgfdsfsd" localSheetId="24" hidden="1">#REF!</definedName>
    <definedName name="dfdgfdsfsd" localSheetId="25" hidden="1">#REF!</definedName>
    <definedName name="dfdgfdsfsd" localSheetId="27" hidden="1">#REF!</definedName>
    <definedName name="dfdgfdsfsd" localSheetId="29" hidden="1">#REF!</definedName>
    <definedName name="dfdgfdsfsd" localSheetId="37" hidden="1">#REF!</definedName>
    <definedName name="dfdgfdsfsd" localSheetId="39" hidden="1">#REF!</definedName>
    <definedName name="dfdgfdsfsd" localSheetId="12" hidden="1">#REF!</definedName>
    <definedName name="dfdgfdsfsd" localSheetId="43" hidden="1">#REF!</definedName>
    <definedName name="dfdgfdsfsd" localSheetId="26" hidden="1">#REF!</definedName>
    <definedName name="dfdgfdsfsd" localSheetId="28" hidden="1">#REF!</definedName>
    <definedName name="dfdgfdsfsd" localSheetId="30" hidden="1">#REF!</definedName>
    <definedName name="dfdgfdsfsd" localSheetId="31" hidden="1">#REF!</definedName>
    <definedName name="dfdgfdsfsd" localSheetId="32" hidden="1">#REF!</definedName>
    <definedName name="dfdgfdsfsd" localSheetId="33" hidden="1">#REF!</definedName>
    <definedName name="dfdgfdsfsd" localSheetId="35" hidden="1">#REF!</definedName>
    <definedName name="dfdgfdsfsd" localSheetId="46" hidden="1">#REF!</definedName>
    <definedName name="dfdgfdsfsd" localSheetId="47" hidden="1">#REF!</definedName>
    <definedName name="dfdgfdsfsd" localSheetId="48" hidden="1">#REF!</definedName>
    <definedName name="dfdgfdsfsd" localSheetId="49" hidden="1">#REF!</definedName>
    <definedName name="dfdgfdsfsd" localSheetId="50" hidden="1">#REF!</definedName>
    <definedName name="dfdgfdsfsd" localSheetId="51" hidden="1">#REF!</definedName>
    <definedName name="dfdgfdsfsd" localSheetId="52" hidden="1">#REF!</definedName>
    <definedName name="dfdgfdsfsd" localSheetId="56" hidden="1">#REF!</definedName>
    <definedName name="dfdgfdsfsd" localSheetId="57" hidden="1">'Tabla 36'!#REF!</definedName>
    <definedName name="dfdgfdsfsd" localSheetId="11" hidden="1">#REF!</definedName>
    <definedName name="dfdgfdsfsd" localSheetId="68" hidden="1">#REF!</definedName>
    <definedName name="dfdgfdsfsd" localSheetId="13" hidden="1">#REF!</definedName>
    <definedName name="dfdgfdsfsd" localSheetId="14" hidden="1">#REF!</definedName>
    <definedName name="dfdgfdsfsd" localSheetId="15" hidden="1">#REF!</definedName>
    <definedName name="dfdgfdsfsd" localSheetId="17" hidden="1">#REF!</definedName>
    <definedName name="dfdgfdsfsd" localSheetId="20" hidden="1">#REF!</definedName>
    <definedName name="dfdgfdsfsd" hidden="1">#REF!</definedName>
    <definedName name="dfgd" localSheetId="18">#REF!</definedName>
    <definedName name="dfgd" localSheetId="24">#REF!</definedName>
    <definedName name="dfgd" localSheetId="27">#REF!</definedName>
    <definedName name="dfgd" localSheetId="29">#REF!</definedName>
    <definedName name="dfgd" localSheetId="37">#REF!</definedName>
    <definedName name="dfgd" localSheetId="12">#REF!</definedName>
    <definedName name="dfgd" localSheetId="43">#REF!</definedName>
    <definedName name="dfgd" localSheetId="26">#REF!</definedName>
    <definedName name="dfgd" localSheetId="30">#REF!</definedName>
    <definedName name="dfgd" localSheetId="31">#REF!</definedName>
    <definedName name="dfgd" localSheetId="32">#REF!</definedName>
    <definedName name="dfgd" localSheetId="46">#REF!</definedName>
    <definedName name="dfgd" localSheetId="47">#REF!</definedName>
    <definedName name="dfgd" localSheetId="48">#REF!</definedName>
    <definedName name="dfgd" localSheetId="49">#REF!</definedName>
    <definedName name="dfgd" localSheetId="50">#REF!</definedName>
    <definedName name="dfgd" localSheetId="51">#REF!</definedName>
    <definedName name="dfgd" localSheetId="52">#REF!</definedName>
    <definedName name="dfgd" localSheetId="56">#REF!</definedName>
    <definedName name="dfgd" localSheetId="57">'Tabla 36'!#REF!</definedName>
    <definedName name="dfgd" localSheetId="68">#REF!</definedName>
    <definedName name="dfgd" localSheetId="13">#REF!</definedName>
    <definedName name="dfgd">#REF!</definedName>
    <definedName name="DG" localSheetId="18">#REF!</definedName>
    <definedName name="DG" localSheetId="24">#REF!</definedName>
    <definedName name="DG" localSheetId="25">#REF!</definedName>
    <definedName name="DG" localSheetId="27">#REF!</definedName>
    <definedName name="DG" localSheetId="12">#REF!</definedName>
    <definedName name="DG" localSheetId="43">#REF!</definedName>
    <definedName name="DG" localSheetId="26">#REF!</definedName>
    <definedName name="DG" localSheetId="30">#REF!</definedName>
    <definedName name="DG" localSheetId="31">#REF!</definedName>
    <definedName name="DG" localSheetId="32">#REF!</definedName>
    <definedName name="DG" localSheetId="46">#REF!</definedName>
    <definedName name="DG" localSheetId="47">#REF!</definedName>
    <definedName name="DG" localSheetId="49">#REF!</definedName>
    <definedName name="DG" localSheetId="50">#REF!</definedName>
    <definedName name="DG" localSheetId="56">#REF!</definedName>
    <definedName name="DG" localSheetId="57">'Tabla 36'!#REF!</definedName>
    <definedName name="DG" localSheetId="68">#REF!</definedName>
    <definedName name="DG" localSheetId="13">#REF!</definedName>
    <definedName name="DG">#REF!</definedName>
    <definedName name="DG_S" localSheetId="18">#REF!</definedName>
    <definedName name="DG_S" localSheetId="24">#REF!</definedName>
    <definedName name="DG_S" localSheetId="25">#REF!</definedName>
    <definedName name="DG_S" localSheetId="27">#REF!</definedName>
    <definedName name="DG_S" localSheetId="12">#REF!</definedName>
    <definedName name="DG_S" localSheetId="43">#REF!</definedName>
    <definedName name="DG_S" localSheetId="26">#REF!</definedName>
    <definedName name="DG_S" localSheetId="30">#REF!</definedName>
    <definedName name="DG_S" localSheetId="31">#REF!</definedName>
    <definedName name="DG_S" localSheetId="32">#REF!</definedName>
    <definedName name="DG_S" localSheetId="46">#REF!</definedName>
    <definedName name="DG_S" localSheetId="47">#REF!</definedName>
    <definedName name="DG_S" localSheetId="49">#REF!</definedName>
    <definedName name="DG_S" localSheetId="50">#REF!</definedName>
    <definedName name="DG_S" localSheetId="56">#REF!</definedName>
    <definedName name="DG_S" localSheetId="57">'Tabla 36'!#REF!</definedName>
    <definedName name="DG_S" localSheetId="68">#REF!</definedName>
    <definedName name="DG_S" localSheetId="13">#REF!</definedName>
    <definedName name="DG_S">#REF!</definedName>
    <definedName name="dgdgd" localSheetId="18" hidden="1">#REF!</definedName>
    <definedName name="dgdgd" localSheetId="24" hidden="1">#REF!</definedName>
    <definedName name="dgdgd" localSheetId="29" hidden="1">#REF!</definedName>
    <definedName name="dgdgd" localSheetId="37" hidden="1">#REF!</definedName>
    <definedName name="dgdgd" localSheetId="12" hidden="1">#REF!</definedName>
    <definedName name="dgdgd" localSheetId="43" hidden="1">#REF!</definedName>
    <definedName name="dgdgd" localSheetId="26" hidden="1">#REF!</definedName>
    <definedName name="dgdgd" localSheetId="30" hidden="1">#REF!</definedName>
    <definedName name="dgdgd" localSheetId="31" hidden="1">#REF!</definedName>
    <definedName name="dgdgd" localSheetId="32" hidden="1">#REF!</definedName>
    <definedName name="dgdgd" localSheetId="46" hidden="1">#REF!</definedName>
    <definedName name="dgdgd" localSheetId="47" hidden="1">#REF!</definedName>
    <definedName name="dgdgd" localSheetId="48" hidden="1">#REF!</definedName>
    <definedName name="dgdgd" localSheetId="49" hidden="1">#REF!</definedName>
    <definedName name="dgdgd" localSheetId="50" hidden="1">#REF!</definedName>
    <definedName name="dgdgd" localSheetId="51" hidden="1">#REF!</definedName>
    <definedName name="dgdgd" localSheetId="52" hidden="1">#REF!</definedName>
    <definedName name="dgdgd" localSheetId="56" hidden="1">#REF!</definedName>
    <definedName name="dgdgd" localSheetId="57" hidden="1">'Tabla 36'!#REF!</definedName>
    <definedName name="dgdgd" localSheetId="68" hidden="1">#REF!</definedName>
    <definedName name="dgdgd" localSheetId="13" hidden="1">#REF!</definedName>
    <definedName name="dgdgd" hidden="1">#REF!</definedName>
    <definedName name="DGImonth" localSheetId="12">#REF!</definedName>
    <definedName name="DGImonth" localSheetId="43">#REF!</definedName>
    <definedName name="DGImonth" localSheetId="30">#REF!</definedName>
    <definedName name="DGImonth" localSheetId="31">#REF!</definedName>
    <definedName name="DGImonth" localSheetId="46">#REF!</definedName>
    <definedName name="DGImonth" localSheetId="47">#REF!</definedName>
    <definedName name="DGImonth" localSheetId="50">#REF!</definedName>
    <definedName name="DGImonth" localSheetId="68">#REF!</definedName>
    <definedName name="DGImonth" localSheetId="13">#REF!</definedName>
    <definedName name="DGImonth">#REF!</definedName>
    <definedName name="DGproj">#N/A</definedName>
    <definedName name="DIARIO" localSheetId="16">#REF!</definedName>
    <definedName name="DIARIO" localSheetId="18">#REF!</definedName>
    <definedName name="DIARIO" localSheetId="19">#REF!</definedName>
    <definedName name="DIARIO" localSheetId="24">#REF!</definedName>
    <definedName name="DIARIO" localSheetId="25">#REF!</definedName>
    <definedName name="DIARIO" localSheetId="27">#REF!</definedName>
    <definedName name="DIARIO" localSheetId="12">#REF!</definedName>
    <definedName name="DIARIO" localSheetId="43">#REF!</definedName>
    <definedName name="DIARIO" localSheetId="28">#REF!</definedName>
    <definedName name="DIARIO" localSheetId="30">#REF!</definedName>
    <definedName name="DIARIO" localSheetId="31">#REF!</definedName>
    <definedName name="DIARIO" localSheetId="46">#REF!</definedName>
    <definedName name="DIARIO" localSheetId="47">#REF!</definedName>
    <definedName name="DIARIO" localSheetId="50">#REF!</definedName>
    <definedName name="DIARIO" localSheetId="56">#REF!</definedName>
    <definedName name="DIARIO" localSheetId="68">#REF!</definedName>
    <definedName name="DIARIO" localSheetId="13">#REF!</definedName>
    <definedName name="DIARIO" localSheetId="14">#REF!</definedName>
    <definedName name="DIARIO" localSheetId="15">#REF!</definedName>
    <definedName name="DIARIO" localSheetId="17">#REF!</definedName>
    <definedName name="DIARIO" localSheetId="20">#REF!</definedName>
    <definedName name="DIARIO">#REF!</definedName>
    <definedName name="DIC._88" localSheetId="16">#REF!</definedName>
    <definedName name="DIC._88" localSheetId="18">#REF!</definedName>
    <definedName name="DIC._88" localSheetId="19">#REF!</definedName>
    <definedName name="DIC._88" localSheetId="24">#REF!</definedName>
    <definedName name="DIC._88" localSheetId="25">#REF!</definedName>
    <definedName name="DIC._88" localSheetId="27">#REF!</definedName>
    <definedName name="DIC._88" localSheetId="12">#REF!</definedName>
    <definedName name="DIC._88" localSheetId="43">#REF!</definedName>
    <definedName name="DIC._88" localSheetId="28">#REF!</definedName>
    <definedName name="DIC._88" localSheetId="30">#REF!</definedName>
    <definedName name="DIC._88" localSheetId="31">#REF!</definedName>
    <definedName name="DIC._88" localSheetId="46">#REF!</definedName>
    <definedName name="DIC._88" localSheetId="47">#REF!</definedName>
    <definedName name="DIC._88" localSheetId="50">#REF!</definedName>
    <definedName name="DIC._88" localSheetId="56">#REF!</definedName>
    <definedName name="DIC._88" localSheetId="68">#REF!</definedName>
    <definedName name="DIC._88" localSheetId="13">#REF!</definedName>
    <definedName name="DIC._88" localSheetId="14">#REF!</definedName>
    <definedName name="DIC._88" localSheetId="15">#REF!</definedName>
    <definedName name="DIC._88" localSheetId="17">#REF!</definedName>
    <definedName name="DIC._88" localSheetId="20">#REF!</definedName>
    <definedName name="DIC._88">#REF!</definedName>
    <definedName name="DIC._89" localSheetId="16">#REF!</definedName>
    <definedName name="DIC._89" localSheetId="18">#REF!</definedName>
    <definedName name="DIC._89" localSheetId="19">#REF!</definedName>
    <definedName name="DIC._89" localSheetId="24">#REF!</definedName>
    <definedName name="DIC._89" localSheetId="25">#REF!</definedName>
    <definedName name="DIC._89" localSheetId="27">#REF!</definedName>
    <definedName name="DIC._89" localSheetId="12">#REF!</definedName>
    <definedName name="DIC._89" localSheetId="43">#REF!</definedName>
    <definedName name="DIC._89" localSheetId="28">#REF!</definedName>
    <definedName name="DIC._89" localSheetId="30">#REF!</definedName>
    <definedName name="DIC._89" localSheetId="31">#REF!</definedName>
    <definedName name="DIC._89" localSheetId="46">#REF!</definedName>
    <definedName name="DIC._89" localSheetId="47">#REF!</definedName>
    <definedName name="DIC._89" localSheetId="50">#REF!</definedName>
    <definedName name="DIC._89" localSheetId="56">#REF!</definedName>
    <definedName name="DIC._89" localSheetId="68">#REF!</definedName>
    <definedName name="DIC._89" localSheetId="13">#REF!</definedName>
    <definedName name="DIC._89" localSheetId="14">#REF!</definedName>
    <definedName name="DIC._89" localSheetId="15">#REF!</definedName>
    <definedName name="DIC._89" localSheetId="17">#REF!</definedName>
    <definedName name="DIC._89" localSheetId="20">#REF!</definedName>
    <definedName name="DIC._89">#REF!</definedName>
    <definedName name="DIFCTO00" localSheetId="12">#REF!</definedName>
    <definedName name="DIFCTO00" localSheetId="43">#REF!</definedName>
    <definedName name="DIFCTO00" localSheetId="30">#REF!</definedName>
    <definedName name="DIFCTO00" localSheetId="31">#REF!</definedName>
    <definedName name="DIFCTO00" localSheetId="46">#REF!</definedName>
    <definedName name="DIFCTO00" localSheetId="47">#REF!</definedName>
    <definedName name="DIFCTO00" localSheetId="50">#REF!</definedName>
    <definedName name="DIFCTO00" localSheetId="68">#REF!</definedName>
    <definedName name="DIFCTO00" localSheetId="13">#REF!</definedName>
    <definedName name="DIFCTO00">#REF!</definedName>
    <definedName name="DIFCTO97" localSheetId="12">#REF!</definedName>
    <definedName name="DIFCTO97" localSheetId="43">#REF!</definedName>
    <definedName name="DIFCTO97" localSheetId="30">#REF!</definedName>
    <definedName name="DIFCTO97" localSheetId="31">#REF!</definedName>
    <definedName name="DIFCTO97" localSheetId="46">#REF!</definedName>
    <definedName name="DIFCTO97" localSheetId="47">#REF!</definedName>
    <definedName name="DIFCTO97" localSheetId="50">#REF!</definedName>
    <definedName name="DIFCTO97" localSheetId="68">#REF!</definedName>
    <definedName name="DIFCTO97" localSheetId="13">#REF!</definedName>
    <definedName name="DIFCTO97">#REF!</definedName>
    <definedName name="DIFCTO98" localSheetId="12">#REF!</definedName>
    <definedName name="DIFCTO98" localSheetId="43">#REF!</definedName>
    <definedName name="DIFCTO98" localSheetId="30">#REF!</definedName>
    <definedName name="DIFCTO98" localSheetId="31">#REF!</definedName>
    <definedName name="DIFCTO98" localSheetId="46">#REF!</definedName>
    <definedName name="DIFCTO98" localSheetId="47">#REF!</definedName>
    <definedName name="DIFCTO98" localSheetId="50">#REF!</definedName>
    <definedName name="DIFCTO98" localSheetId="68">#REF!</definedName>
    <definedName name="DIFCTO98" localSheetId="13">#REF!</definedName>
    <definedName name="DIFCTO98">#REF!</definedName>
    <definedName name="DIFCTO99" localSheetId="12">#REF!</definedName>
    <definedName name="DIFCTO99" localSheetId="43">#REF!</definedName>
    <definedName name="DIFCTO99" localSheetId="30">#REF!</definedName>
    <definedName name="DIFCTO99" localSheetId="31">#REF!</definedName>
    <definedName name="DIFCTO99" localSheetId="46">#REF!</definedName>
    <definedName name="DIFCTO99" localSheetId="47">#REF!</definedName>
    <definedName name="DIFCTO99" localSheetId="50">#REF!</definedName>
    <definedName name="DIFCTO99" localSheetId="68">#REF!</definedName>
    <definedName name="DIFCTO99" localSheetId="13">#REF!</definedName>
    <definedName name="DIFCTO99">#REF!</definedName>
    <definedName name="Diferencia" localSheetId="24">#REF!</definedName>
    <definedName name="Diferencia" localSheetId="25">#REF!</definedName>
    <definedName name="Diferencia" localSheetId="27">#REF!</definedName>
    <definedName name="Diferencia" localSheetId="30">#REF!</definedName>
    <definedName name="Diferencia" localSheetId="31">[118]A.11!#REF!</definedName>
    <definedName name="Diferencia" localSheetId="48">#REF!</definedName>
    <definedName name="Diferencia" localSheetId="50">[118]A.11!#REF!</definedName>
    <definedName name="Diferencia" localSheetId="56">[118]A.11!#REF!</definedName>
    <definedName name="Diferencia" localSheetId="68">[118]A.11!#REF!</definedName>
    <definedName name="Diferencia">[118]A.11!#REF!</definedName>
    <definedName name="DISB" localSheetId="24">#REF!</definedName>
    <definedName name="DISB" localSheetId="25">#REF!</definedName>
    <definedName name="DISB" localSheetId="27">#REF!</definedName>
    <definedName name="DISB" localSheetId="43">[69]Debt!#REF!</definedName>
    <definedName name="DISB" localSheetId="30">#REF!</definedName>
    <definedName name="DISB" localSheetId="31">[69]Debt!#REF!</definedName>
    <definedName name="DISB" localSheetId="48">#REF!</definedName>
    <definedName name="DISB" localSheetId="50">[69]Debt!#REF!</definedName>
    <definedName name="DISB" localSheetId="56">[69]Debt!#REF!</definedName>
    <definedName name="DISB" localSheetId="68">[69]Debt!#REF!</definedName>
    <definedName name="DISB">[69]Debt!#REF!</definedName>
    <definedName name="Discount_IDA" localSheetId="24">#REF!</definedName>
    <definedName name="Discount_IDA" localSheetId="25">#REF!</definedName>
    <definedName name="Discount_IDA" localSheetId="27">#REF!</definedName>
    <definedName name="Discount_IDA" localSheetId="26">#REF!</definedName>
    <definedName name="Discount_IDA" localSheetId="30">#REF!</definedName>
    <definedName name="Discount_IDA" localSheetId="48">[119]NPV!$B$28</definedName>
    <definedName name="Discount_IDA" localSheetId="50">[119]NPV!$B$28</definedName>
    <definedName name="Discount_IDA" localSheetId="56">#REF!</definedName>
    <definedName name="Discount_IDA">[119]NPV!$B$28</definedName>
    <definedName name="Discount_IDA1" localSheetId="16">#REF!</definedName>
    <definedName name="Discount_IDA1" localSheetId="18">#REF!</definedName>
    <definedName name="Discount_IDA1" localSheetId="19">#REF!</definedName>
    <definedName name="Discount_IDA1" localSheetId="24">#REF!</definedName>
    <definedName name="Discount_IDA1" localSheetId="25">#REF!</definedName>
    <definedName name="Discount_IDA1" localSheetId="27">#REF!</definedName>
    <definedName name="Discount_IDA1" localSheetId="12">#REF!</definedName>
    <definedName name="Discount_IDA1" localSheetId="43">#REF!</definedName>
    <definedName name="Discount_IDA1" localSheetId="28">#REF!</definedName>
    <definedName name="Discount_IDA1" localSheetId="30">#REF!</definedName>
    <definedName name="Discount_IDA1" localSheetId="31">#REF!</definedName>
    <definedName name="Discount_IDA1" localSheetId="32">#REF!</definedName>
    <definedName name="Discount_IDA1" localSheetId="33">#REF!</definedName>
    <definedName name="Discount_IDA1" localSheetId="46">#REF!</definedName>
    <definedName name="Discount_IDA1" localSheetId="47">#REF!</definedName>
    <definedName name="Discount_IDA1" localSheetId="48">#REF!</definedName>
    <definedName name="Discount_IDA1" localSheetId="50">#REF!</definedName>
    <definedName name="Discount_IDA1" localSheetId="56">#REF!</definedName>
    <definedName name="Discount_IDA1" localSheetId="57">'Tabla 36'!#REF!</definedName>
    <definedName name="Discount_IDA1" localSheetId="68">#REF!</definedName>
    <definedName name="Discount_IDA1" localSheetId="13">#REF!</definedName>
    <definedName name="Discount_IDA1" localSheetId="14">#REF!</definedName>
    <definedName name="Discount_IDA1" localSheetId="15">#REF!</definedName>
    <definedName name="Discount_IDA1" localSheetId="17">#REF!</definedName>
    <definedName name="Discount_IDA1" localSheetId="20">#REF!</definedName>
    <definedName name="Discount_IDA1">#REF!</definedName>
    <definedName name="Discount_NC" localSheetId="16">[119]NPV!#REF!</definedName>
    <definedName name="Discount_NC" localSheetId="18">[119]NPV!#REF!</definedName>
    <definedName name="Discount_NC" localSheetId="19">[119]NPV!#REF!</definedName>
    <definedName name="Discount_NC" localSheetId="24">#REF!</definedName>
    <definedName name="Discount_NC" localSheetId="25">#REF!</definedName>
    <definedName name="Discount_NC" localSheetId="27">#REF!</definedName>
    <definedName name="Discount_NC" localSheetId="39">[119]NPV!#REF!</definedName>
    <definedName name="Discount_NC" localSheetId="12">[119]NPV!#REF!</definedName>
    <definedName name="Discount_NC" localSheetId="26">#REF!</definedName>
    <definedName name="Discount_NC" localSheetId="28">[119]NPV!#REF!</definedName>
    <definedName name="Discount_NC" localSheetId="30">#REF!</definedName>
    <definedName name="Discount_NC" localSheetId="31">[119]NPV!#REF!</definedName>
    <definedName name="Discount_NC" localSheetId="33">[119]NPV!#REF!</definedName>
    <definedName name="Discount_NC" localSheetId="34">[119]NPV!#REF!</definedName>
    <definedName name="Discount_NC" localSheetId="35">[119]NPV!#REF!</definedName>
    <definedName name="Discount_NC" localSheetId="36">[119]NPV!#REF!</definedName>
    <definedName name="Discount_NC" localSheetId="38">[119]NPV!#REF!</definedName>
    <definedName name="Discount_NC" localSheetId="46">[119]NPV!#REF!</definedName>
    <definedName name="Discount_NC" localSheetId="47">[119]NPV!#REF!</definedName>
    <definedName name="Discount_NC" localSheetId="48">[119]NPV!#REF!</definedName>
    <definedName name="Discount_NC" localSheetId="49">#REF!</definedName>
    <definedName name="Discount_NC" localSheetId="50">[119]NPV!#REF!</definedName>
    <definedName name="Discount_NC" localSheetId="56">#REF!</definedName>
    <definedName name="Discount_NC" localSheetId="57">[119]NPV!#REF!</definedName>
    <definedName name="Discount_NC" localSheetId="11">[119]NPV!#REF!</definedName>
    <definedName name="Discount_NC" localSheetId="68">[119]NPV!#REF!</definedName>
    <definedName name="Discount_NC" localSheetId="13">[119]NPV!#REF!</definedName>
    <definedName name="Discount_NC" localSheetId="14">[119]NPV!#REF!</definedName>
    <definedName name="Discount_NC" localSheetId="15">[119]NPV!#REF!</definedName>
    <definedName name="Discount_NC" localSheetId="17">[119]NPV!#REF!</definedName>
    <definedName name="Discount_NC" localSheetId="20">[119]NPV!#REF!</definedName>
    <definedName name="Discount_NC">[119]NPV!#REF!</definedName>
    <definedName name="DiscountRate" localSheetId="16">#REF!</definedName>
    <definedName name="DiscountRate" localSheetId="18">#REF!</definedName>
    <definedName name="DiscountRate" localSheetId="24">#REF!</definedName>
    <definedName name="DiscountRate" localSheetId="25">#REF!</definedName>
    <definedName name="DiscountRate" localSheetId="27">#REF!</definedName>
    <definedName name="DiscountRate" localSheetId="39">#REF!</definedName>
    <definedName name="DiscountRate" localSheetId="12">#REF!</definedName>
    <definedName name="DiscountRate" localSheetId="43">#REF!</definedName>
    <definedName name="DiscountRate" localSheetId="26">#REF!</definedName>
    <definedName name="DiscountRate" localSheetId="28">#REF!</definedName>
    <definedName name="DiscountRate" localSheetId="30">#REF!</definedName>
    <definedName name="DiscountRate" localSheetId="31">#REF!</definedName>
    <definedName name="DiscountRate" localSheetId="32">#REF!</definedName>
    <definedName name="DiscountRate" localSheetId="33">#REF!</definedName>
    <definedName name="DiscountRate" localSheetId="35">#REF!</definedName>
    <definedName name="DiscountRate" localSheetId="46">#REF!</definedName>
    <definedName name="DiscountRate" localSheetId="47">#REF!</definedName>
    <definedName name="DiscountRate" localSheetId="48">#REF!</definedName>
    <definedName name="DiscountRate" localSheetId="49">#REF!</definedName>
    <definedName name="DiscountRate" localSheetId="50">#REF!</definedName>
    <definedName name="DiscountRate" localSheetId="56">#REF!</definedName>
    <definedName name="DiscountRate" localSheetId="57">'Tabla 36'!#REF!</definedName>
    <definedName name="DiscountRate" localSheetId="11">#REF!</definedName>
    <definedName name="DiscountRate" localSheetId="68">#REF!</definedName>
    <definedName name="DiscountRate" localSheetId="13">#REF!</definedName>
    <definedName name="DiscountRate" localSheetId="14">#REF!</definedName>
    <definedName name="DiscountRate" localSheetId="15">#REF!</definedName>
    <definedName name="DiscountRate" localSheetId="17">#REF!</definedName>
    <definedName name="DiscountRate" localSheetId="20">#REF!</definedName>
    <definedName name="DiscountRate">#REF!</definedName>
    <definedName name="divi" localSheetId="24">#REF!</definedName>
    <definedName name="divi" localSheetId="25">#REF!</definedName>
    <definedName name="divi" localSheetId="27">#REF!</definedName>
    <definedName name="divi" localSheetId="30">#REF!</definedName>
    <definedName name="divi" localSheetId="48">[120]Base!$H$2816</definedName>
    <definedName name="divi" localSheetId="50">[120]Base!$H$2816</definedName>
    <definedName name="divi">[120]Base!$H$2816</definedName>
    <definedName name="DIVISOOR" localSheetId="24">#REF!</definedName>
    <definedName name="DIVISOOR" localSheetId="25">#REF!</definedName>
    <definedName name="DIVISOOR" localSheetId="27">#REF!</definedName>
    <definedName name="DIVISOOR" localSheetId="30">#REF!</definedName>
    <definedName name="DIVISOOR" localSheetId="48">[121]Sheet2!$A$46</definedName>
    <definedName name="DIVISOOR" localSheetId="50">[121]Sheet2!$A$46</definedName>
    <definedName name="DIVISOOR">[121]Sheet2!$A$46</definedName>
    <definedName name="DIVISOR" localSheetId="16">#REF!</definedName>
    <definedName name="DIVISOR" localSheetId="18">#REF!</definedName>
    <definedName name="DIVISOR" localSheetId="19">#REF!</definedName>
    <definedName name="DIVISOR" localSheetId="24">#REF!</definedName>
    <definedName name="DIVISOR" localSheetId="25">#REF!</definedName>
    <definedName name="DIVISOR" localSheetId="27">#REF!</definedName>
    <definedName name="DIVISOR" localSheetId="29">#REF!</definedName>
    <definedName name="DIVISOR" localSheetId="37">#REF!</definedName>
    <definedName name="DIVISOR" localSheetId="12">#REF!</definedName>
    <definedName name="DIVISOR" localSheetId="43">#REF!</definedName>
    <definedName name="DIVISOR" localSheetId="26">#REF!</definedName>
    <definedName name="DIVISOR" localSheetId="28">#REF!</definedName>
    <definedName name="DIVISOR" localSheetId="30">#REF!</definedName>
    <definedName name="DIVISOR" localSheetId="31">#REF!</definedName>
    <definedName name="DIVISOR" localSheetId="32">#REF!</definedName>
    <definedName name="DIVISOR" localSheetId="33">#REF!</definedName>
    <definedName name="DIVISOR" localSheetId="44">#N/A</definedName>
    <definedName name="DIVISOR" localSheetId="45">#N/A</definedName>
    <definedName name="DIVISOR" localSheetId="46">#REF!</definedName>
    <definedName name="DIVISOR" localSheetId="47">#REF!</definedName>
    <definedName name="DIVISOR" localSheetId="48">#REF!</definedName>
    <definedName name="DIVISOR" localSheetId="49">#REF!</definedName>
    <definedName name="DIVISOR" localSheetId="50">#REF!</definedName>
    <definedName name="DIVISOR" localSheetId="51">#REF!</definedName>
    <definedName name="DIVISOR" localSheetId="52">#REF!</definedName>
    <definedName name="DIVISOR" localSheetId="56">#REF!</definedName>
    <definedName name="DIVISOR" localSheetId="57">'Tabla 36'!#REF!</definedName>
    <definedName name="DIVISOR" localSheetId="68">#REF!</definedName>
    <definedName name="DIVISOR" localSheetId="13">#REF!</definedName>
    <definedName name="DIVISOR" localSheetId="14">#REF!</definedName>
    <definedName name="DIVISOR" localSheetId="15">#REF!</definedName>
    <definedName name="DIVISOR" localSheetId="17">#REF!</definedName>
    <definedName name="DIVISOR" localSheetId="20">#REF!</definedName>
    <definedName name="DIVISOR">#REF!</definedName>
    <definedName name="DIVISOR1" localSheetId="18">#REF!</definedName>
    <definedName name="DIVISOR1" localSheetId="24">#REF!</definedName>
    <definedName name="DIVISOR1" localSheetId="27">#REF!</definedName>
    <definedName name="DIVISOR1" localSheetId="29">#REF!</definedName>
    <definedName name="DIVISOR1" localSheetId="37">#REF!</definedName>
    <definedName name="DIVISOR1" localSheetId="12">#REF!</definedName>
    <definedName name="DIVISOR1" localSheetId="43">#REF!</definedName>
    <definedName name="DIVISOR1" localSheetId="26">#REF!</definedName>
    <definedName name="DIVISOR1" localSheetId="30">#REF!</definedName>
    <definedName name="DIVISOR1" localSheetId="31">#REF!</definedName>
    <definedName name="DIVISOR1" localSheetId="32">#REF!</definedName>
    <definedName name="DIVISOR1" localSheetId="44">#N/A</definedName>
    <definedName name="DIVISOR1" localSheetId="45">#N/A</definedName>
    <definedName name="DIVISOR1" localSheetId="46">#REF!</definedName>
    <definedName name="DIVISOR1" localSheetId="47">#REF!</definedName>
    <definedName name="DIVISOR1" localSheetId="48">#REF!</definedName>
    <definedName name="DIVISOR1" localSheetId="49">#REF!</definedName>
    <definedName name="DIVISOR1" localSheetId="50">#REF!</definedName>
    <definedName name="DIVISOR1" localSheetId="51">#REF!</definedName>
    <definedName name="DIVISOR1" localSheetId="52">#REF!</definedName>
    <definedName name="DIVISOR1" localSheetId="56">#REF!</definedName>
    <definedName name="DIVISOR1" localSheetId="57">'Tabla 36'!#REF!</definedName>
    <definedName name="DIVISOR1" localSheetId="68">#REF!</definedName>
    <definedName name="DIVISOR1" localSheetId="13">#REF!</definedName>
    <definedName name="DIVISOR1">#REF!</definedName>
    <definedName name="DKK" localSheetId="18">#REF!</definedName>
    <definedName name="DKK" localSheetId="24">#REF!</definedName>
    <definedName name="DKK" localSheetId="29">#REF!</definedName>
    <definedName name="DKK" localSheetId="37">#REF!</definedName>
    <definedName name="DKK" localSheetId="12">#REF!</definedName>
    <definedName name="DKK" localSheetId="43">#REF!</definedName>
    <definedName name="DKK" localSheetId="26">#REF!</definedName>
    <definedName name="DKK" localSheetId="30">#REF!</definedName>
    <definedName name="DKK" localSheetId="31">#REF!</definedName>
    <definedName name="DKK" localSheetId="32">#REF!</definedName>
    <definedName name="DKK" localSheetId="44">#N/A</definedName>
    <definedName name="DKK" localSheetId="45">#N/A</definedName>
    <definedName name="DKK" localSheetId="46">#REF!</definedName>
    <definedName name="DKK" localSheetId="47">#REF!</definedName>
    <definedName name="DKK" localSheetId="48">#REF!</definedName>
    <definedName name="DKK" localSheetId="49">#REF!</definedName>
    <definedName name="DKK" localSheetId="50">#REF!</definedName>
    <definedName name="DKK" localSheetId="51">#REF!</definedName>
    <definedName name="DKK" localSheetId="52">#REF!</definedName>
    <definedName name="DKK" localSheetId="56">#REF!</definedName>
    <definedName name="DKK" localSheetId="57">'Tabla 36'!#REF!</definedName>
    <definedName name="DKK" localSheetId="68">#REF!</definedName>
    <definedName name="DKK" localSheetId="13">#REF!</definedName>
    <definedName name="DKK">#REF!</definedName>
    <definedName name="DKR" localSheetId="18">#REF!</definedName>
    <definedName name="DKR" localSheetId="24">#REF!</definedName>
    <definedName name="DKR" localSheetId="29">#REF!</definedName>
    <definedName name="DKR" localSheetId="37">#REF!</definedName>
    <definedName name="DKR" localSheetId="12">#REF!</definedName>
    <definedName name="DKR" localSheetId="43">#REF!</definedName>
    <definedName name="DKR" localSheetId="26">#REF!</definedName>
    <definedName name="DKR" localSheetId="30">#REF!</definedName>
    <definedName name="DKR" localSheetId="31">#REF!</definedName>
    <definedName name="DKR" localSheetId="32">#REF!</definedName>
    <definedName name="DKR" localSheetId="44">#N/A</definedName>
    <definedName name="DKR" localSheetId="45">#N/A</definedName>
    <definedName name="DKR" localSheetId="46">#REF!</definedName>
    <definedName name="DKR" localSheetId="47">#REF!</definedName>
    <definedName name="DKR" localSheetId="48">#REF!</definedName>
    <definedName name="DKR" localSheetId="49">#REF!</definedName>
    <definedName name="DKR" localSheetId="50">#REF!</definedName>
    <definedName name="DKR" localSheetId="51">#REF!</definedName>
    <definedName name="DKR" localSheetId="52">#REF!</definedName>
    <definedName name="DKR" localSheetId="56">#REF!</definedName>
    <definedName name="DKR" localSheetId="57">'Tabla 36'!#REF!</definedName>
    <definedName name="DKR" localSheetId="68">#REF!</definedName>
    <definedName name="DKR" localSheetId="13">#REF!</definedName>
    <definedName name="DKR">#REF!</definedName>
    <definedName name="DM" localSheetId="18">#REF!</definedName>
    <definedName name="DM" localSheetId="24">#REF!</definedName>
    <definedName name="DM" localSheetId="29">#REF!</definedName>
    <definedName name="DM" localSheetId="37">#REF!</definedName>
    <definedName name="DM" localSheetId="12">#REF!</definedName>
    <definedName name="DM" localSheetId="43">#REF!</definedName>
    <definedName name="DM" localSheetId="26">#REF!</definedName>
    <definedName name="DM" localSheetId="30">#REF!</definedName>
    <definedName name="DM" localSheetId="31">#REF!</definedName>
    <definedName name="DM" localSheetId="32">#REF!</definedName>
    <definedName name="DM" localSheetId="44">#N/A</definedName>
    <definedName name="DM" localSheetId="45">#N/A</definedName>
    <definedName name="DM" localSheetId="46">#REF!</definedName>
    <definedName name="DM" localSheetId="47">#REF!</definedName>
    <definedName name="DM" localSheetId="48">#REF!</definedName>
    <definedName name="DM" localSheetId="49">#REF!</definedName>
    <definedName name="DM" localSheetId="50">#REF!</definedName>
    <definedName name="DM" localSheetId="51">#REF!</definedName>
    <definedName name="DM" localSheetId="52">#REF!</definedName>
    <definedName name="DM" localSheetId="56">#REF!</definedName>
    <definedName name="DM" localSheetId="57">'Tabla 36'!#REF!</definedName>
    <definedName name="DM" localSheetId="68">#REF!</definedName>
    <definedName name="DM" localSheetId="13">#REF!</definedName>
    <definedName name="DM">#REF!</definedName>
    <definedName name="DM1A" localSheetId="18">#REF!</definedName>
    <definedName name="DM1A" localSheetId="24">#REF!</definedName>
    <definedName name="DM1A" localSheetId="29">#REF!</definedName>
    <definedName name="DM1A" localSheetId="37">#REF!</definedName>
    <definedName name="DM1A" localSheetId="12">#REF!</definedName>
    <definedName name="DM1A" localSheetId="43">#REF!</definedName>
    <definedName name="DM1A" localSheetId="26">#REF!</definedName>
    <definedName name="DM1A" localSheetId="30">#REF!</definedName>
    <definedName name="DM1A" localSheetId="31">#REF!</definedName>
    <definedName name="DM1A" localSheetId="32">#REF!</definedName>
    <definedName name="DM1A" localSheetId="44">#N/A</definedName>
    <definedName name="DM1A" localSheetId="45">#N/A</definedName>
    <definedName name="DM1A" localSheetId="46">#REF!</definedName>
    <definedName name="DM1A" localSheetId="47">#REF!</definedName>
    <definedName name="DM1A" localSheetId="48">#REF!</definedName>
    <definedName name="DM1A" localSheetId="49">#REF!</definedName>
    <definedName name="DM1A" localSheetId="50">#REF!</definedName>
    <definedName name="DM1A" localSheetId="51">#REF!</definedName>
    <definedName name="DM1A" localSheetId="52">#REF!</definedName>
    <definedName name="DM1A" localSheetId="56">#REF!</definedName>
    <definedName name="DM1A" localSheetId="57">'Tabla 36'!#REF!</definedName>
    <definedName name="DM1A" localSheetId="68">#REF!</definedName>
    <definedName name="DM1A" localSheetId="13">#REF!</definedName>
    <definedName name="DM1A">#REF!</definedName>
    <definedName name="DMBYS" localSheetId="24">#REF!</definedName>
    <definedName name="DMBYS" localSheetId="25">#REF!</definedName>
    <definedName name="DMBYS" localSheetId="27">#REF!</definedName>
    <definedName name="DMBYS" localSheetId="30">#REF!</definedName>
    <definedName name="DMBYS" localSheetId="48">[100]RESULTADOS!$A$86:$IV$86</definedName>
    <definedName name="DMBYS" localSheetId="50">[100]RESULTADOS!$A$86:$IV$86</definedName>
    <definedName name="DMBYS">[100]RESULTADOS!$A$86:$IV$86</definedName>
    <definedName name="DMU" localSheetId="16">#REF!</definedName>
    <definedName name="DMU" localSheetId="18">#REF!</definedName>
    <definedName name="DMU" localSheetId="19">#REF!</definedName>
    <definedName name="DMU" localSheetId="24">#REF!</definedName>
    <definedName name="DMU" localSheetId="25">#REF!</definedName>
    <definedName name="DMU" localSheetId="27">#REF!</definedName>
    <definedName name="DMU" localSheetId="12">#REF!</definedName>
    <definedName name="DMU" localSheetId="43">#REF!</definedName>
    <definedName name="DMU" localSheetId="28">#REF!</definedName>
    <definedName name="DMU" localSheetId="30">#REF!</definedName>
    <definedName name="DMU" localSheetId="31">#REF!</definedName>
    <definedName name="DMU" localSheetId="32">#REF!</definedName>
    <definedName name="DMU" localSheetId="33">#REF!</definedName>
    <definedName name="DMU" localSheetId="46">#REF!</definedName>
    <definedName name="DMU" localSheetId="47">#REF!</definedName>
    <definedName name="DMU" localSheetId="48">#REF!</definedName>
    <definedName name="DMU" localSheetId="50">#REF!</definedName>
    <definedName name="DMU" localSheetId="56">#REF!</definedName>
    <definedName name="DMU" localSheetId="57">'Tabla 36'!#REF!</definedName>
    <definedName name="DMU" localSheetId="68">#REF!</definedName>
    <definedName name="DMU" localSheetId="13">#REF!</definedName>
    <definedName name="DMU" localSheetId="14">#REF!</definedName>
    <definedName name="DMU" localSheetId="15">#REF!</definedName>
    <definedName name="DMU" localSheetId="17">#REF!</definedName>
    <definedName name="DMU" localSheetId="20">#REF!</definedName>
    <definedName name="DMU">#REF!</definedName>
    <definedName name="DNP" localSheetId="24">#REF!</definedName>
    <definedName name="DNP" localSheetId="25">#REF!</definedName>
    <definedName name="DNP" localSheetId="27">#REF!</definedName>
    <definedName name="DNP" localSheetId="30">#REF!</definedName>
    <definedName name="DNP" localSheetId="48">[100]SUPUESTOS!A$18</definedName>
    <definedName name="DNP" localSheetId="50">[100]SUPUESTOS!A$18</definedName>
    <definedName name="DNP">[100]SUPUESTOS!A$18</definedName>
    <definedName name="DO" localSheetId="16">#REF!</definedName>
    <definedName name="DO" localSheetId="18">#REF!</definedName>
    <definedName name="DO" localSheetId="19">#REF!</definedName>
    <definedName name="DO" localSheetId="24">#REF!</definedName>
    <definedName name="DO" localSheetId="25">#REF!</definedName>
    <definedName name="DO" localSheetId="27">#REF!</definedName>
    <definedName name="DO" localSheetId="12">#REF!</definedName>
    <definedName name="DO" localSheetId="43">#REF!</definedName>
    <definedName name="DO" localSheetId="26">#REF!</definedName>
    <definedName name="DO" localSheetId="28">#REF!</definedName>
    <definedName name="DO" localSheetId="30">#REF!</definedName>
    <definedName name="DO" localSheetId="31">#REF!</definedName>
    <definedName name="DO" localSheetId="32">#REF!</definedName>
    <definedName name="DO" localSheetId="33">#REF!</definedName>
    <definedName name="DO" localSheetId="46">#REF!</definedName>
    <definedName name="DO" localSheetId="47">#REF!</definedName>
    <definedName name="DO" localSheetId="48">#REF!</definedName>
    <definedName name="DO" localSheetId="49">#REF!</definedName>
    <definedName name="DO" localSheetId="50">#REF!</definedName>
    <definedName name="DO" localSheetId="56">#REF!</definedName>
    <definedName name="DO" localSheetId="57">'Tabla 36'!#REF!</definedName>
    <definedName name="DO" localSheetId="68">#REF!</definedName>
    <definedName name="DO" localSheetId="13">#REF!</definedName>
    <definedName name="DO" localSheetId="14">#REF!</definedName>
    <definedName name="DO" localSheetId="15">#REF!</definedName>
    <definedName name="DO" localSheetId="17">#REF!</definedName>
    <definedName name="DO" localSheetId="20">#REF!</definedName>
    <definedName name="DO">#REF!</definedName>
    <definedName name="DOMI">#N/A</definedName>
    <definedName name="DOMINIO2">#N/A</definedName>
    <definedName name="DPOB" localSheetId="24">#REF!</definedName>
    <definedName name="DPOB" localSheetId="25">#REF!</definedName>
    <definedName name="DPOB" localSheetId="27">#REF!</definedName>
    <definedName name="DPOB" localSheetId="30">#REF!</definedName>
    <definedName name="DPOB" localSheetId="48">[100]SUPUESTOS!A$7</definedName>
    <definedName name="DPOB" localSheetId="50">[100]SUPUESTOS!A$7</definedName>
    <definedName name="DPOB">[100]SUPUESTOS!A$7</definedName>
    <definedName name="Dproj">#N/A</definedName>
    <definedName name="DR" localSheetId="16">#REF!</definedName>
    <definedName name="DR" localSheetId="18">#REF!</definedName>
    <definedName name="DR" localSheetId="24">#REF!</definedName>
    <definedName name="DR" localSheetId="25">#REF!</definedName>
    <definedName name="DR" localSheetId="27">#REF!</definedName>
    <definedName name="DR" localSheetId="29">#REF!</definedName>
    <definedName name="DR" localSheetId="37">#REF!</definedName>
    <definedName name="DR" localSheetId="39">#REF!</definedName>
    <definedName name="DR" localSheetId="12">#REF!</definedName>
    <definedName name="DR" localSheetId="43">#REF!</definedName>
    <definedName name="DR" localSheetId="26">#REF!</definedName>
    <definedName name="DR" localSheetId="28">#REF!</definedName>
    <definedName name="DR" localSheetId="30">#REF!</definedName>
    <definedName name="DR" localSheetId="31">#REF!</definedName>
    <definedName name="DR" localSheetId="32">#REF!</definedName>
    <definedName name="DR" localSheetId="33">#REF!</definedName>
    <definedName name="DR" localSheetId="35">#REF!</definedName>
    <definedName name="DR" localSheetId="44">#N/A</definedName>
    <definedName name="DR" localSheetId="45">#N/A</definedName>
    <definedName name="DR" localSheetId="46">#REF!</definedName>
    <definedName name="DR" localSheetId="47">#REF!</definedName>
    <definedName name="DR" localSheetId="48">#REF!</definedName>
    <definedName name="DR" localSheetId="49">#REF!</definedName>
    <definedName name="DR" localSheetId="50">#REF!</definedName>
    <definedName name="DR" localSheetId="51">#REF!</definedName>
    <definedName name="DR" localSheetId="52">#REF!</definedName>
    <definedName name="DR" localSheetId="56">#REF!</definedName>
    <definedName name="DR" localSheetId="57">'Tabla 36'!#REF!</definedName>
    <definedName name="DR" localSheetId="11">#REF!</definedName>
    <definedName name="DR" localSheetId="68">#REF!</definedName>
    <definedName name="DR" localSheetId="13">#REF!</definedName>
    <definedName name="DR" localSheetId="14">#REF!</definedName>
    <definedName name="DR" localSheetId="15">#REF!</definedName>
    <definedName name="DR" localSheetId="17">#REF!</definedName>
    <definedName name="DR" localSheetId="20">#REF!</definedName>
    <definedName name="DR">#REF!</definedName>
    <definedName name="DR1A" localSheetId="18">#REF!</definedName>
    <definedName name="DR1A" localSheetId="24">#REF!</definedName>
    <definedName name="DR1A" localSheetId="27">#REF!</definedName>
    <definedName name="DR1A" localSheetId="29">#REF!</definedName>
    <definedName name="DR1A" localSheetId="37">#REF!</definedName>
    <definedName name="DR1A" localSheetId="12">#REF!</definedName>
    <definedName name="DR1A" localSheetId="43">#REF!</definedName>
    <definedName name="DR1A" localSheetId="26">#REF!</definedName>
    <definedName name="DR1A" localSheetId="30">#REF!</definedName>
    <definedName name="DR1A" localSheetId="31">#REF!</definedName>
    <definedName name="DR1A" localSheetId="32">#REF!</definedName>
    <definedName name="DR1A" localSheetId="44">#N/A</definedName>
    <definedName name="DR1A" localSheetId="45">#N/A</definedName>
    <definedName name="DR1A" localSheetId="46">#REF!</definedName>
    <definedName name="DR1A" localSheetId="47">#REF!</definedName>
    <definedName name="DR1A" localSheetId="48">#REF!</definedName>
    <definedName name="DR1A" localSheetId="49">#REF!</definedName>
    <definedName name="DR1A" localSheetId="50">#REF!</definedName>
    <definedName name="DR1A" localSheetId="51">#REF!</definedName>
    <definedName name="DR1A" localSheetId="52">#REF!</definedName>
    <definedName name="DR1A" localSheetId="56">#REF!</definedName>
    <definedName name="DR1A" localSheetId="57">'Tabla 36'!#REF!</definedName>
    <definedName name="DR1A" localSheetId="68">#REF!</definedName>
    <definedName name="DR1A" localSheetId="13">#REF!</definedName>
    <definedName name="DR1A">#REF!</definedName>
    <definedName name="drd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 localSheetId="24">#REF!</definedName>
    <definedName name="DRFP" localSheetId="25">#REF!</definedName>
    <definedName name="DRFP" localSheetId="27">#REF!</definedName>
    <definedName name="DRFP" localSheetId="30">#REF!</definedName>
    <definedName name="DRFP" localSheetId="48">'[100]SMONET-FINANC'!$A$99:$IV$99</definedName>
    <definedName name="DRFP" localSheetId="50">'[100]SMONET-FINANC'!$A$99:$IV$99</definedName>
    <definedName name="DRFP">'[100]SMONET-FINANC'!$A$99:$IV$99</definedName>
    <definedName name="ds" localSheetId="16" hidden="1">'[108]Fax a enviar'!#REF!</definedName>
    <definedName name="ds" localSheetId="18" hidden="1">'[108]Fax a enviar'!#REF!</definedName>
    <definedName name="ds" localSheetId="19" hidden="1">'[108]Fax a enviar'!#REF!</definedName>
    <definedName name="ds" localSheetId="24" hidden="1">#REF!</definedName>
    <definedName name="ds" localSheetId="25" hidden="1">#REF!</definedName>
    <definedName name="ds" localSheetId="27" hidden="1">#REF!</definedName>
    <definedName name="ds" localSheetId="43" hidden="1">'[108]Fax a enviar'!#REF!</definedName>
    <definedName name="ds" localSheetId="26" hidden="1">#REF!</definedName>
    <definedName name="ds" localSheetId="28" hidden="1">'[108]Fax a enviar'!#REF!</definedName>
    <definedName name="ds" localSheetId="30" hidden="1">#REF!</definedName>
    <definedName name="ds" localSheetId="31" hidden="1">'[108]Fax a enviar'!#REF!</definedName>
    <definedName name="ds" localSheetId="32" hidden="1">'[108]Fax a enviar'!#REF!</definedName>
    <definedName name="ds" localSheetId="33" hidden="1">'[108]Fax a enviar'!#REF!</definedName>
    <definedName name="ds" localSheetId="46" hidden="1">'[108]Fax a enviar'!#REF!</definedName>
    <definedName name="ds" localSheetId="47" hidden="1">'[108]Fax a enviar'!#REF!</definedName>
    <definedName name="ds" localSheetId="48" hidden="1">'[108]Fax a enviar'!#REF!</definedName>
    <definedName name="ds" localSheetId="49" hidden="1">#REF!</definedName>
    <definedName name="ds" localSheetId="50" hidden="1">'[108]Fax a enviar'!#REF!</definedName>
    <definedName name="ds" localSheetId="56" hidden="1">#REF!</definedName>
    <definedName name="ds" localSheetId="57" hidden="1">'[108]Fax a enviar'!#REF!</definedName>
    <definedName name="ds" localSheetId="68" hidden="1">'[108]Fax a enviar'!#REF!</definedName>
    <definedName name="ds" localSheetId="14" hidden="1">'[108]Fax a enviar'!#REF!</definedName>
    <definedName name="ds" localSheetId="15" hidden="1">'[108]Fax a enviar'!#REF!</definedName>
    <definedName name="ds" localSheetId="17" hidden="1">'[108]Fax a enviar'!#REF!</definedName>
    <definedName name="ds" localSheetId="20" hidden="1">'[108]Fax a enviar'!#REF!</definedName>
    <definedName name="ds" hidden="1">'[108]Fax a enviar'!#REF!</definedName>
    <definedName name="DSA_Assumptions" localSheetId="16">#REF!</definedName>
    <definedName name="DSA_Assumptions" localSheetId="18">#REF!</definedName>
    <definedName name="DSA_Assumptions" localSheetId="24">#REF!</definedName>
    <definedName name="DSA_Assumptions" localSheetId="25">#REF!</definedName>
    <definedName name="DSA_Assumptions" localSheetId="27">#REF!</definedName>
    <definedName name="DSA_Assumptions" localSheetId="39">#REF!</definedName>
    <definedName name="DSA_Assumptions" localSheetId="12">#REF!</definedName>
    <definedName name="DSA_Assumptions" localSheetId="43">#REF!</definedName>
    <definedName name="DSA_Assumptions" localSheetId="26">#REF!</definedName>
    <definedName name="DSA_Assumptions" localSheetId="28">#REF!</definedName>
    <definedName name="DSA_Assumptions" localSheetId="30">#REF!</definedName>
    <definedName name="DSA_Assumptions" localSheetId="31">#REF!</definedName>
    <definedName name="DSA_Assumptions" localSheetId="32">#REF!</definedName>
    <definedName name="DSA_Assumptions" localSheetId="33">#REF!</definedName>
    <definedName name="DSA_Assumptions" localSheetId="35">#REF!</definedName>
    <definedName name="DSA_Assumptions" localSheetId="46">#REF!</definedName>
    <definedName name="DSA_Assumptions" localSheetId="47">#REF!</definedName>
    <definedName name="DSA_Assumptions" localSheetId="48">#REF!</definedName>
    <definedName name="DSA_Assumptions" localSheetId="49">#REF!</definedName>
    <definedName name="DSA_Assumptions" localSheetId="50">#REF!</definedName>
    <definedName name="DSA_Assumptions" localSheetId="56">#REF!</definedName>
    <definedName name="DSA_Assumptions" localSheetId="57">'Tabla 36'!#REF!</definedName>
    <definedName name="DSA_Assumptions" localSheetId="11">#REF!</definedName>
    <definedName name="DSA_Assumptions" localSheetId="68">#REF!</definedName>
    <definedName name="DSA_Assumptions" localSheetId="13">#REF!</definedName>
    <definedName name="DSA_Assumptions" localSheetId="14">#REF!</definedName>
    <definedName name="DSA_Assumptions" localSheetId="15">#REF!</definedName>
    <definedName name="DSA_Assumptions" localSheetId="17">#REF!</definedName>
    <definedName name="DSA_Assumptions" localSheetId="20">#REF!</definedName>
    <definedName name="DSA_Assumptions">#REF!</definedName>
    <definedName name="dsaout" localSheetId="24">#REF!</definedName>
    <definedName name="dsaout" localSheetId="25">#REF!</definedName>
    <definedName name="dsaout" localSheetId="27">#REF!</definedName>
    <definedName name="dsaout" localSheetId="12">#REF!</definedName>
    <definedName name="dsaout" localSheetId="43">#REF!</definedName>
    <definedName name="dsaout" localSheetId="28">#REF!</definedName>
    <definedName name="dsaout" localSheetId="30">#REF!</definedName>
    <definedName name="dsaout" localSheetId="31">#REF!</definedName>
    <definedName name="dsaout" localSheetId="46">#REF!</definedName>
    <definedName name="dsaout" localSheetId="47">#REF!</definedName>
    <definedName name="dsaout" localSheetId="48">#REF!</definedName>
    <definedName name="dsaout" localSheetId="50">#REF!</definedName>
    <definedName name="dsaout" localSheetId="68">#REF!</definedName>
    <definedName name="dsaout" localSheetId="13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16" hidden="1">'[108]Fax a enviar'!#REF!</definedName>
    <definedName name="dsds" localSheetId="18" hidden="1">'[108]Fax a enviar'!#REF!</definedName>
    <definedName name="dsds" localSheetId="24" hidden="1">#REF!</definedName>
    <definedName name="dsds" localSheetId="25" hidden="1">#REF!</definedName>
    <definedName name="dsds" localSheetId="27" hidden="1">#REF!</definedName>
    <definedName name="dsds" localSheetId="39" hidden="1">'[108]Fax a enviar'!#REF!</definedName>
    <definedName name="dsds" localSheetId="12" hidden="1">'[108]Fax a enviar'!#REF!</definedName>
    <definedName name="dsds" localSheetId="26" hidden="1">#REF!</definedName>
    <definedName name="dsds" localSheetId="28" hidden="1">'[108]Fax a enviar'!#REF!</definedName>
    <definedName name="dsds" localSheetId="30" hidden="1">#REF!</definedName>
    <definedName name="dsds" localSheetId="31" hidden="1">'[108]Fax a enviar'!#REF!</definedName>
    <definedName name="dsds" localSheetId="35" hidden="1">'[108]Fax a enviar'!#REF!</definedName>
    <definedName name="dsds" localSheetId="46" hidden="1">'[108]Fax a enviar'!#REF!</definedName>
    <definedName name="dsds" localSheetId="47" hidden="1">'[108]Fax a enviar'!#REF!</definedName>
    <definedName name="dsds" localSheetId="48" hidden="1">'[108]Fax a enviar'!#REF!</definedName>
    <definedName name="dsds" localSheetId="50" hidden="1">'[108]Fax a enviar'!#REF!</definedName>
    <definedName name="dsds" localSheetId="56" hidden="1">#REF!</definedName>
    <definedName name="dsds" localSheetId="57" hidden="1">'[108]Fax a enviar'!#REF!</definedName>
    <definedName name="dsds" localSheetId="11" hidden="1">'[108]Fax a enviar'!#REF!</definedName>
    <definedName name="dsds" localSheetId="68" hidden="1">'[108]Fax a enviar'!#REF!</definedName>
    <definedName name="dsds" localSheetId="13" hidden="1">'[108]Fax a enviar'!#REF!</definedName>
    <definedName name="dsds" localSheetId="14" hidden="1">'[108]Fax a enviar'!#REF!</definedName>
    <definedName name="dsds" localSheetId="15" hidden="1">'[108]Fax a enviar'!#REF!</definedName>
    <definedName name="dsds" localSheetId="17" hidden="1">'[108]Fax a enviar'!#REF!</definedName>
    <definedName name="dsds" localSheetId="20" hidden="1">'[108]Fax a enviar'!#REF!</definedName>
    <definedName name="dsds" hidden="1">'[108]Fax a enviar'!#REF!</definedName>
    <definedName name="DSI" localSheetId="16">#REF!</definedName>
    <definedName name="DSI" localSheetId="18">#REF!</definedName>
    <definedName name="DSI" localSheetId="24">#REF!</definedName>
    <definedName name="DSI" localSheetId="25">#REF!</definedName>
    <definedName name="DSI" localSheetId="27">#REF!</definedName>
    <definedName name="DSI" localSheetId="39">#REF!</definedName>
    <definedName name="DSI" localSheetId="12">#REF!</definedName>
    <definedName name="DSI" localSheetId="43">#REF!</definedName>
    <definedName name="DSI" localSheetId="26">#REF!</definedName>
    <definedName name="DSI" localSheetId="28">#REF!</definedName>
    <definedName name="DSI" localSheetId="30">#REF!</definedName>
    <definedName name="DSI" localSheetId="31">#REF!</definedName>
    <definedName name="DSI" localSheetId="32">#REF!</definedName>
    <definedName name="DSI" localSheetId="33">#REF!</definedName>
    <definedName name="DSI" localSheetId="35">#REF!</definedName>
    <definedName name="DSI" localSheetId="46">#REF!</definedName>
    <definedName name="DSI" localSheetId="47">#REF!</definedName>
    <definedName name="DSI" localSheetId="48">#REF!</definedName>
    <definedName name="DSI" localSheetId="49">#REF!</definedName>
    <definedName name="DSI" localSheetId="50">#REF!</definedName>
    <definedName name="DSI" localSheetId="56">#REF!</definedName>
    <definedName name="DSI" localSheetId="57">'Tabla 36'!#REF!</definedName>
    <definedName name="DSI" localSheetId="11">#REF!</definedName>
    <definedName name="DSI" localSheetId="68">#REF!</definedName>
    <definedName name="DSI" localSheetId="13">#REF!</definedName>
    <definedName name="DSI" localSheetId="14">#REF!</definedName>
    <definedName name="DSI" localSheetId="15">#REF!</definedName>
    <definedName name="DSI" localSheetId="17">#REF!</definedName>
    <definedName name="DSI" localSheetId="20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 localSheetId="18">#REF!</definedName>
    <definedName name="DSP" localSheetId="24">#REF!</definedName>
    <definedName name="DSP" localSheetId="25">#REF!</definedName>
    <definedName name="DSP" localSheetId="27">#REF!</definedName>
    <definedName name="DSP" localSheetId="39">#REF!</definedName>
    <definedName name="DSP" localSheetId="12">#REF!</definedName>
    <definedName name="DSP" localSheetId="43">#REF!</definedName>
    <definedName name="DSP" localSheetId="26">#REF!</definedName>
    <definedName name="DSP" localSheetId="28">#REF!</definedName>
    <definedName name="DSP" localSheetId="30">#REF!</definedName>
    <definedName name="DSP" localSheetId="31">#REF!</definedName>
    <definedName name="DSP" localSheetId="32">#REF!</definedName>
    <definedName name="DSP" localSheetId="33">#REF!</definedName>
    <definedName name="DSP" localSheetId="35">#REF!</definedName>
    <definedName name="DSP" localSheetId="46">#REF!</definedName>
    <definedName name="DSP" localSheetId="47">#REF!</definedName>
    <definedName name="DSP" localSheetId="48">#REF!</definedName>
    <definedName name="DSP" localSheetId="49">#REF!</definedName>
    <definedName name="DSP" localSheetId="50">#REF!</definedName>
    <definedName name="DSP" localSheetId="56">#REF!</definedName>
    <definedName name="DSP" localSheetId="57">'Tabla 36'!#REF!</definedName>
    <definedName name="DSP" localSheetId="11">#REF!</definedName>
    <definedName name="DSP" localSheetId="68">#REF!</definedName>
    <definedName name="DSP" localSheetId="13">#REF!</definedName>
    <definedName name="DSP" localSheetId="14">#REF!</definedName>
    <definedName name="DSP" localSheetId="15">#REF!</definedName>
    <definedName name="DSP" localSheetId="17">#REF!</definedName>
    <definedName name="DSP" localSheetId="20">#REF!</definedName>
    <definedName name="DSP">#REF!</definedName>
    <definedName name="DSPBproj">#N/A</definedName>
    <definedName name="DSPG" localSheetId="16">#REF!</definedName>
    <definedName name="DSPG" localSheetId="18">#REF!</definedName>
    <definedName name="DSPG" localSheetId="24">#REF!</definedName>
    <definedName name="DSPG" localSheetId="25">#REF!</definedName>
    <definedName name="DSPG" localSheetId="27">#REF!</definedName>
    <definedName name="DSPG" localSheetId="39">#REF!</definedName>
    <definedName name="DSPG" localSheetId="12">#REF!</definedName>
    <definedName name="DSPG" localSheetId="43">#REF!</definedName>
    <definedName name="DSPG" localSheetId="26">#REF!</definedName>
    <definedName name="DSPG" localSheetId="28">#REF!</definedName>
    <definedName name="DSPG" localSheetId="30">#REF!</definedName>
    <definedName name="DSPG" localSheetId="31">#REF!</definedName>
    <definedName name="DSPG" localSheetId="32">#REF!</definedName>
    <definedName name="DSPG" localSheetId="33">#REF!</definedName>
    <definedName name="DSPG" localSheetId="35">#REF!</definedName>
    <definedName name="DSPG" localSheetId="46">#REF!</definedName>
    <definedName name="DSPG" localSheetId="47">#REF!</definedName>
    <definedName name="DSPG" localSheetId="48">#REF!</definedName>
    <definedName name="DSPG" localSheetId="49">#REF!</definedName>
    <definedName name="DSPG" localSheetId="50">#REF!</definedName>
    <definedName name="DSPG" localSheetId="56">#REF!</definedName>
    <definedName name="DSPG" localSheetId="57">'Tabla 36'!#REF!</definedName>
    <definedName name="DSPG" localSheetId="11">#REF!</definedName>
    <definedName name="DSPG" localSheetId="68">#REF!</definedName>
    <definedName name="DSPG" localSheetId="13">#REF!</definedName>
    <definedName name="DSPG" localSheetId="14">#REF!</definedName>
    <definedName name="DSPG" localSheetId="15">#REF!</definedName>
    <definedName name="DSPG" localSheetId="17">#REF!</definedName>
    <definedName name="DSPG" localSheetId="20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16">#REF!</definedName>
    <definedName name="DTS" localSheetId="18">#REF!</definedName>
    <definedName name="DTS" localSheetId="19">#REF!</definedName>
    <definedName name="DTS" localSheetId="24">#REF!</definedName>
    <definedName name="DTS" localSheetId="25">#REF!</definedName>
    <definedName name="DTS" localSheetId="27">#REF!</definedName>
    <definedName name="DTS" localSheetId="12">#REF!</definedName>
    <definedName name="DTS" localSheetId="43">#REF!</definedName>
    <definedName name="DTS" localSheetId="28">#REF!</definedName>
    <definedName name="DTS" localSheetId="30">#REF!</definedName>
    <definedName name="DTS" localSheetId="31">#REF!</definedName>
    <definedName name="DTS" localSheetId="46">#REF!</definedName>
    <definedName name="DTS" localSheetId="47">#REF!</definedName>
    <definedName name="DTS" localSheetId="48">#REF!</definedName>
    <definedName name="DTS" localSheetId="50">#REF!</definedName>
    <definedName name="DTS" localSheetId="56">#REF!</definedName>
    <definedName name="DTS" localSheetId="68">#REF!</definedName>
    <definedName name="DTS" localSheetId="13">#REF!</definedName>
    <definedName name="DTS" localSheetId="14">#REF!</definedName>
    <definedName name="DTS" localSheetId="15">#REF!</definedName>
    <definedName name="DTS" localSheetId="17">#REF!</definedName>
    <definedName name="DTS" localSheetId="20">#REF!</definedName>
    <definedName name="DTS">#REF!</definedName>
    <definedName name="dummy" localSheetId="16">#REF!</definedName>
    <definedName name="dummy" localSheetId="18">#REF!</definedName>
    <definedName name="dummy" localSheetId="19">#REF!</definedName>
    <definedName name="dummy" localSheetId="24">#REF!</definedName>
    <definedName name="dummy" localSheetId="25">#REF!</definedName>
    <definedName name="dummy" localSheetId="27">#REF!</definedName>
    <definedName name="dummy" localSheetId="12">#REF!</definedName>
    <definedName name="dummy" localSheetId="43">#REF!</definedName>
    <definedName name="dummy" localSheetId="28">#REF!</definedName>
    <definedName name="dummy" localSheetId="30">#REF!</definedName>
    <definedName name="dummy" localSheetId="31">#REF!</definedName>
    <definedName name="dummy" localSheetId="46">#REF!</definedName>
    <definedName name="dummy" localSheetId="47">#REF!</definedName>
    <definedName name="dummy" localSheetId="48">#REF!</definedName>
    <definedName name="dummy" localSheetId="50">#REF!</definedName>
    <definedName name="dummy" localSheetId="56">#REF!</definedName>
    <definedName name="dummy" localSheetId="68">#REF!</definedName>
    <definedName name="dummy" localSheetId="13">#REF!</definedName>
    <definedName name="dummy" localSheetId="14">#REF!</definedName>
    <definedName name="dummy" localSheetId="15">#REF!</definedName>
    <definedName name="dummy" localSheetId="17">#REF!</definedName>
    <definedName name="dummy" localSheetId="20">#REF!</definedName>
    <definedName name="dummy">#REF!</definedName>
    <definedName name="DXBYS" localSheetId="24">#REF!</definedName>
    <definedName name="DXBYS" localSheetId="25">#REF!</definedName>
    <definedName name="DXBYS" localSheetId="27">#REF!</definedName>
    <definedName name="DXBYS" localSheetId="30">#REF!</definedName>
    <definedName name="DXBYS" localSheetId="48">[100]RESULTADOS!$A$82:$IV$82</definedName>
    <definedName name="DXBYS" localSheetId="50">[100]RESULTADOS!$A$82:$IV$82</definedName>
    <definedName name="DXBYS">[100]RESULTADOS!$A$82:$IV$82</definedName>
    <definedName name="DY" localSheetId="16">#REF!</definedName>
    <definedName name="DY" localSheetId="18">#REF!</definedName>
    <definedName name="DY" localSheetId="24">#REF!</definedName>
    <definedName name="DY" localSheetId="25">#REF!</definedName>
    <definedName name="DY" localSheetId="27">#REF!</definedName>
    <definedName name="DY" localSheetId="29">#REF!</definedName>
    <definedName name="DY" localSheetId="37">#REF!</definedName>
    <definedName name="DY" localSheetId="39">#REF!</definedName>
    <definedName name="DY" localSheetId="12">#REF!</definedName>
    <definedName name="DY" localSheetId="43">#REF!</definedName>
    <definedName name="DY" localSheetId="26">#REF!</definedName>
    <definedName name="DY" localSheetId="28">#REF!</definedName>
    <definedName name="DY" localSheetId="30">#REF!</definedName>
    <definedName name="DY" localSheetId="31">#REF!</definedName>
    <definedName name="DY" localSheetId="32">#REF!</definedName>
    <definedName name="DY" localSheetId="33">#REF!</definedName>
    <definedName name="DY" localSheetId="35">#REF!</definedName>
    <definedName name="DY" localSheetId="44">#N/A</definedName>
    <definedName name="DY" localSheetId="45">#N/A</definedName>
    <definedName name="DY" localSheetId="46">#REF!</definedName>
    <definedName name="DY" localSheetId="47">#REF!</definedName>
    <definedName name="DY" localSheetId="48">#REF!</definedName>
    <definedName name="DY" localSheetId="49">#REF!</definedName>
    <definedName name="DY" localSheetId="50">#REF!</definedName>
    <definedName name="DY" localSheetId="51">#REF!</definedName>
    <definedName name="DY" localSheetId="52">#REF!</definedName>
    <definedName name="DY" localSheetId="56">#REF!</definedName>
    <definedName name="DY" localSheetId="57">'Tabla 36'!#REF!</definedName>
    <definedName name="DY" localSheetId="11">#REF!</definedName>
    <definedName name="DY" localSheetId="68">#REF!</definedName>
    <definedName name="DY" localSheetId="13">#REF!</definedName>
    <definedName name="DY" localSheetId="14">#REF!</definedName>
    <definedName name="DY" localSheetId="15">#REF!</definedName>
    <definedName name="DY" localSheetId="17">#REF!</definedName>
    <definedName name="DY" localSheetId="20">#REF!</definedName>
    <definedName name="DY">#REF!</definedName>
    <definedName name="DY1A" localSheetId="18">#REF!</definedName>
    <definedName name="DY1A" localSheetId="24">#REF!</definedName>
    <definedName name="DY1A" localSheetId="27">#REF!</definedName>
    <definedName name="DY1A" localSheetId="29">#REF!</definedName>
    <definedName name="DY1A" localSheetId="37">#REF!</definedName>
    <definedName name="DY1A" localSheetId="12">#REF!</definedName>
    <definedName name="DY1A" localSheetId="43">#REF!</definedName>
    <definedName name="DY1A" localSheetId="26">#REF!</definedName>
    <definedName name="DY1A" localSheetId="30">#REF!</definedName>
    <definedName name="DY1A" localSheetId="31">#REF!</definedName>
    <definedName name="DY1A" localSheetId="32">#REF!</definedName>
    <definedName name="DY1A" localSheetId="44">#N/A</definedName>
    <definedName name="DY1A" localSheetId="45">#N/A</definedName>
    <definedName name="DY1A" localSheetId="46">#REF!</definedName>
    <definedName name="DY1A" localSheetId="47">#REF!</definedName>
    <definedName name="DY1A" localSheetId="48">#REF!</definedName>
    <definedName name="DY1A" localSheetId="49">#REF!</definedName>
    <definedName name="DY1A" localSheetId="50">#REF!</definedName>
    <definedName name="DY1A" localSheetId="51">#REF!</definedName>
    <definedName name="DY1A" localSheetId="52">#REF!</definedName>
    <definedName name="DY1A" localSheetId="56">#REF!</definedName>
    <definedName name="DY1A" localSheetId="57">'Tabla 36'!#REF!</definedName>
    <definedName name="DY1A" localSheetId="68">#REF!</definedName>
    <definedName name="DY1A" localSheetId="13">#REF!</definedName>
    <definedName name="DY1A">#REF!</definedName>
    <definedName name="E" localSheetId="18">#REF!</definedName>
    <definedName name="E" localSheetId="24">#REF!</definedName>
    <definedName name="E" localSheetId="25">#REF!</definedName>
    <definedName name="E" localSheetId="27">#REF!</definedName>
    <definedName name="E" localSheetId="29">#REF!</definedName>
    <definedName name="E" localSheetId="37">#REF!</definedName>
    <definedName name="E" localSheetId="12">#REF!</definedName>
    <definedName name="E" localSheetId="43">#REF!</definedName>
    <definedName name="E" localSheetId="26">#REF!</definedName>
    <definedName name="E" localSheetId="30">#REF!</definedName>
    <definedName name="E" localSheetId="31">#REF!</definedName>
    <definedName name="E" localSheetId="32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52">#REF!</definedName>
    <definedName name="E" localSheetId="56">#REF!</definedName>
    <definedName name="E" localSheetId="57">'Tabla 36'!#REF!</definedName>
    <definedName name="E" localSheetId="68">#REF!</definedName>
    <definedName name="E" localSheetId="13">#REF!</definedName>
    <definedName name="E">#REF!</definedName>
    <definedName name="EBRD" localSheetId="18">#REF!</definedName>
    <definedName name="EBRD" localSheetId="24">#REF!</definedName>
    <definedName name="EBRD" localSheetId="12">#REF!</definedName>
    <definedName name="EBRD" localSheetId="43">#REF!</definedName>
    <definedName name="EBRD" localSheetId="30">#REF!</definedName>
    <definedName name="EBRD" localSheetId="31">#REF!</definedName>
    <definedName name="EBRD" localSheetId="32">#REF!</definedName>
    <definedName name="EBRD" localSheetId="46">#REF!</definedName>
    <definedName name="EBRD" localSheetId="47">#REF!</definedName>
    <definedName name="EBRD" localSheetId="48">#REF!</definedName>
    <definedName name="EBRD" localSheetId="50">#REF!</definedName>
    <definedName name="EBRD" localSheetId="57">'Tabla 36'!#REF!</definedName>
    <definedName name="EBRD" localSheetId="68">#REF!</definedName>
    <definedName name="EBRD" localSheetId="13">#REF!</definedName>
    <definedName name="EBRD">#REF!</definedName>
    <definedName name="Ecowas" localSheetId="24">#REF!</definedName>
    <definedName name="Ecowas" localSheetId="25">#REF!</definedName>
    <definedName name="Ecowas" localSheetId="27">#REF!</definedName>
    <definedName name="Ecowas" localSheetId="30">#REF!</definedName>
    <definedName name="Ecowas" localSheetId="48">[83]terms!#REF!</definedName>
    <definedName name="Ecowas" localSheetId="50">[83]terms!#REF!</definedName>
    <definedName name="Ecowas">[83]terms!#REF!</definedName>
    <definedName name="ECU" localSheetId="16">#REF!</definedName>
    <definedName name="ECU" localSheetId="18">#REF!</definedName>
    <definedName name="ECU" localSheetId="19">#REF!</definedName>
    <definedName name="ECU" localSheetId="24">#REF!</definedName>
    <definedName name="ECU" localSheetId="25">#REF!</definedName>
    <definedName name="ECU" localSheetId="27">#REF!</definedName>
    <definedName name="ECU" localSheetId="29">#REF!</definedName>
    <definedName name="ECU" localSheetId="37">#REF!</definedName>
    <definedName name="ECU" localSheetId="12">#REF!</definedName>
    <definedName name="ECU" localSheetId="43">#REF!</definedName>
    <definedName name="ECU" localSheetId="26">#REF!</definedName>
    <definedName name="ECU" localSheetId="28">#REF!</definedName>
    <definedName name="ECU" localSheetId="30">#REF!</definedName>
    <definedName name="ECU" localSheetId="31">#REF!</definedName>
    <definedName name="ECU" localSheetId="32">#REF!</definedName>
    <definedName name="ECU" localSheetId="33">#REF!</definedName>
    <definedName name="ECU" localSheetId="44">#N/A</definedName>
    <definedName name="ECU" localSheetId="45">#N/A</definedName>
    <definedName name="ECU" localSheetId="46">#REF!</definedName>
    <definedName name="ECU" localSheetId="47">#REF!</definedName>
    <definedName name="ECU" localSheetId="48">#REF!</definedName>
    <definedName name="ECU" localSheetId="49">#REF!</definedName>
    <definedName name="ECU" localSheetId="50">#REF!</definedName>
    <definedName name="ECU" localSheetId="51">#REF!</definedName>
    <definedName name="ECU" localSheetId="52">#REF!</definedName>
    <definedName name="ECU" localSheetId="56">#REF!</definedName>
    <definedName name="ECU" localSheetId="57">'Tabla 36'!#REF!</definedName>
    <definedName name="ECU" localSheetId="68">#REF!</definedName>
    <definedName name="ECU" localSheetId="13">#REF!</definedName>
    <definedName name="ECU" localSheetId="14">#REF!</definedName>
    <definedName name="ECU" localSheetId="15">#REF!</definedName>
    <definedName name="ECU" localSheetId="17">#REF!</definedName>
    <definedName name="ECU" localSheetId="20">#REF!</definedName>
    <definedName name="ECU">#REF!</definedName>
    <definedName name="EDNA">#N/A</definedName>
    <definedName name="EDNA_B" localSheetId="16">[109]Q6!#REF!</definedName>
    <definedName name="EDNA_B" localSheetId="18">[109]Q6!#REF!</definedName>
    <definedName name="EDNA_B" localSheetId="19">[109]Q6!#REF!</definedName>
    <definedName name="EDNA_B" localSheetId="24">#REF!</definedName>
    <definedName name="EDNA_B" localSheetId="25">#REF!</definedName>
    <definedName name="EDNA_B" localSheetId="27">#REF!</definedName>
    <definedName name="EDNA_B" localSheetId="43">[109]Q6!#REF!</definedName>
    <definedName name="EDNA_B" localSheetId="28">[109]Q6!#REF!</definedName>
    <definedName name="EDNA_B" localSheetId="30">#REF!</definedName>
    <definedName name="EDNA_B" localSheetId="31">[109]Q6!#REF!</definedName>
    <definedName name="EDNA_B" localSheetId="32">[109]Q6!#REF!</definedName>
    <definedName name="EDNA_B" localSheetId="33">[109]Q6!#REF!</definedName>
    <definedName name="EDNA_B" localSheetId="47">[109]Q6!#REF!</definedName>
    <definedName name="EDNA_B" localSheetId="48">[109]Q6!#REF!</definedName>
    <definedName name="EDNA_B" localSheetId="50">[109]Q6!#REF!</definedName>
    <definedName name="EDNA_B" localSheetId="68">[109]Q6!#REF!</definedName>
    <definedName name="EDNA_B" localSheetId="14">[109]Q6!#REF!</definedName>
    <definedName name="EDNA_B" localSheetId="15">[109]Q6!#REF!</definedName>
    <definedName name="EDNA_B" localSheetId="17">[109]Q6!#REF!</definedName>
    <definedName name="EDNA_B" localSheetId="20">[109]Q6!#REF!</definedName>
    <definedName name="EDNA_B">[109]Q6!#REF!</definedName>
    <definedName name="EDNA_D" localSheetId="16">[109]Q7!#REF!</definedName>
    <definedName name="EDNA_D" localSheetId="18">[109]Q7!#REF!</definedName>
    <definedName name="EDNA_D" localSheetId="19">[109]Q7!#REF!</definedName>
    <definedName name="EDNA_D" localSheetId="24">#REF!</definedName>
    <definedName name="EDNA_D" localSheetId="25">#REF!</definedName>
    <definedName name="EDNA_D" localSheetId="27">#REF!</definedName>
    <definedName name="EDNA_D" localSheetId="43">[109]Q7!#REF!</definedName>
    <definedName name="EDNA_D" localSheetId="28">[109]Q7!#REF!</definedName>
    <definedName name="EDNA_D" localSheetId="30">#REF!</definedName>
    <definedName name="EDNA_D" localSheetId="31">[109]Q7!#REF!</definedName>
    <definedName name="EDNA_D" localSheetId="32">[109]Q7!#REF!</definedName>
    <definedName name="EDNA_D" localSheetId="33">[109]Q7!#REF!</definedName>
    <definedName name="EDNA_D" localSheetId="47">[109]Q7!#REF!</definedName>
    <definedName name="EDNA_D" localSheetId="48">[109]Q7!#REF!</definedName>
    <definedName name="EDNA_D" localSheetId="50">[109]Q7!#REF!</definedName>
    <definedName name="EDNA_D" localSheetId="68">[109]Q7!#REF!</definedName>
    <definedName name="EDNA_D" localSheetId="14">[109]Q7!#REF!</definedName>
    <definedName name="EDNA_D" localSheetId="15">[109]Q7!#REF!</definedName>
    <definedName name="EDNA_D" localSheetId="17">[109]Q7!#REF!</definedName>
    <definedName name="EDNA_D" localSheetId="20">[109]Q7!#REF!</definedName>
    <definedName name="EDNA_D">[109]Q7!#REF!</definedName>
    <definedName name="EDNA_T" localSheetId="16">[109]Q5!#REF!</definedName>
    <definedName name="EDNA_T" localSheetId="18">[109]Q5!#REF!</definedName>
    <definedName name="EDNA_T" localSheetId="19">[109]Q5!#REF!</definedName>
    <definedName name="EDNA_T" localSheetId="24">#REF!</definedName>
    <definedName name="EDNA_T" localSheetId="25">#REF!</definedName>
    <definedName name="EDNA_T" localSheetId="27">#REF!</definedName>
    <definedName name="EDNA_T" localSheetId="43">[109]Q5!#REF!</definedName>
    <definedName name="EDNA_T" localSheetId="30">#REF!</definedName>
    <definedName name="EDNA_T" localSheetId="31">[109]Q5!#REF!</definedName>
    <definedName name="EDNA_T" localSheetId="48">[109]Q5!#REF!</definedName>
    <definedName name="EDNA_T" localSheetId="50">[109]Q5!#REF!</definedName>
    <definedName name="EDNA_T" localSheetId="56">[109]Q5!#REF!</definedName>
    <definedName name="EDNA_T" localSheetId="68">[109]Q5!#REF!</definedName>
    <definedName name="EDNA_T" localSheetId="14">[109]Q5!#REF!</definedName>
    <definedName name="EDNA_T" localSheetId="15">[109]Q5!#REF!</definedName>
    <definedName name="EDNA_T" localSheetId="17">[109]Q5!#REF!</definedName>
    <definedName name="EDNA_T" localSheetId="20">[109]Q5!#REF!</definedName>
    <definedName name="EDNA_T">[109]Q5!#REF!</definedName>
    <definedName name="EDNE" localSheetId="16">[109]Q7!#REF!</definedName>
    <definedName name="EDNE" localSheetId="18">[109]Q7!#REF!</definedName>
    <definedName name="EDNE" localSheetId="19">[109]Q7!#REF!</definedName>
    <definedName name="EDNE" localSheetId="24">#REF!</definedName>
    <definedName name="EDNE" localSheetId="25">#REF!</definedName>
    <definedName name="EDNE" localSheetId="27">#REF!</definedName>
    <definedName name="EDNE" localSheetId="43">[109]Q7!#REF!</definedName>
    <definedName name="EDNE" localSheetId="30">#REF!</definedName>
    <definedName name="EDNE" localSheetId="31">[109]Q7!#REF!</definedName>
    <definedName name="EDNE" localSheetId="48">[109]Q7!#REF!</definedName>
    <definedName name="EDNE" localSheetId="50">[109]Q7!#REF!</definedName>
    <definedName name="EDNE" localSheetId="56">[109]Q7!#REF!</definedName>
    <definedName name="EDNE" localSheetId="68">[109]Q7!#REF!</definedName>
    <definedName name="EDNE" localSheetId="14">[109]Q7!#REF!</definedName>
    <definedName name="EDNE" localSheetId="15">[109]Q7!#REF!</definedName>
    <definedName name="EDNE" localSheetId="17">[109]Q7!#REF!</definedName>
    <definedName name="EDNE" localSheetId="20">[109]Q7!#REF!</definedName>
    <definedName name="EDNE">[109]Q7!#REF!</definedName>
    <definedName name="edr" localSheetId="74" hidden="1">{"Riqfin97",#N/A,FALSE,"Tran";"Riqfinpro",#N/A,FALSE,"Tran"}</definedName>
    <definedName name="edr" localSheetId="16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4" hidden="1">{"Riqfin97",#N/A,FALSE,"Tran";"Riqfinpro",#N/A,FALSE,"Tran"}</definedName>
    <definedName name="edr" localSheetId="25" hidden="1">{"Riqfin97",#N/A,FALSE,"Tran";"Riqfinpro",#N/A,FALSE,"Tran"}</definedName>
    <definedName name="edr" localSheetId="27" hidden="1">{"Riqfin97",#N/A,FALSE,"Tran";"Riqfinpro",#N/A,FALSE,"Tran"}</definedName>
    <definedName name="edr" localSheetId="29" hidden="1">{"Riqfin97",#N/A,FALSE,"Tran";"Riqfinpro",#N/A,FALSE,"Tran"}</definedName>
    <definedName name="edr" localSheetId="37" hidden="1">{"Riqfin97",#N/A,FALSE,"Tran";"Riqfinpro",#N/A,FALSE,"Tran"}</definedName>
    <definedName name="edr" localSheetId="39" hidden="1">{"Riqfin97",#N/A,FALSE,"Tran";"Riqfinpro",#N/A,FALSE,"Tran"}</definedName>
    <definedName name="edr" localSheetId="40" hidden="1">{"Riqfin97",#N/A,FALSE,"Tran";"Riqfinpro",#N/A,FALSE,"Tran"}</definedName>
    <definedName name="edr" localSheetId="7" hidden="1">{"Riqfin97",#N/A,FALSE,"Tran";"Riqfinpro",#N/A,FALSE,"Tran"}</definedName>
    <definedName name="edr" localSheetId="8" hidden="1">{"Riqfin97",#N/A,FALSE,"Tran";"Riqfinpro",#N/A,FALSE,"Tran"}</definedName>
    <definedName name="edr" localSheetId="12" hidden="1">{"Riqfin97",#N/A,FALSE,"Tran";"Riqfinpro",#N/A,FALSE,"Tran"}</definedName>
    <definedName name="edr" localSheetId="43" hidden="1">{"Riqfin97",#N/A,FALSE,"Tran";"Riqfinpro",#N/A,FALSE,"Tran"}</definedName>
    <definedName name="edr" localSheetId="26" hidden="1">{"Riqfin97",#N/A,FALSE,"Tran";"Riqfinpro",#N/A,FALSE,"Tran"}</definedName>
    <definedName name="edr" localSheetId="28" hidden="1">{"Riqfin97",#N/A,FALSE,"Tran";"Riqfinpro",#N/A,FALSE,"Tran"}</definedName>
    <definedName name="edr" localSheetId="30" hidden="1">{"Riqfin97",#N/A,FALSE,"Tran";"Riqfinpro",#N/A,FALSE,"Tran"}</definedName>
    <definedName name="edr" localSheetId="31" hidden="1">{"Riqfin97",#N/A,FALSE,"Tran";"Riqfinpro",#N/A,FALSE,"Tran"}</definedName>
    <definedName name="edr" localSheetId="32" hidden="1">{"Riqfin97",#N/A,FALSE,"Tran";"Riqfinpro",#N/A,FALSE,"Tran"}</definedName>
    <definedName name="edr" localSheetId="33" hidden="1">{"Riqfin97",#N/A,FALSE,"Tran";"Riqfinpro",#N/A,FALSE,"Tran"}</definedName>
    <definedName name="edr" localSheetId="34" hidden="1">{"Riqfin97",#N/A,FALSE,"Tran";"Riqfinpro",#N/A,FALSE,"Tran"}</definedName>
    <definedName name="edr" localSheetId="35" hidden="1">{"Riqfin97",#N/A,FALSE,"Tran";"Riqfinpro",#N/A,FALSE,"Tran"}</definedName>
    <definedName name="edr" localSheetId="36" hidden="1">{"Riqfin97",#N/A,FALSE,"Tran";"Riqfinpro",#N/A,FALSE,"Tran"}</definedName>
    <definedName name="edr" localSheetId="38" hidden="1">{"Riqfin97",#N/A,FALSE,"Tran";"Riqfinpro",#N/A,FALSE,"Tran"}</definedName>
    <definedName name="edr" localSheetId="46" hidden="1">{"Riqfin97",#N/A,FALSE,"Tran";"Riqfinpro",#N/A,FALSE,"Tran"}</definedName>
    <definedName name="edr" localSheetId="47" hidden="1">{"Riqfin97",#N/A,FALSE,"Tran";"Riqfinpro",#N/A,FALSE,"Tran"}</definedName>
    <definedName name="edr" localSheetId="48" hidden="1">{"Riqfin97",#N/A,FALSE,"Tran";"Riqfinpro",#N/A,FALSE,"Tran"}</definedName>
    <definedName name="edr" localSheetId="49" hidden="1">{"Riqfin97",#N/A,FALSE,"Tran";"Riqfinpro",#N/A,FALSE,"Tran"}</definedName>
    <definedName name="edr" localSheetId="50" hidden="1">{"Riqfin97",#N/A,FALSE,"Tran";"Riqfinpro",#N/A,FALSE,"Tran"}</definedName>
    <definedName name="edr" localSheetId="51" hidden="1">{"Riqfin97",#N/A,FALSE,"Tran";"Riqfinpro",#N/A,FALSE,"Tran"}</definedName>
    <definedName name="edr" localSheetId="52" hidden="1">{"Riqfin97",#N/A,FALSE,"Tran";"Riqfinpro",#N/A,FALSE,"Tran"}</definedName>
    <definedName name="edr" localSheetId="53" hidden="1">{"Riqfin97",#N/A,FALSE,"Tran";"Riqfinpro",#N/A,FALSE,"Tran"}</definedName>
    <definedName name="edr" localSheetId="54" hidden="1">{"Riqfin97",#N/A,FALSE,"Tran";"Riqfinpro",#N/A,FALSE,"Tran"}</definedName>
    <definedName name="edr" localSheetId="55" hidden="1">{"Riqfin97",#N/A,FALSE,"Tran";"Riqfinpro",#N/A,FALSE,"Tran"}</definedName>
    <definedName name="edr" localSheetId="56" hidden="1">{"Riqfin97",#N/A,FALSE,"Tran";"Riqfinpro",#N/A,FALSE,"Tran"}</definedName>
    <definedName name="edr" localSheetId="57" hidden="1">{"Riqfin97",#N/A,FALSE,"Tran";"Riqfinpro",#N/A,FALSE,"Tran"}</definedName>
    <definedName name="edr" localSheetId="11" hidden="1">{"Riqfin97",#N/A,FALSE,"Tran";"Riqfinpro",#N/A,FALSE,"Tran"}</definedName>
    <definedName name="edr" localSheetId="68" hidden="1">{"Riqfin97",#N/A,FALSE,"Tran";"Riqfinpro",#N/A,FALSE,"Tran"}</definedName>
    <definedName name="edr" localSheetId="13" hidden="1">{"Riqfin97",#N/A,FALSE,"Tran";"Riqfinpro",#N/A,FALSE,"Tran"}</definedName>
    <definedName name="edr" localSheetId="14" hidden="1">{"Riqfin97",#N/A,FALSE,"Tran";"Riqfinpro",#N/A,FALSE,"Tran"}</definedName>
    <definedName name="edr" localSheetId="15" hidden="1">{"Riqfin97",#N/A,FALSE,"Tran";"Riqfinpro",#N/A,FALSE,"Tran"}</definedName>
    <definedName name="edr" localSheetId="17" hidden="1">{"Riqfin97",#N/A,FALSE,"Tran";"Riqfinpro",#N/A,FALSE,"Tran"}</definedName>
    <definedName name="edr" localSheetId="20" hidden="1">{"Riqfin97",#N/A,FALSE,"Tran";"Riqfinpro",#N/A,FALSE,"Tran"}</definedName>
    <definedName name="edr" hidden="1">{"Riqfin97",#N/A,FALSE,"Tran";"Riqfinpro",#N/A,FALSE,"Tran"}</definedName>
    <definedName name="ee" localSheetId="74" hidden="1">{"Tab1",#N/A,FALSE,"P";"Tab2",#N/A,FALSE,"P"}</definedName>
    <definedName name="ee" localSheetId="16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4" hidden="1">{"Tab1",#N/A,FALSE,"P";"Tab2",#N/A,FALSE,"P"}</definedName>
    <definedName name="ee" localSheetId="25" hidden="1">{"Tab1",#N/A,FALSE,"P";"Tab2",#N/A,FALSE,"P"}</definedName>
    <definedName name="ee" localSheetId="27" hidden="1">{"Tab1",#N/A,FALSE,"P";"Tab2",#N/A,FALSE,"P"}</definedName>
    <definedName name="ee" localSheetId="29" hidden="1">{"Tab1",#N/A,FALSE,"P";"Tab2",#N/A,FALSE,"P"}</definedName>
    <definedName name="ee" localSheetId="37" hidden="1">{"Tab1",#N/A,FALSE,"P";"Tab2",#N/A,FALSE,"P"}</definedName>
    <definedName name="ee" localSheetId="39" hidden="1">{"Tab1",#N/A,FALSE,"P";"Tab2",#N/A,FALSE,"P"}</definedName>
    <definedName name="ee" localSheetId="40" hidden="1">{"Tab1",#N/A,FALSE,"P";"Tab2",#N/A,FALSE,"P"}</definedName>
    <definedName name="ee" localSheetId="7" hidden="1">{"Tab1",#N/A,FALSE,"P";"Tab2",#N/A,FALSE,"P"}</definedName>
    <definedName name="ee" localSheetId="8" hidden="1">{"Tab1",#N/A,FALSE,"P";"Tab2",#N/A,FALSE,"P"}</definedName>
    <definedName name="ee" localSheetId="12" hidden="1">{"Tab1",#N/A,FALSE,"P";"Tab2",#N/A,FALSE,"P"}</definedName>
    <definedName name="ee" localSheetId="43" hidden="1">{"Tab1",#N/A,FALSE,"P";"Tab2",#N/A,FALSE,"P"}</definedName>
    <definedName name="ee" localSheetId="26" hidden="1">{"Tab1",#N/A,FALSE,"P";"Tab2",#N/A,FALSE,"P"}</definedName>
    <definedName name="ee" localSheetId="28" hidden="1">{"Tab1",#N/A,FALSE,"P";"Tab2",#N/A,FALSE,"P"}</definedName>
    <definedName name="ee" localSheetId="30" hidden="1">{"Tab1",#N/A,FALSE,"P";"Tab2",#N/A,FALSE,"P"}</definedName>
    <definedName name="ee" localSheetId="31" hidden="1">{"Tab1",#N/A,FALSE,"P";"Tab2",#N/A,FALSE,"P"}</definedName>
    <definedName name="ee" localSheetId="32" hidden="1">{"Tab1",#N/A,FALSE,"P";"Tab2",#N/A,FALSE,"P"}</definedName>
    <definedName name="ee" localSheetId="33" hidden="1">{"Tab1",#N/A,FALSE,"P";"Tab2",#N/A,FALSE,"P"}</definedName>
    <definedName name="ee" localSheetId="34" hidden="1">{"Tab1",#N/A,FALSE,"P";"Tab2",#N/A,FALSE,"P"}</definedName>
    <definedName name="ee" localSheetId="35" hidden="1">{"Tab1",#N/A,FALSE,"P";"Tab2",#N/A,FALSE,"P"}</definedName>
    <definedName name="ee" localSheetId="36" hidden="1">{"Tab1",#N/A,FALSE,"P";"Tab2",#N/A,FALSE,"P"}</definedName>
    <definedName name="ee" localSheetId="38" hidden="1">{"Tab1",#N/A,FALSE,"P";"Tab2",#N/A,FALSE,"P"}</definedName>
    <definedName name="ee" localSheetId="46" hidden="1">{"Tab1",#N/A,FALSE,"P";"Tab2",#N/A,FALSE,"P"}</definedName>
    <definedName name="ee" localSheetId="47" hidden="1">{"Tab1",#N/A,FALSE,"P";"Tab2",#N/A,FALSE,"P"}</definedName>
    <definedName name="ee" localSheetId="48" hidden="1">{"Tab1",#N/A,FALSE,"P";"Tab2",#N/A,FALSE,"P"}</definedName>
    <definedName name="ee" localSheetId="49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localSheetId="52" hidden="1">{"Tab1",#N/A,FALSE,"P";"Tab2",#N/A,FALSE,"P"}</definedName>
    <definedName name="ee" localSheetId="53" hidden="1">{"Tab1",#N/A,FALSE,"P";"Tab2",#N/A,FALSE,"P"}</definedName>
    <definedName name="ee" localSheetId="54" hidden="1">{"Tab1",#N/A,FALSE,"P";"Tab2",#N/A,FALSE,"P"}</definedName>
    <definedName name="ee" localSheetId="55" hidden="1">{"Tab1",#N/A,FALSE,"P";"Tab2",#N/A,FALSE,"P"}</definedName>
    <definedName name="ee" localSheetId="56" hidden="1">{"Tab1",#N/A,FALSE,"P";"Tab2",#N/A,FALSE,"P"}</definedName>
    <definedName name="ee" localSheetId="57" hidden="1">{"Tab1",#N/A,FALSE,"P";"Tab2",#N/A,FALSE,"P"}</definedName>
    <definedName name="ee" localSheetId="11" hidden="1">{"Tab1",#N/A,FALSE,"P";"Tab2",#N/A,FALSE,"P"}</definedName>
    <definedName name="ee" localSheetId="68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localSheetId="17" hidden="1">{"Tab1",#N/A,FALSE,"P";"Tab2",#N/A,FALSE,"P"}</definedName>
    <definedName name="ee" localSheetId="20" hidden="1">{"Tab1",#N/A,FALSE,"P";"Tab2",#N/A,FALSE,"P"}</definedName>
    <definedName name="ee" hidden="1">{"Tab1",#N/A,FALSE,"P";"Tab2",#N/A,FALSE,"P"}</definedName>
    <definedName name="EE_Table_02.___Selected_National_Accounts_Aggregates" localSheetId="16">#REF!</definedName>
    <definedName name="EE_Table_02.___Selected_National_Accounts_Aggregates" localSheetId="18">#REF!</definedName>
    <definedName name="EE_Table_02.___Selected_National_Accounts_Aggregates" localSheetId="19">#REF!</definedName>
    <definedName name="EE_Table_02.___Selected_National_Accounts_Aggregates" localSheetId="24">#REF!</definedName>
    <definedName name="EE_Table_02.___Selected_National_Accounts_Aggregates" localSheetId="25">#REF!</definedName>
    <definedName name="EE_Table_02.___Selected_National_Accounts_Aggregates" localSheetId="27">#REF!</definedName>
    <definedName name="EE_Table_02.___Selected_National_Accounts_Aggregates" localSheetId="12">#REF!</definedName>
    <definedName name="EE_Table_02.___Selected_National_Accounts_Aggregates" localSheetId="43">#REF!</definedName>
    <definedName name="EE_Table_02.___Selected_National_Accounts_Aggregates" localSheetId="28">#REF!</definedName>
    <definedName name="EE_Table_02.___Selected_National_Accounts_Aggregates" localSheetId="30">#REF!</definedName>
    <definedName name="EE_Table_02.___Selected_National_Accounts_Aggregates" localSheetId="31">#REF!</definedName>
    <definedName name="EE_Table_02.___Selected_National_Accounts_Aggregates" localSheetId="46">#REF!</definedName>
    <definedName name="EE_Table_02.___Selected_National_Accounts_Aggregates" localSheetId="47">#REF!</definedName>
    <definedName name="EE_Table_02.___Selected_National_Accounts_Aggregates" localSheetId="50">#REF!</definedName>
    <definedName name="EE_Table_02.___Selected_National_Accounts_Aggregates" localSheetId="56">#REF!</definedName>
    <definedName name="EE_Table_02.___Selected_National_Accounts_Aggregates" localSheetId="68">#REF!</definedName>
    <definedName name="EE_Table_02.___Selected_National_Accounts_Aggregates" localSheetId="13">#REF!</definedName>
    <definedName name="EE_Table_02.___Selected_National_Accounts_Aggregates" localSheetId="14">#REF!</definedName>
    <definedName name="EE_Table_02.___Selected_National_Accounts_Aggregates" localSheetId="15">#REF!</definedName>
    <definedName name="EE_Table_02.___Selected_National_Accounts_Aggregates" localSheetId="17">#REF!</definedName>
    <definedName name="EE_Table_02.___Selected_National_Accounts_Aggregates" localSheetId="20">#REF!</definedName>
    <definedName name="EE_Table_02.___Selected_National_Accounts_Aggregates">#REF!</definedName>
    <definedName name="EE_Table_03.___Expenditure_and_Savings" localSheetId="16">#REF!</definedName>
    <definedName name="EE_Table_03.___Expenditure_and_Savings" localSheetId="18">#REF!</definedName>
    <definedName name="EE_Table_03.___Expenditure_and_Savings" localSheetId="19">#REF!</definedName>
    <definedName name="EE_Table_03.___Expenditure_and_Savings" localSheetId="24">#REF!</definedName>
    <definedName name="EE_Table_03.___Expenditure_and_Savings" localSheetId="25">#REF!</definedName>
    <definedName name="EE_Table_03.___Expenditure_and_Savings" localSheetId="27">#REF!</definedName>
    <definedName name="EE_Table_03.___Expenditure_and_Savings" localSheetId="12">#REF!</definedName>
    <definedName name="EE_Table_03.___Expenditure_and_Savings" localSheetId="43">#REF!</definedName>
    <definedName name="EE_Table_03.___Expenditure_and_Savings" localSheetId="28">#REF!</definedName>
    <definedName name="EE_Table_03.___Expenditure_and_Savings" localSheetId="30">#REF!</definedName>
    <definedName name="EE_Table_03.___Expenditure_and_Savings" localSheetId="31">#REF!</definedName>
    <definedName name="EE_Table_03.___Expenditure_and_Savings" localSheetId="46">#REF!</definedName>
    <definedName name="EE_Table_03.___Expenditure_and_Savings" localSheetId="47">#REF!</definedName>
    <definedName name="EE_Table_03.___Expenditure_and_Savings" localSheetId="50">#REF!</definedName>
    <definedName name="EE_Table_03.___Expenditure_and_Savings" localSheetId="56">#REF!</definedName>
    <definedName name="EE_Table_03.___Expenditure_and_Savings" localSheetId="68">#REF!</definedName>
    <definedName name="EE_Table_03.___Expenditure_and_Savings" localSheetId="13">#REF!</definedName>
    <definedName name="EE_Table_03.___Expenditure_and_Savings" localSheetId="14">#REF!</definedName>
    <definedName name="EE_Table_03.___Expenditure_and_Savings" localSheetId="15">#REF!</definedName>
    <definedName name="EE_Table_03.___Expenditure_and_Savings" localSheetId="17">#REF!</definedName>
    <definedName name="EE_Table_03.___Expenditure_and_Savings" localSheetId="20">#REF!</definedName>
    <definedName name="EE_Table_03.___Expenditure_and_Savings">#REF!</definedName>
    <definedName name="EE_Table_04.___Consumer_Price_Indices____1" localSheetId="16">#REF!</definedName>
    <definedName name="EE_Table_04.___Consumer_Price_Indices____1" localSheetId="18">#REF!</definedName>
    <definedName name="EE_Table_04.___Consumer_Price_Indices____1" localSheetId="19">#REF!</definedName>
    <definedName name="EE_Table_04.___Consumer_Price_Indices____1" localSheetId="24">#REF!</definedName>
    <definedName name="EE_Table_04.___Consumer_Price_Indices____1" localSheetId="25">#REF!</definedName>
    <definedName name="EE_Table_04.___Consumer_Price_Indices____1" localSheetId="27">#REF!</definedName>
    <definedName name="EE_Table_04.___Consumer_Price_Indices____1" localSheetId="12">#REF!</definedName>
    <definedName name="EE_Table_04.___Consumer_Price_Indices____1" localSheetId="43">#REF!</definedName>
    <definedName name="EE_Table_04.___Consumer_Price_Indices____1" localSheetId="28">#REF!</definedName>
    <definedName name="EE_Table_04.___Consumer_Price_Indices____1" localSheetId="30">#REF!</definedName>
    <definedName name="EE_Table_04.___Consumer_Price_Indices____1" localSheetId="31">#REF!</definedName>
    <definedName name="EE_Table_04.___Consumer_Price_Indices____1" localSheetId="46">#REF!</definedName>
    <definedName name="EE_Table_04.___Consumer_Price_Indices____1" localSheetId="47">#REF!</definedName>
    <definedName name="EE_Table_04.___Consumer_Price_Indices____1" localSheetId="50">#REF!</definedName>
    <definedName name="EE_Table_04.___Consumer_Price_Indices____1" localSheetId="56">#REF!</definedName>
    <definedName name="EE_Table_04.___Consumer_Price_Indices____1" localSheetId="68">#REF!</definedName>
    <definedName name="EE_Table_04.___Consumer_Price_Indices____1" localSheetId="13">#REF!</definedName>
    <definedName name="EE_Table_04.___Consumer_Price_Indices____1" localSheetId="14">#REF!</definedName>
    <definedName name="EE_Table_04.___Consumer_Price_Indices____1" localSheetId="15">#REF!</definedName>
    <definedName name="EE_Table_04.___Consumer_Price_Indices____1" localSheetId="17">#REF!</definedName>
    <definedName name="EE_Table_04.___Consumer_Price_Indices____1" localSheetId="20">#REF!</definedName>
    <definedName name="EE_Table_04.___Consumer_Price_Indices____1">#REF!</definedName>
    <definedName name="EE_Table_16.__National_Accounts_at_Current_Prices" localSheetId="12">#REF!</definedName>
    <definedName name="EE_Table_16.__National_Accounts_at_Current_Prices" localSheetId="43">#REF!</definedName>
    <definedName name="EE_Table_16.__National_Accounts_at_Current_Prices" localSheetId="30">#REF!</definedName>
    <definedName name="EE_Table_16.__National_Accounts_at_Current_Prices" localSheetId="31">#REF!</definedName>
    <definedName name="EE_Table_16.__National_Accounts_at_Current_Prices" localSheetId="46">#REF!</definedName>
    <definedName name="EE_Table_16.__National_Accounts_at_Current_Prices" localSheetId="47">#REF!</definedName>
    <definedName name="EE_Table_16.__National_Accounts_at_Current_Prices" localSheetId="50">#REF!</definedName>
    <definedName name="EE_Table_16.__National_Accounts_at_Current_Prices" localSheetId="68">#REF!</definedName>
    <definedName name="EE_Table_16.__National_Accounts_at_Current_Prices" localSheetId="13">#REF!</definedName>
    <definedName name="EE_Table_16.__National_Accounts_at_Current_Prices">#REF!</definedName>
    <definedName name="EE_Table_17___Real_Gross_Domestic_Expenditure" localSheetId="12">#REF!</definedName>
    <definedName name="EE_Table_17___Real_Gross_Domestic_Expenditure" localSheetId="43">#REF!</definedName>
    <definedName name="EE_Table_17___Real_Gross_Domestic_Expenditure" localSheetId="30">#REF!</definedName>
    <definedName name="EE_Table_17___Real_Gross_Domestic_Expenditure" localSheetId="31">#REF!</definedName>
    <definedName name="EE_Table_17___Real_Gross_Domestic_Expenditure" localSheetId="46">#REF!</definedName>
    <definedName name="EE_Table_17___Real_Gross_Domestic_Expenditure" localSheetId="47">#REF!</definedName>
    <definedName name="EE_Table_17___Real_Gross_Domestic_Expenditure" localSheetId="50">#REF!</definedName>
    <definedName name="EE_Table_17___Real_Gross_Domestic_Expenditure" localSheetId="68">#REF!</definedName>
    <definedName name="EE_Table_17___Real_Gross_Domestic_Expenditure" localSheetId="13">#REF!</definedName>
    <definedName name="EE_Table_17___Real_Gross_Domestic_Expenditure">#REF!</definedName>
    <definedName name="EE_Table_18.__Real_Gross_Domestic_Product_by_Sector" localSheetId="12">#REF!</definedName>
    <definedName name="EE_Table_18.__Real_Gross_Domestic_Product_by_Sector" localSheetId="43">#REF!</definedName>
    <definedName name="EE_Table_18.__Real_Gross_Domestic_Product_by_Sector" localSheetId="30">#REF!</definedName>
    <definedName name="EE_Table_18.__Real_Gross_Domestic_Product_by_Sector" localSheetId="31">#REF!</definedName>
    <definedName name="EE_Table_18.__Real_Gross_Domestic_Product_by_Sector" localSheetId="46">#REF!</definedName>
    <definedName name="EE_Table_18.__Real_Gross_Domestic_Product_by_Sector" localSheetId="47">#REF!</definedName>
    <definedName name="EE_Table_18.__Real_Gross_Domestic_Product_by_Sector" localSheetId="50">#REF!</definedName>
    <definedName name="EE_Table_18.__Real_Gross_Domestic_Product_by_Sector" localSheetId="68">#REF!</definedName>
    <definedName name="EE_Table_18.__Real_Gross_Domestic_Product_by_Sector" localSheetId="13">#REF!</definedName>
    <definedName name="EE_Table_18.__Real_Gross_Domestic_Product_by_Sector">#REF!</definedName>
    <definedName name="EE_Table_19.__Gross_Domestic_Investment" localSheetId="12">#REF!</definedName>
    <definedName name="EE_Table_19.__Gross_Domestic_Investment" localSheetId="43">#REF!</definedName>
    <definedName name="EE_Table_19.__Gross_Domestic_Investment" localSheetId="30">#REF!</definedName>
    <definedName name="EE_Table_19.__Gross_Domestic_Investment" localSheetId="31">#REF!</definedName>
    <definedName name="EE_Table_19.__Gross_Domestic_Investment" localSheetId="46">#REF!</definedName>
    <definedName name="EE_Table_19.__Gross_Domestic_Investment" localSheetId="47">#REF!</definedName>
    <definedName name="EE_Table_19.__Gross_Domestic_Investment" localSheetId="50">#REF!</definedName>
    <definedName name="EE_Table_19.__Gross_Domestic_Investment" localSheetId="68">#REF!</definedName>
    <definedName name="EE_Table_19.__Gross_Domestic_Investment" localSheetId="13">#REF!</definedName>
    <definedName name="EE_Table_19.__Gross_Domestic_Investment">#REF!</definedName>
    <definedName name="EE_Table_20.__Selected_Agricultural_Sector_Statistics" localSheetId="12">#REF!</definedName>
    <definedName name="EE_Table_20.__Selected_Agricultural_Sector_Statistics" localSheetId="43">#REF!</definedName>
    <definedName name="EE_Table_20.__Selected_Agricultural_Sector_Statistics" localSheetId="30">#REF!</definedName>
    <definedName name="EE_Table_20.__Selected_Agricultural_Sector_Statistics" localSheetId="31">#REF!</definedName>
    <definedName name="EE_Table_20.__Selected_Agricultural_Sector_Statistics" localSheetId="46">#REF!</definedName>
    <definedName name="EE_Table_20.__Selected_Agricultural_Sector_Statistics" localSheetId="47">#REF!</definedName>
    <definedName name="EE_Table_20.__Selected_Agricultural_Sector_Statistics" localSheetId="50">#REF!</definedName>
    <definedName name="EE_Table_20.__Selected_Agricultural_Sector_Statistics" localSheetId="68">#REF!</definedName>
    <definedName name="EE_Table_20.__Selected_Agricultural_Sector_Statistics" localSheetId="13">#REF!</definedName>
    <definedName name="EE_Table_20.__Selected_Agricultural_Sector_Statistics">#REF!</definedName>
    <definedName name="EE_Table_20.5__Ag_Sector_Statistics__concluded" localSheetId="12">#REF!</definedName>
    <definedName name="EE_Table_20.5__Ag_Sector_Statistics__concluded" localSheetId="43">#REF!</definedName>
    <definedName name="EE_Table_20.5__Ag_Sector_Statistics__concluded" localSheetId="30">#REF!</definedName>
    <definedName name="EE_Table_20.5__Ag_Sector_Statistics__concluded" localSheetId="31">#REF!</definedName>
    <definedName name="EE_Table_20.5__Ag_Sector_Statistics__concluded" localSheetId="46">#REF!</definedName>
    <definedName name="EE_Table_20.5__Ag_Sector_Statistics__concluded" localSheetId="47">#REF!</definedName>
    <definedName name="EE_Table_20.5__Ag_Sector_Statistics__concluded" localSheetId="50">#REF!</definedName>
    <definedName name="EE_Table_20.5__Ag_Sector_Statistics__concluded" localSheetId="68">#REF!</definedName>
    <definedName name="EE_Table_20.5__Ag_Sector_Statistics__concluded" localSheetId="13">#REF!</definedName>
    <definedName name="EE_Table_20.5__Ag_Sector_Statistics__concluded">#REF!</definedName>
    <definedName name="EE_Table_21.__Manufacturing_Production" localSheetId="12">#REF!</definedName>
    <definedName name="EE_Table_21.__Manufacturing_Production" localSheetId="43">#REF!</definedName>
    <definedName name="EE_Table_21.__Manufacturing_Production" localSheetId="30">#REF!</definedName>
    <definedName name="EE_Table_21.__Manufacturing_Production" localSheetId="31">#REF!</definedName>
    <definedName name="EE_Table_21.__Manufacturing_Production" localSheetId="46">#REF!</definedName>
    <definedName name="EE_Table_21.__Manufacturing_Production" localSheetId="47">#REF!</definedName>
    <definedName name="EE_Table_21.__Manufacturing_Production" localSheetId="50">#REF!</definedName>
    <definedName name="EE_Table_21.__Manufacturing_Production" localSheetId="68">#REF!</definedName>
    <definedName name="EE_Table_21.__Manufacturing_Production" localSheetId="13">#REF!</definedName>
    <definedName name="EE_Table_21.__Manufacturing_Production">#REF!</definedName>
    <definedName name="EE_Table_22.__Production_Exports_and_Imports_of_Petroleum" localSheetId="12">#REF!</definedName>
    <definedName name="EE_Table_22.__Production_Exports_and_Imports_of_Petroleum" localSheetId="43">#REF!</definedName>
    <definedName name="EE_Table_22.__Production_Exports_and_Imports_of_Petroleum" localSheetId="30">#REF!</definedName>
    <definedName name="EE_Table_22.__Production_Exports_and_Imports_of_Petroleum" localSheetId="31">#REF!</definedName>
    <definedName name="EE_Table_22.__Production_Exports_and_Imports_of_Petroleum" localSheetId="46">#REF!</definedName>
    <definedName name="EE_Table_22.__Production_Exports_and_Imports_of_Petroleum" localSheetId="47">#REF!</definedName>
    <definedName name="EE_Table_22.__Production_Exports_and_Imports_of_Petroleum" localSheetId="50">#REF!</definedName>
    <definedName name="EE_Table_22.__Production_Exports_and_Imports_of_Petroleum" localSheetId="68">#REF!</definedName>
    <definedName name="EE_Table_22.__Production_Exports_and_Imports_of_Petroleum" localSheetId="13">#REF!</definedName>
    <definedName name="EE_Table_22.__Production_Exports_and_Imports_of_Petroleum">#REF!</definedName>
    <definedName name="EE_Table_23.__Retail_Prices_for_Petroleum_Products" localSheetId="12">#REF!</definedName>
    <definedName name="EE_Table_23.__Retail_Prices_for_Petroleum_Products" localSheetId="43">#REF!</definedName>
    <definedName name="EE_Table_23.__Retail_Prices_for_Petroleum_Products" localSheetId="30">#REF!</definedName>
    <definedName name="EE_Table_23.__Retail_Prices_for_Petroleum_Products" localSheetId="31">#REF!</definedName>
    <definedName name="EE_Table_23.__Retail_Prices_for_Petroleum_Products" localSheetId="46">#REF!</definedName>
    <definedName name="EE_Table_23.__Retail_Prices_for_Petroleum_Products" localSheetId="47">#REF!</definedName>
    <definedName name="EE_Table_23.__Retail_Prices_for_Petroleum_Products" localSheetId="50">#REF!</definedName>
    <definedName name="EE_Table_23.__Retail_Prices_for_Petroleum_Products" localSheetId="68">#REF!</definedName>
    <definedName name="EE_Table_23.__Retail_Prices_for_Petroleum_Products" localSheetId="13">#REF!</definedName>
    <definedName name="EE_Table_23.__Retail_Prices_for_Petroleum_Products">#REF!</definedName>
    <definedName name="EE_Table_24.__Consumption_of_Petroleum_and_Derivatives" localSheetId="12">#REF!</definedName>
    <definedName name="EE_Table_24.__Consumption_of_Petroleum_and_Derivatives" localSheetId="43">#REF!</definedName>
    <definedName name="EE_Table_24.__Consumption_of_Petroleum_and_Derivatives" localSheetId="30">#REF!</definedName>
    <definedName name="EE_Table_24.__Consumption_of_Petroleum_and_Derivatives" localSheetId="31">#REF!</definedName>
    <definedName name="EE_Table_24.__Consumption_of_Petroleum_and_Derivatives" localSheetId="46">#REF!</definedName>
    <definedName name="EE_Table_24.__Consumption_of_Petroleum_and_Derivatives" localSheetId="47">#REF!</definedName>
    <definedName name="EE_Table_24.__Consumption_of_Petroleum_and_Derivatives" localSheetId="50">#REF!</definedName>
    <definedName name="EE_Table_24.__Consumption_of_Petroleum_and_Derivatives" localSheetId="68">#REF!</definedName>
    <definedName name="EE_Table_24.__Consumption_of_Petroleum_and_Derivatives" localSheetId="13">#REF!</definedName>
    <definedName name="EE_Table_24.__Consumption_of_Petroleum_and_Derivatives">#REF!</definedName>
    <definedName name="EE_Table_25.__Production_and_Distribution_Electricity" localSheetId="12">#REF!</definedName>
    <definedName name="EE_Table_25.__Production_and_Distribution_Electricity" localSheetId="43">#REF!</definedName>
    <definedName name="EE_Table_25.__Production_and_Distribution_Electricity" localSheetId="30">#REF!</definedName>
    <definedName name="EE_Table_25.__Production_and_Distribution_Electricity" localSheetId="31">#REF!</definedName>
    <definedName name="EE_Table_25.__Production_and_Distribution_Electricity" localSheetId="46">#REF!</definedName>
    <definedName name="EE_Table_25.__Production_and_Distribution_Electricity" localSheetId="47">#REF!</definedName>
    <definedName name="EE_Table_25.__Production_and_Distribution_Electricity" localSheetId="50">#REF!</definedName>
    <definedName name="EE_Table_25.__Production_and_Distribution_Electricity" localSheetId="68">#REF!</definedName>
    <definedName name="EE_Table_25.__Production_and_Distribution_Electricity" localSheetId="13">#REF!</definedName>
    <definedName name="EE_Table_25.__Production_and_Distribution_Electricity">#REF!</definedName>
    <definedName name="EE_Table_26.__Average_Price_of_Electricity" localSheetId="12">#REF!</definedName>
    <definedName name="EE_Table_26.__Average_Price_of_Electricity" localSheetId="43">#REF!</definedName>
    <definedName name="EE_Table_26.__Average_Price_of_Electricity" localSheetId="30">#REF!</definedName>
    <definedName name="EE_Table_26.__Average_Price_of_Electricity" localSheetId="31">#REF!</definedName>
    <definedName name="EE_Table_26.__Average_Price_of_Electricity" localSheetId="46">#REF!</definedName>
    <definedName name="EE_Table_26.__Average_Price_of_Electricity" localSheetId="47">#REF!</definedName>
    <definedName name="EE_Table_26.__Average_Price_of_Electricity" localSheetId="50">#REF!</definedName>
    <definedName name="EE_Table_26.__Average_Price_of_Electricity" localSheetId="68">#REF!</definedName>
    <definedName name="EE_Table_26.__Average_Price_of_Electricity" localSheetId="13">#REF!</definedName>
    <definedName name="EE_Table_26.__Average_Price_of_Electricity">#REF!</definedName>
    <definedName name="EE_Table_27.__Guatemala___Consumer_Price_Indices__1" localSheetId="12">#REF!</definedName>
    <definedName name="EE_Table_27.__Guatemala___Consumer_Price_Indices__1" localSheetId="43">#REF!</definedName>
    <definedName name="EE_Table_27.__Guatemala___Consumer_Price_Indices__1" localSheetId="30">#REF!</definedName>
    <definedName name="EE_Table_27.__Guatemala___Consumer_Price_Indices__1" localSheetId="31">#REF!</definedName>
    <definedName name="EE_Table_27.__Guatemala___Consumer_Price_Indices__1" localSheetId="46">#REF!</definedName>
    <definedName name="EE_Table_27.__Guatemala___Consumer_Price_Indices__1" localSheetId="47">#REF!</definedName>
    <definedName name="EE_Table_27.__Guatemala___Consumer_Price_Indices__1" localSheetId="50">#REF!</definedName>
    <definedName name="EE_Table_27.__Guatemala___Consumer_Price_Indices__1" localSheetId="68">#REF!</definedName>
    <definedName name="EE_Table_27.__Guatemala___Consumer_Price_Indices__1" localSheetId="13">#REF!</definedName>
    <definedName name="EE_Table_27.__Guatemala___Consumer_Price_Indices__1">#REF!</definedName>
    <definedName name="EE_Table_28._Guatemala___Selected_Wage_Indicators_1" localSheetId="12">#REF!</definedName>
    <definedName name="EE_Table_28._Guatemala___Selected_Wage_Indicators_1" localSheetId="43">#REF!</definedName>
    <definedName name="EE_Table_28._Guatemala___Selected_Wage_Indicators_1" localSheetId="30">#REF!</definedName>
    <definedName name="EE_Table_28._Guatemala___Selected_Wage_Indicators_1" localSheetId="31">#REF!</definedName>
    <definedName name="EE_Table_28._Guatemala___Selected_Wage_Indicators_1" localSheetId="46">#REF!</definedName>
    <definedName name="EE_Table_28._Guatemala___Selected_Wage_Indicators_1" localSheetId="47">#REF!</definedName>
    <definedName name="EE_Table_28._Guatemala___Selected_Wage_Indicators_1" localSheetId="50">#REF!</definedName>
    <definedName name="EE_Table_28._Guatemala___Selected_Wage_Indicators_1" localSheetId="68">#REF!</definedName>
    <definedName name="EE_Table_28._Guatemala___Selected_Wage_Indicators_1" localSheetId="13">#REF!</definedName>
    <definedName name="EE_Table_28._Guatemala___Selected_Wage_Indicators_1">#REF!</definedName>
    <definedName name="EE_Table_29.__Minimum_Monthly_Wages_by_Economic_Activity" localSheetId="12">#REF!</definedName>
    <definedName name="EE_Table_29.__Minimum_Monthly_Wages_by_Economic_Activity" localSheetId="43">#REF!</definedName>
    <definedName name="EE_Table_29.__Minimum_Monthly_Wages_by_Economic_Activity" localSheetId="30">#REF!</definedName>
    <definedName name="EE_Table_29.__Minimum_Monthly_Wages_by_Economic_Activity" localSheetId="31">#REF!</definedName>
    <definedName name="EE_Table_29.__Minimum_Monthly_Wages_by_Economic_Activity" localSheetId="46">#REF!</definedName>
    <definedName name="EE_Table_29.__Minimum_Monthly_Wages_by_Economic_Activity" localSheetId="47">#REF!</definedName>
    <definedName name="EE_Table_29.__Minimum_Monthly_Wages_by_Economic_Activity" localSheetId="50">#REF!</definedName>
    <definedName name="EE_Table_29.__Minimum_Monthly_Wages_by_Economic_Activity" localSheetId="68">#REF!</definedName>
    <definedName name="EE_Table_29.__Minimum_Monthly_Wages_by_Economic_Activity" localSheetId="13">#REF!</definedName>
    <definedName name="EE_Table_29.__Minimum_Monthly_Wages_by_Economic_Activity">#REF!</definedName>
    <definedName name="EE_Table_30._Guatemala___Selected_Employment_and_Labor_Productivity_Indicators" localSheetId="12">#REF!</definedName>
    <definedName name="EE_Table_30._Guatemala___Selected_Employment_and_Labor_Productivity_Indicators" localSheetId="43">#REF!</definedName>
    <definedName name="EE_Table_30._Guatemala___Selected_Employment_and_Labor_Productivity_Indicators" localSheetId="30">#REF!</definedName>
    <definedName name="EE_Table_30._Guatemala___Selected_Employment_and_Labor_Productivity_Indicators" localSheetId="31">#REF!</definedName>
    <definedName name="EE_Table_30._Guatemala___Selected_Employment_and_Labor_Productivity_Indicators" localSheetId="46">#REF!</definedName>
    <definedName name="EE_Table_30._Guatemala___Selected_Employment_and_Labor_Productivity_Indicators" localSheetId="47">#REF!</definedName>
    <definedName name="EE_Table_30._Guatemala___Selected_Employment_and_Labor_Productivity_Indicators" localSheetId="50">#REF!</definedName>
    <definedName name="EE_Table_30._Guatemala___Selected_Employment_and_Labor_Productivity_Indicators" localSheetId="68">#REF!</definedName>
    <definedName name="EE_Table_30._Guatemala___Selected_Employment_and_Labor_Productivity_Indicators" localSheetId="13">#REF!</definedName>
    <definedName name="EE_Table_30._Guatemala___Selected_Employment_and_Labor_Productivity_Indicators">#REF!</definedName>
    <definedName name="EE_Table_31._Wage_and_Employment_Indicators_1" localSheetId="12">#REF!</definedName>
    <definedName name="EE_Table_31._Wage_and_Employment_Indicators_1" localSheetId="43">#REF!</definedName>
    <definedName name="EE_Table_31._Wage_and_Employment_Indicators_1" localSheetId="30">#REF!</definedName>
    <definedName name="EE_Table_31._Wage_and_Employment_Indicators_1" localSheetId="31">#REF!</definedName>
    <definedName name="EE_Table_31._Wage_and_Employment_Indicators_1" localSheetId="46">#REF!</definedName>
    <definedName name="EE_Table_31._Wage_and_Employment_Indicators_1" localSheetId="47">#REF!</definedName>
    <definedName name="EE_Table_31._Wage_and_Employment_Indicators_1" localSheetId="50">#REF!</definedName>
    <definedName name="EE_Table_31._Wage_and_Employment_Indicators_1" localSheetId="68">#REF!</definedName>
    <definedName name="EE_Table_31._Wage_and_Employment_Indicators_1" localSheetId="13">#REF!</definedName>
    <definedName name="EE_Table_31._Wage_and_Employment_Indicators_1">#REF!</definedName>
    <definedName name="EE_Table_32_ULC_PROD_indicators" localSheetId="12">#REF!</definedName>
    <definedName name="EE_Table_32_ULC_PROD_indicators" localSheetId="43">#REF!</definedName>
    <definedName name="EE_Table_32_ULC_PROD_indicators" localSheetId="30">#REF!</definedName>
    <definedName name="EE_Table_32_ULC_PROD_indicators" localSheetId="31">#REF!</definedName>
    <definedName name="EE_Table_32_ULC_PROD_indicators" localSheetId="46">#REF!</definedName>
    <definedName name="EE_Table_32_ULC_PROD_indicators" localSheetId="47">#REF!</definedName>
    <definedName name="EE_Table_32_ULC_PROD_indicators" localSheetId="50">#REF!</definedName>
    <definedName name="EE_Table_32_ULC_PROD_indicators" localSheetId="68">#REF!</definedName>
    <definedName name="EE_Table_32_ULC_PROD_indicators" localSheetId="13">#REF!</definedName>
    <definedName name="EE_Table_32_ULC_PROD_indicators">#REF!</definedName>
    <definedName name="EE_Table_33_Indicators_of_Competitiveness" localSheetId="12">#REF!</definedName>
    <definedName name="EE_Table_33_Indicators_of_Competitiveness" localSheetId="43">#REF!</definedName>
    <definedName name="EE_Table_33_Indicators_of_Competitiveness" localSheetId="30">#REF!</definedName>
    <definedName name="EE_Table_33_Indicators_of_Competitiveness" localSheetId="31">#REF!</definedName>
    <definedName name="EE_Table_33_Indicators_of_Competitiveness" localSheetId="46">#REF!</definedName>
    <definedName name="EE_Table_33_Indicators_of_Competitiveness" localSheetId="47">#REF!</definedName>
    <definedName name="EE_Table_33_Indicators_of_Competitiveness" localSheetId="50">#REF!</definedName>
    <definedName name="EE_Table_33_Indicators_of_Competitiveness" localSheetId="68">#REF!</definedName>
    <definedName name="EE_Table_33_Indicators_of_Competitiveness" localSheetId="13">#REF!</definedName>
    <definedName name="EE_Table_33_Indicators_of_Competitiveness">#REF!</definedName>
    <definedName name="eee" localSheetId="74" hidden="1">{"Tab1",#N/A,FALSE,"P";"Tab2",#N/A,FALSE,"P"}</definedName>
    <definedName name="eee" localSheetId="16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4" hidden="1">{"Tab1",#N/A,FALSE,"P";"Tab2",#N/A,FALSE,"P"}</definedName>
    <definedName name="eee" localSheetId="25" hidden="1">{"Tab1",#N/A,FALSE,"P";"Tab2",#N/A,FALSE,"P"}</definedName>
    <definedName name="eee" localSheetId="27" hidden="1">{"Tab1",#N/A,FALSE,"P";"Tab2",#N/A,FALSE,"P"}</definedName>
    <definedName name="eee" localSheetId="29" hidden="1">{"Tab1",#N/A,FALSE,"P";"Tab2",#N/A,FALSE,"P"}</definedName>
    <definedName name="eee" localSheetId="37" hidden="1">{"Tab1",#N/A,FALSE,"P";"Tab2",#N/A,FALSE,"P"}</definedName>
    <definedName name="eee" localSheetId="39" hidden="1">{"Tab1",#N/A,FALSE,"P";"Tab2",#N/A,FALSE,"P"}</definedName>
    <definedName name="eee" localSheetId="40" hidden="1">{"Tab1",#N/A,FALSE,"P";"Tab2",#N/A,FALSE,"P"}</definedName>
    <definedName name="eee" localSheetId="7" hidden="1">{"Tab1",#N/A,FALSE,"P";"Tab2",#N/A,FALSE,"P"}</definedName>
    <definedName name="eee" localSheetId="8" hidden="1">{"Tab1",#N/A,FALSE,"P";"Tab2",#N/A,FALSE,"P"}</definedName>
    <definedName name="eee" localSheetId="12" hidden="1">{"Tab1",#N/A,FALSE,"P";"Tab2",#N/A,FALSE,"P"}</definedName>
    <definedName name="eee" localSheetId="43" hidden="1">{"Tab1",#N/A,FALSE,"P";"Tab2",#N/A,FALSE,"P"}</definedName>
    <definedName name="eee" localSheetId="26" hidden="1">{"Tab1",#N/A,FALSE,"P";"Tab2",#N/A,FALSE,"P"}</definedName>
    <definedName name="eee" localSheetId="28" hidden="1">{"Tab1",#N/A,FALSE,"P";"Tab2",#N/A,FALSE,"P"}</definedName>
    <definedName name="eee" localSheetId="30" hidden="1">{"Tab1",#N/A,FALSE,"P";"Tab2",#N/A,FALSE,"P"}</definedName>
    <definedName name="eee" localSheetId="31" hidden="1">{"Tab1",#N/A,FALSE,"P";"Tab2",#N/A,FALSE,"P"}</definedName>
    <definedName name="eee" localSheetId="32" hidden="1">{"Tab1",#N/A,FALSE,"P";"Tab2",#N/A,FALSE,"P"}</definedName>
    <definedName name="eee" localSheetId="33" hidden="1">{"Tab1",#N/A,FALSE,"P";"Tab2",#N/A,FALSE,"P"}</definedName>
    <definedName name="eee" localSheetId="34" hidden="1">{"Tab1",#N/A,FALSE,"P";"Tab2",#N/A,FALSE,"P"}</definedName>
    <definedName name="eee" localSheetId="35" hidden="1">{"Tab1",#N/A,FALSE,"P";"Tab2",#N/A,FALSE,"P"}</definedName>
    <definedName name="eee" localSheetId="36" hidden="1">{"Tab1",#N/A,FALSE,"P";"Tab2",#N/A,FALSE,"P"}</definedName>
    <definedName name="eee" localSheetId="38" hidden="1">{"Tab1",#N/A,FALSE,"P";"Tab2",#N/A,FALSE,"P"}</definedName>
    <definedName name="eee" localSheetId="46" hidden="1">{"Tab1",#N/A,FALSE,"P";"Tab2",#N/A,FALSE,"P"}</definedName>
    <definedName name="eee" localSheetId="47" hidden="1">{"Tab1",#N/A,FALSE,"P";"Tab2",#N/A,FALSE,"P"}</definedName>
    <definedName name="eee" localSheetId="48" hidden="1">{"Tab1",#N/A,FALSE,"P";"Tab2",#N/A,FALSE,"P"}</definedName>
    <definedName name="eee" localSheetId="49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localSheetId="52" hidden="1">{"Tab1",#N/A,FALSE,"P";"Tab2",#N/A,FALSE,"P"}</definedName>
    <definedName name="eee" localSheetId="53" hidden="1">{"Tab1",#N/A,FALSE,"P";"Tab2",#N/A,FALSE,"P"}</definedName>
    <definedName name="eee" localSheetId="54" hidden="1">{"Tab1",#N/A,FALSE,"P";"Tab2",#N/A,FALSE,"P"}</definedName>
    <definedName name="eee" localSheetId="55" hidden="1">{"Tab1",#N/A,FALSE,"P";"Tab2",#N/A,FALSE,"P"}</definedName>
    <definedName name="eee" localSheetId="56" hidden="1">{"Tab1",#N/A,FALSE,"P";"Tab2",#N/A,FALSE,"P"}</definedName>
    <definedName name="eee" localSheetId="57" hidden="1">{"Tab1",#N/A,FALSE,"P";"Tab2",#N/A,FALSE,"P"}</definedName>
    <definedName name="eee" localSheetId="11" hidden="1">{"Tab1",#N/A,FALSE,"P";"Tab2",#N/A,FALSE,"P"}</definedName>
    <definedName name="eee" localSheetId="68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localSheetId="17" hidden="1">{"Tab1",#N/A,FALSE,"P";"Tab2",#N/A,FALSE,"P"}</definedName>
    <definedName name="eee" localSheetId="20" hidden="1">{"Tab1",#N/A,FALSE,"P";"Tab2",#N/A,FALSE,"P"}</definedName>
    <definedName name="eee" hidden="1">{"Tab1",#N/A,FALSE,"P";"Tab2",#N/A,FALSE,"P"}</definedName>
    <definedName name="eeee" localSheetId="74" hidden="1">{"Riqfin97",#N/A,FALSE,"Tran";"Riqfinpro",#N/A,FALSE,"Tran"}</definedName>
    <definedName name="eeee" localSheetId="16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4" hidden="1">{"Riqfin97",#N/A,FALSE,"Tran";"Riqfinpro",#N/A,FALSE,"Tran"}</definedName>
    <definedName name="eeee" localSheetId="25" hidden="1">{"Riqfin97",#N/A,FALSE,"Tran";"Riqfinpro",#N/A,FALSE,"Tran"}</definedName>
    <definedName name="eeee" localSheetId="27" hidden="1">{"Riqfin97",#N/A,FALSE,"Tran";"Riqfinpro",#N/A,FALSE,"Tran"}</definedName>
    <definedName name="eeee" localSheetId="29" hidden="1">{"Riqfin97",#N/A,FALSE,"Tran";"Riqfinpro",#N/A,FALSE,"Tran"}</definedName>
    <definedName name="eeee" localSheetId="37" hidden="1">{"Riqfin97",#N/A,FALSE,"Tran";"Riqfinpro",#N/A,FALSE,"Tran"}</definedName>
    <definedName name="eeee" localSheetId="39" hidden="1">{"Riqfin97",#N/A,FALSE,"Tran";"Riqfinpro",#N/A,FALSE,"Tran"}</definedName>
    <definedName name="eeee" localSheetId="40" hidden="1">{"Riqfin97",#N/A,FALSE,"Tran";"Riqfinpro",#N/A,FALSE,"Tran"}</definedName>
    <definedName name="eeee" localSheetId="7" hidden="1">{"Riqfin97",#N/A,FALSE,"Tran";"Riqfinpro",#N/A,FALSE,"Tran"}</definedName>
    <definedName name="eeee" localSheetId="8" hidden="1">{"Riqfin97",#N/A,FALSE,"Tran";"Riqfinpro",#N/A,FALSE,"Tran"}</definedName>
    <definedName name="eeee" localSheetId="12" hidden="1">{"Riqfin97",#N/A,FALSE,"Tran";"Riqfinpro",#N/A,FALSE,"Tran"}</definedName>
    <definedName name="eeee" localSheetId="43" hidden="1">{"Riqfin97",#N/A,FALSE,"Tran";"Riqfinpro",#N/A,FALSE,"Tran"}</definedName>
    <definedName name="eeee" localSheetId="26" hidden="1">{"Riqfin97",#N/A,FALSE,"Tran";"Riqfinpro",#N/A,FALSE,"Tran"}</definedName>
    <definedName name="eeee" localSheetId="28" hidden="1">{"Riqfin97",#N/A,FALSE,"Tran";"Riqfinpro",#N/A,FALSE,"Tran"}</definedName>
    <definedName name="eeee" localSheetId="30" hidden="1">{"Riqfin97",#N/A,FALSE,"Tran";"Riqfinpro",#N/A,FALSE,"Tran"}</definedName>
    <definedName name="eeee" localSheetId="31" hidden="1">{"Riqfin97",#N/A,FALSE,"Tran";"Riqfinpro",#N/A,FALSE,"Tran"}</definedName>
    <definedName name="eeee" localSheetId="32" hidden="1">{"Riqfin97",#N/A,FALSE,"Tran";"Riqfinpro",#N/A,FALSE,"Tran"}</definedName>
    <definedName name="eeee" localSheetId="33" hidden="1">{"Riqfin97",#N/A,FALSE,"Tran";"Riqfinpro",#N/A,FALSE,"Tran"}</definedName>
    <definedName name="eeee" localSheetId="34" hidden="1">{"Riqfin97",#N/A,FALSE,"Tran";"Riqfinpro",#N/A,FALSE,"Tran"}</definedName>
    <definedName name="eeee" localSheetId="35" hidden="1">{"Riqfin97",#N/A,FALSE,"Tran";"Riqfinpro",#N/A,FALSE,"Tran"}</definedName>
    <definedName name="eeee" localSheetId="36" hidden="1">{"Riqfin97",#N/A,FALSE,"Tran";"Riqfinpro",#N/A,FALSE,"Tran"}</definedName>
    <definedName name="eeee" localSheetId="38" hidden="1">{"Riqfin97",#N/A,FALSE,"Tran";"Riqfinpro",#N/A,FALSE,"Tran"}</definedName>
    <definedName name="eeee" localSheetId="46" hidden="1">{"Riqfin97",#N/A,FALSE,"Tran";"Riqfinpro",#N/A,FALSE,"Tran"}</definedName>
    <definedName name="eeee" localSheetId="47" hidden="1">{"Riqfin97",#N/A,FALSE,"Tran";"Riqfinpro",#N/A,FALSE,"Tran"}</definedName>
    <definedName name="eeee" localSheetId="48" hidden="1">{"Riqfin97",#N/A,FALSE,"Tran";"Riqfinpro",#N/A,FALSE,"Tran"}</definedName>
    <definedName name="eeee" localSheetId="49" hidden="1">{"Riqfin97",#N/A,FALSE,"Tran";"Riqfinpro",#N/A,FALSE,"Tran"}</definedName>
    <definedName name="eeee" localSheetId="50" hidden="1">{"Riqfin97",#N/A,FALSE,"Tran";"Riqfinpro",#N/A,FALSE,"Tran"}</definedName>
    <definedName name="eeee" localSheetId="51" hidden="1">{"Riqfin97",#N/A,FALSE,"Tran";"Riqfinpro",#N/A,FALSE,"Tran"}</definedName>
    <definedName name="eeee" localSheetId="52" hidden="1">{"Riqfin97",#N/A,FALSE,"Tran";"Riqfinpro",#N/A,FALSE,"Tran"}</definedName>
    <definedName name="eeee" localSheetId="53" hidden="1">{"Riqfin97",#N/A,FALSE,"Tran";"Riqfinpro",#N/A,FALSE,"Tran"}</definedName>
    <definedName name="eeee" localSheetId="54" hidden="1">{"Riqfin97",#N/A,FALSE,"Tran";"Riqfinpro",#N/A,FALSE,"Tran"}</definedName>
    <definedName name="eeee" localSheetId="55" hidden="1">{"Riqfin97",#N/A,FALSE,"Tran";"Riqfinpro",#N/A,FALSE,"Tran"}</definedName>
    <definedName name="eeee" localSheetId="56" hidden="1">{"Riqfin97",#N/A,FALSE,"Tran";"Riqfinpro",#N/A,FALSE,"Tran"}</definedName>
    <definedName name="eeee" localSheetId="57" hidden="1">{"Riqfin97",#N/A,FALSE,"Tran";"Riqfinpro",#N/A,FALSE,"Tran"}</definedName>
    <definedName name="eeee" localSheetId="11" hidden="1">{"Riqfin97",#N/A,FALSE,"Tran";"Riqfinpro",#N/A,FALSE,"Tran"}</definedName>
    <definedName name="eeee" localSheetId="68" hidden="1">{"Riqfin97",#N/A,FALSE,"Tran";"Riqfinpro",#N/A,FALSE,"Tran"}</definedName>
    <definedName name="eeee" localSheetId="13" hidden="1">{"Riqfin97",#N/A,FALSE,"Tran";"Riqfinpro",#N/A,FALSE,"Tran"}</definedName>
    <definedName name="eeee" localSheetId="14" hidden="1">{"Riqfin97",#N/A,FALSE,"Tran";"Riqfinpro",#N/A,FALSE,"Tran"}</definedName>
    <definedName name="eeee" localSheetId="15" hidden="1">{"Riqfin97",#N/A,FALSE,"Tran";"Riqfinpro",#N/A,FALSE,"Tran"}</definedName>
    <definedName name="eeee" localSheetId="17" hidden="1">{"Riqfin97",#N/A,FALSE,"Tran";"Riqfinpro",#N/A,FALSE,"Tran"}</definedName>
    <definedName name="eeee" localSheetId="20" hidden="1">{"Riqfin97",#N/A,FALSE,"Tran";"Riqfinpro",#N/A,FALSE,"Tran"}</definedName>
    <definedName name="eeee" hidden="1">{"Riqfin97",#N/A,FALSE,"Tran";"Riqfinpro",#N/A,FALSE,"Tran"}</definedName>
    <definedName name="eeeee" localSheetId="74" hidden="1">{"Riqfin97",#N/A,FALSE,"Tran";"Riqfinpro",#N/A,FALSE,"Tran"}</definedName>
    <definedName name="eeeee" localSheetId="16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4" hidden="1">{"Riqfin97",#N/A,FALSE,"Tran";"Riqfinpro",#N/A,FALSE,"Tran"}</definedName>
    <definedName name="eeeee" localSheetId="25" hidden="1">{"Riqfin97",#N/A,FALSE,"Tran";"Riqfinpro",#N/A,FALSE,"Tran"}</definedName>
    <definedName name="eeeee" localSheetId="27" hidden="1">{"Riqfin97",#N/A,FALSE,"Tran";"Riqfinpro",#N/A,FALSE,"Tran"}</definedName>
    <definedName name="eeeee" localSheetId="29" hidden="1">{"Riqfin97",#N/A,FALSE,"Tran";"Riqfinpro",#N/A,FALSE,"Tran"}</definedName>
    <definedName name="eeeee" localSheetId="37" hidden="1">{"Riqfin97",#N/A,FALSE,"Tran";"Riqfinpro",#N/A,FALSE,"Tran"}</definedName>
    <definedName name="eeeee" localSheetId="39" hidden="1">{"Riqfin97",#N/A,FALSE,"Tran";"Riqfinpro",#N/A,FALSE,"Tran"}</definedName>
    <definedName name="eeeee" localSheetId="40" hidden="1">{"Riqfin97",#N/A,FALSE,"Tran";"Riqfinpro",#N/A,FALSE,"Tran"}</definedName>
    <definedName name="eeeee" localSheetId="7" hidden="1">{"Riqfin97",#N/A,FALSE,"Tran";"Riqfinpro",#N/A,FALSE,"Tran"}</definedName>
    <definedName name="eeeee" localSheetId="8" hidden="1">{"Riqfin97",#N/A,FALSE,"Tran";"Riqfinpro",#N/A,FALSE,"Tran"}</definedName>
    <definedName name="eeeee" localSheetId="12" hidden="1">{"Riqfin97",#N/A,FALSE,"Tran";"Riqfinpro",#N/A,FALSE,"Tran"}</definedName>
    <definedName name="eeeee" localSheetId="43" hidden="1">{"Riqfin97",#N/A,FALSE,"Tran";"Riqfinpro",#N/A,FALSE,"Tran"}</definedName>
    <definedName name="eeeee" localSheetId="26" hidden="1">{"Riqfin97",#N/A,FALSE,"Tran";"Riqfinpro",#N/A,FALSE,"Tran"}</definedName>
    <definedName name="eeeee" localSheetId="28" hidden="1">{"Riqfin97",#N/A,FALSE,"Tran";"Riqfinpro",#N/A,FALSE,"Tran"}</definedName>
    <definedName name="eeeee" localSheetId="30" hidden="1">{"Riqfin97",#N/A,FALSE,"Tran";"Riqfinpro",#N/A,FALSE,"Tran"}</definedName>
    <definedName name="eeeee" localSheetId="31" hidden="1">{"Riqfin97",#N/A,FALSE,"Tran";"Riqfinpro",#N/A,FALSE,"Tran"}</definedName>
    <definedName name="eeeee" localSheetId="32" hidden="1">{"Riqfin97",#N/A,FALSE,"Tran";"Riqfinpro",#N/A,FALSE,"Tran"}</definedName>
    <definedName name="eeeee" localSheetId="33" hidden="1">{"Riqfin97",#N/A,FALSE,"Tran";"Riqfinpro",#N/A,FALSE,"Tran"}</definedName>
    <definedName name="eeeee" localSheetId="34" hidden="1">{"Riqfin97",#N/A,FALSE,"Tran";"Riqfinpro",#N/A,FALSE,"Tran"}</definedName>
    <definedName name="eeeee" localSheetId="35" hidden="1">{"Riqfin97",#N/A,FALSE,"Tran";"Riqfinpro",#N/A,FALSE,"Tran"}</definedName>
    <definedName name="eeeee" localSheetId="36" hidden="1">{"Riqfin97",#N/A,FALSE,"Tran";"Riqfinpro",#N/A,FALSE,"Tran"}</definedName>
    <definedName name="eeeee" localSheetId="38" hidden="1">{"Riqfin97",#N/A,FALSE,"Tran";"Riqfinpro",#N/A,FALSE,"Tran"}</definedName>
    <definedName name="eeeee" localSheetId="46" hidden="1">{"Riqfin97",#N/A,FALSE,"Tran";"Riqfinpro",#N/A,FALSE,"Tran"}</definedName>
    <definedName name="eeeee" localSheetId="47" hidden="1">{"Riqfin97",#N/A,FALSE,"Tran";"Riqfinpro",#N/A,FALSE,"Tran"}</definedName>
    <definedName name="eeeee" localSheetId="48" hidden="1">{"Riqfin97",#N/A,FALSE,"Tran";"Riqfinpro",#N/A,FALSE,"Tran"}</definedName>
    <definedName name="eeeee" localSheetId="49" hidden="1">{"Riqfin97",#N/A,FALSE,"Tran";"Riqfinpro",#N/A,FALSE,"Tran"}</definedName>
    <definedName name="eeeee" localSheetId="50" hidden="1">{"Riqfin97",#N/A,FALSE,"Tran";"Riqfinpro",#N/A,FALSE,"Tran"}</definedName>
    <definedName name="eeeee" localSheetId="51" hidden="1">{"Riqfin97",#N/A,FALSE,"Tran";"Riqfinpro",#N/A,FALSE,"Tran"}</definedName>
    <definedName name="eeeee" localSheetId="52" hidden="1">{"Riqfin97",#N/A,FALSE,"Tran";"Riqfinpro",#N/A,FALSE,"Tran"}</definedName>
    <definedName name="eeeee" localSheetId="53" hidden="1">{"Riqfin97",#N/A,FALSE,"Tran";"Riqfinpro",#N/A,FALSE,"Tran"}</definedName>
    <definedName name="eeeee" localSheetId="54" hidden="1">{"Riqfin97",#N/A,FALSE,"Tran";"Riqfinpro",#N/A,FALSE,"Tran"}</definedName>
    <definedName name="eeeee" localSheetId="55" hidden="1">{"Riqfin97",#N/A,FALSE,"Tran";"Riqfinpro",#N/A,FALSE,"Tran"}</definedName>
    <definedName name="eeeee" localSheetId="56" hidden="1">{"Riqfin97",#N/A,FALSE,"Tran";"Riqfinpro",#N/A,FALSE,"Tran"}</definedName>
    <definedName name="eeeee" localSheetId="57" hidden="1">{"Riqfin97",#N/A,FALSE,"Tran";"Riqfinpro",#N/A,FALSE,"Tran"}</definedName>
    <definedName name="eeeee" localSheetId="11" hidden="1">{"Riqfin97",#N/A,FALSE,"Tran";"Riqfinpro",#N/A,FALSE,"Tran"}</definedName>
    <definedName name="eeeee" localSheetId="68" hidden="1">{"Riqfin97",#N/A,FALSE,"Tran";"Riqfinpro",#N/A,FALSE,"Tran"}</definedName>
    <definedName name="eeeee" localSheetId="13" hidden="1">{"Riqfin97",#N/A,FALSE,"Tran";"Riqfinpro",#N/A,FALSE,"Tran"}</definedName>
    <definedName name="eeeee" localSheetId="14" hidden="1">{"Riqfin97",#N/A,FALSE,"Tran";"Riqfinpro",#N/A,FALSE,"Tran"}</definedName>
    <definedName name="eeeee" localSheetId="15" hidden="1">{"Riqfin97",#N/A,FALSE,"Tran";"Riqfinpro",#N/A,FALSE,"Tran"}</definedName>
    <definedName name="eeeee" localSheetId="17" hidden="1">{"Riqfin97",#N/A,FALSE,"Tran";"Riqfinpro",#N/A,FALSE,"Tran"}</definedName>
    <definedName name="eeeee" localSheetId="20" hidden="1">{"Riqfin97",#N/A,FALSE,"Tran";"Riqfinpro",#N/A,FALSE,"Tran"}</definedName>
    <definedName name="eeeee" hidden="1">{"Riqfin97",#N/A,FALSE,"Tran";"Riqfinpro",#N/A,FALSE,"Tran"}</definedName>
    <definedName name="eeeeeee" localSheetId="74" hidden="1">{"Riqfin97",#N/A,FALSE,"Tran";"Riqfinpro",#N/A,FALSE,"Tran"}</definedName>
    <definedName name="eeeeeee" localSheetId="16" hidden="1">{"Riqfin97",#N/A,FALSE,"Tran";"Riqfinpro",#N/A,FALSE,"Tran"}</definedName>
    <definedName name="eeeeeee" localSheetId="18" hidden="1">{"Riqfin97",#N/A,FALSE,"Tran";"Riqfinpro",#N/A,FALSE,"Tran"}</definedName>
    <definedName name="eeeeeee" localSheetId="19" hidden="1">{"Riqfin97",#N/A,FALSE,"Tran";"Riqfinpro",#N/A,FALSE,"Tran"}</definedName>
    <definedName name="eeeeeee" localSheetId="24" hidden="1">{"Riqfin97",#N/A,FALSE,"Tran";"Riqfinpro",#N/A,FALSE,"Tran"}</definedName>
    <definedName name="eeeeeee" localSheetId="25" hidden="1">{"Riqfin97",#N/A,FALSE,"Tran";"Riqfinpro",#N/A,FALSE,"Tran"}</definedName>
    <definedName name="eeeeeee" localSheetId="27" hidden="1">{"Riqfin97",#N/A,FALSE,"Tran";"Riqfinpro",#N/A,FALSE,"Tran"}</definedName>
    <definedName name="eeeeeee" localSheetId="29" hidden="1">{"Riqfin97",#N/A,FALSE,"Tran";"Riqfinpro",#N/A,FALSE,"Tran"}</definedName>
    <definedName name="eeeeeee" localSheetId="37" hidden="1">{"Riqfin97",#N/A,FALSE,"Tran";"Riqfinpro",#N/A,FALSE,"Tran"}</definedName>
    <definedName name="eeeeeee" localSheetId="39" hidden="1">{"Riqfin97",#N/A,FALSE,"Tran";"Riqfinpro",#N/A,FALSE,"Tran"}</definedName>
    <definedName name="eeeeeee" localSheetId="40" hidden="1">{"Riqfin97",#N/A,FALSE,"Tran";"Riqfinpro",#N/A,FALSE,"Tran"}</definedName>
    <definedName name="eeeeeee" localSheetId="7" hidden="1">{"Riqfin97",#N/A,FALSE,"Tran";"Riqfinpro",#N/A,FALSE,"Tran"}</definedName>
    <definedName name="eeeeeee" localSheetId="8" hidden="1">{"Riqfin97",#N/A,FALSE,"Tran";"Riqfinpro",#N/A,FALSE,"Tran"}</definedName>
    <definedName name="eeeeeee" localSheetId="12" hidden="1">{"Riqfin97",#N/A,FALSE,"Tran";"Riqfinpro",#N/A,FALSE,"Tran"}</definedName>
    <definedName name="eeeeeee" localSheetId="43" hidden="1">{"Riqfin97",#N/A,FALSE,"Tran";"Riqfinpro",#N/A,FALSE,"Tran"}</definedName>
    <definedName name="eeeeeee" localSheetId="26" hidden="1">{"Riqfin97",#N/A,FALSE,"Tran";"Riqfinpro",#N/A,FALSE,"Tran"}</definedName>
    <definedName name="eeeeeee" localSheetId="28" hidden="1">{"Riqfin97",#N/A,FALSE,"Tran";"Riqfinpro",#N/A,FALSE,"Tran"}</definedName>
    <definedName name="eeeeeee" localSheetId="30" hidden="1">{"Riqfin97",#N/A,FALSE,"Tran";"Riqfinpro",#N/A,FALSE,"Tran"}</definedName>
    <definedName name="eeeeeee" localSheetId="31" hidden="1">{"Riqfin97",#N/A,FALSE,"Tran";"Riqfinpro",#N/A,FALSE,"Tran"}</definedName>
    <definedName name="eeeeeee" localSheetId="32" hidden="1">{"Riqfin97",#N/A,FALSE,"Tran";"Riqfinpro",#N/A,FALSE,"Tran"}</definedName>
    <definedName name="eeeeeee" localSheetId="33" hidden="1">{"Riqfin97",#N/A,FALSE,"Tran";"Riqfinpro",#N/A,FALSE,"Tran"}</definedName>
    <definedName name="eeeeeee" localSheetId="34" hidden="1">{"Riqfin97",#N/A,FALSE,"Tran";"Riqfinpro",#N/A,FALSE,"Tran"}</definedName>
    <definedName name="eeeeeee" localSheetId="35" hidden="1">{"Riqfin97",#N/A,FALSE,"Tran";"Riqfinpro",#N/A,FALSE,"Tran"}</definedName>
    <definedName name="eeeeeee" localSheetId="36" hidden="1">{"Riqfin97",#N/A,FALSE,"Tran";"Riqfinpro",#N/A,FALSE,"Tran"}</definedName>
    <definedName name="eeeeeee" localSheetId="38" hidden="1">{"Riqfin97",#N/A,FALSE,"Tran";"Riqfinpro",#N/A,FALSE,"Tran"}</definedName>
    <definedName name="eeeeeee" localSheetId="46" hidden="1">{"Riqfin97",#N/A,FALSE,"Tran";"Riqfinpro",#N/A,FALSE,"Tran"}</definedName>
    <definedName name="eeeeeee" localSheetId="47" hidden="1">{"Riqfin97",#N/A,FALSE,"Tran";"Riqfinpro",#N/A,FALSE,"Tran"}</definedName>
    <definedName name="eeeeeee" localSheetId="48" hidden="1">{"Riqfin97",#N/A,FALSE,"Tran";"Riqfinpro",#N/A,FALSE,"Tran"}</definedName>
    <definedName name="eeeeeee" localSheetId="49" hidden="1">{"Riqfin97",#N/A,FALSE,"Tran";"Riqfinpro",#N/A,FALSE,"Tran"}</definedName>
    <definedName name="eeeeeee" localSheetId="50" hidden="1">{"Riqfin97",#N/A,FALSE,"Tran";"Riqfinpro",#N/A,FALSE,"Tran"}</definedName>
    <definedName name="eeeeeee" localSheetId="51" hidden="1">{"Riqfin97",#N/A,FALSE,"Tran";"Riqfinpro",#N/A,FALSE,"Tran"}</definedName>
    <definedName name="eeeeeee" localSheetId="52" hidden="1">{"Riqfin97",#N/A,FALSE,"Tran";"Riqfinpro",#N/A,FALSE,"Tran"}</definedName>
    <definedName name="eeeeeee" localSheetId="53" hidden="1">{"Riqfin97",#N/A,FALSE,"Tran";"Riqfinpro",#N/A,FALSE,"Tran"}</definedName>
    <definedName name="eeeeeee" localSheetId="54" hidden="1">{"Riqfin97",#N/A,FALSE,"Tran";"Riqfinpro",#N/A,FALSE,"Tran"}</definedName>
    <definedName name="eeeeeee" localSheetId="55" hidden="1">{"Riqfin97",#N/A,FALSE,"Tran";"Riqfinpro",#N/A,FALSE,"Tran"}</definedName>
    <definedName name="eeeeeee" localSheetId="56" hidden="1">{"Riqfin97",#N/A,FALSE,"Tran";"Riqfinpro",#N/A,FALSE,"Tran"}</definedName>
    <definedName name="eeeeeee" localSheetId="57" hidden="1">{"Riqfin97",#N/A,FALSE,"Tran";"Riqfinpro",#N/A,FALSE,"Tran"}</definedName>
    <definedName name="eeeeeee" localSheetId="11" hidden="1">{"Riqfin97",#N/A,FALSE,"Tran";"Riqfinpro",#N/A,FALSE,"Tran"}</definedName>
    <definedName name="eeeeeee" localSheetId="68" hidden="1">{"Riqfin97",#N/A,FALSE,"Tran";"Riqfinpro",#N/A,FALSE,"Tran"}</definedName>
    <definedName name="eeeeeee" localSheetId="13" hidden="1">{"Riqfin97",#N/A,FALSE,"Tran";"Riqfinpro",#N/A,FALSE,"Tran"}</definedName>
    <definedName name="eeeeeee" localSheetId="14" hidden="1">{"Riqfin97",#N/A,FALSE,"Tran";"Riqfinpro",#N/A,FALSE,"Tran"}</definedName>
    <definedName name="eeeeeee" localSheetId="15" hidden="1">{"Riqfin97",#N/A,FALSE,"Tran";"Riqfinpro",#N/A,FALSE,"Tran"}</definedName>
    <definedName name="eeeeeee" localSheetId="17" hidden="1">{"Riqfin97",#N/A,FALSE,"Tran";"Riqfinpro",#N/A,FALSE,"Tran"}</definedName>
    <definedName name="eeeeeee" localSheetId="20" hidden="1">{"Riqfin97",#N/A,FALSE,"Tran";"Riqfinpro",#N/A,FALSE,"Tran"}</definedName>
    <definedName name="eeeeeee" hidden="1">{"Riqfin97",#N/A,FALSE,"Tran";"Riqfinpro",#N/A,FALSE,"Tran"}</definedName>
    <definedName name="eeeeeeeeee" localSheetId="16" hidden="1">#REF!</definedName>
    <definedName name="eeeeeeeeee" localSheetId="18" hidden="1">#REF!</definedName>
    <definedName name="eeeeeeeeee" localSheetId="24" hidden="1">#REF!</definedName>
    <definedName name="eeeeeeeeee" localSheetId="25" hidden="1">#REF!</definedName>
    <definedName name="eeeeeeeeee" localSheetId="27" hidden="1">#REF!</definedName>
    <definedName name="eeeeeeeeee" localSheetId="29" hidden="1">#REF!</definedName>
    <definedName name="eeeeeeeeee" localSheetId="37" hidden="1">#REF!</definedName>
    <definedName name="eeeeeeeeee" localSheetId="39" hidden="1">#REF!</definedName>
    <definedName name="eeeeeeeeee" localSheetId="12" hidden="1">#REF!</definedName>
    <definedName name="eeeeeeeeee" localSheetId="43" hidden="1">#REF!</definedName>
    <definedName name="eeeeeeeeee" localSheetId="26" hidden="1">#REF!</definedName>
    <definedName name="eeeeeeeeee" localSheetId="28" hidden="1">#REF!</definedName>
    <definedName name="eeeeeeeeee" localSheetId="30" hidden="1">#REF!</definedName>
    <definedName name="eeeeeeeeee" localSheetId="31" hidden="1">#REF!</definedName>
    <definedName name="eeeeeeeeee" localSheetId="32" hidden="1">#REF!</definedName>
    <definedName name="eeeeeeeeee" localSheetId="33" hidden="1">#REF!</definedName>
    <definedName name="eeeeeeeeee" localSheetId="35" hidden="1">#REF!</definedName>
    <definedName name="eeeeeeeeee" localSheetId="46" hidden="1">#REF!</definedName>
    <definedName name="eeeeeeeeee" localSheetId="47" hidden="1">#REF!</definedName>
    <definedName name="eeeeeeeeee" localSheetId="48" hidden="1">#REF!</definedName>
    <definedName name="eeeeeeeeee" localSheetId="49" hidden="1">#REF!</definedName>
    <definedName name="eeeeeeeeee" localSheetId="50" hidden="1">#REF!</definedName>
    <definedName name="eeeeeeeeee" localSheetId="51" hidden="1">#REF!</definedName>
    <definedName name="eeeeeeeeee" localSheetId="52" hidden="1">#REF!</definedName>
    <definedName name="eeeeeeeeee" localSheetId="56" hidden="1">#REF!</definedName>
    <definedName name="eeeeeeeeee" localSheetId="57" hidden="1">'Tabla 36'!#REF!</definedName>
    <definedName name="eeeeeeeeee" localSheetId="11" hidden="1">#REF!</definedName>
    <definedName name="eeeeeeeeee" localSheetId="68" hidden="1">#REF!</definedName>
    <definedName name="eeeeeeeeee" localSheetId="13" hidden="1">#REF!</definedName>
    <definedName name="eeeeeeeeee" localSheetId="14" hidden="1">#REF!</definedName>
    <definedName name="eeeeeeeeee" localSheetId="15" hidden="1">#REF!</definedName>
    <definedName name="eeeeeeeeee" localSheetId="17" hidden="1">#REF!</definedName>
    <definedName name="eeeeeeeeee" localSheetId="20" hidden="1">#REF!</definedName>
    <definedName name="eeeeeeeeee" hidden="1">#REF!</definedName>
    <definedName name="efdfrd" localSheetId="74" hidden="1">{"Tab1",#N/A,FALSE,"P";"Tab2",#N/A,FALSE,"P"}</definedName>
    <definedName name="efdfrd" localSheetId="16" hidden="1">{"Tab1",#N/A,FALSE,"P";"Tab2",#N/A,FALSE,"P"}</definedName>
    <definedName name="efdfrd" localSheetId="18" hidden="1">{"Tab1",#N/A,FALSE,"P";"Tab2",#N/A,FALSE,"P"}</definedName>
    <definedName name="efdfrd" localSheetId="19" hidden="1">{"Tab1",#N/A,FALSE,"P";"Tab2",#N/A,FALSE,"P"}</definedName>
    <definedName name="efdfrd" localSheetId="24" hidden="1">{"Tab1",#N/A,FALSE,"P";"Tab2",#N/A,FALSE,"P"}</definedName>
    <definedName name="efdfrd" localSheetId="25" hidden="1">{"Tab1",#N/A,FALSE,"P";"Tab2",#N/A,FALSE,"P"}</definedName>
    <definedName name="efdfrd" localSheetId="27" hidden="1">{"Tab1",#N/A,FALSE,"P";"Tab2",#N/A,FALSE,"P"}</definedName>
    <definedName name="efdfrd" localSheetId="29" hidden="1">{"Tab1",#N/A,FALSE,"P";"Tab2",#N/A,FALSE,"P"}</definedName>
    <definedName name="efdfrd" localSheetId="39" hidden="1">{"Tab1",#N/A,FALSE,"P";"Tab2",#N/A,FALSE,"P"}</definedName>
    <definedName name="efdfrd" localSheetId="40" hidden="1">{"Tab1",#N/A,FALSE,"P";"Tab2",#N/A,FALSE,"P"}</definedName>
    <definedName name="efdfrd" localSheetId="7" hidden="1">{"Tab1",#N/A,FALSE,"P";"Tab2",#N/A,FALSE,"P"}</definedName>
    <definedName name="efdfrd" localSheetId="8" hidden="1">{"Tab1",#N/A,FALSE,"P";"Tab2",#N/A,FALSE,"P"}</definedName>
    <definedName name="efdfrd" localSheetId="12" hidden="1">{"Tab1",#N/A,FALSE,"P";"Tab2",#N/A,FALSE,"P"}</definedName>
    <definedName name="efdfrd" localSheetId="43" hidden="1">{"Tab1",#N/A,FALSE,"P";"Tab2",#N/A,FALSE,"P"}</definedName>
    <definedName name="efdfrd" localSheetId="28" hidden="1">{"Tab1",#N/A,FALSE,"P";"Tab2",#N/A,FALSE,"P"}</definedName>
    <definedName name="efdfrd" localSheetId="30" hidden="1">{"Tab1",#N/A,FALSE,"P";"Tab2",#N/A,FALSE,"P"}</definedName>
    <definedName name="efdfrd" localSheetId="31" hidden="1">{"Tab1",#N/A,FALSE,"P";"Tab2",#N/A,FALSE,"P"}</definedName>
    <definedName name="efdfrd" localSheetId="32" hidden="1">{"Tab1",#N/A,FALSE,"P";"Tab2",#N/A,FALSE,"P"}</definedName>
    <definedName name="efdfrd" localSheetId="33" hidden="1">{"Tab1",#N/A,FALSE,"P";"Tab2",#N/A,FALSE,"P"}</definedName>
    <definedName name="efdfrd" localSheetId="46" hidden="1">{"Tab1",#N/A,FALSE,"P";"Tab2",#N/A,FALSE,"P"}</definedName>
    <definedName name="efdfrd" localSheetId="47" hidden="1">{"Tab1",#N/A,FALSE,"P";"Tab2",#N/A,FALSE,"P"}</definedName>
    <definedName name="efdfrd" localSheetId="48" hidden="1">{"Tab1",#N/A,FALSE,"P";"Tab2",#N/A,FALSE,"P"}</definedName>
    <definedName name="efdfrd" localSheetId="49" hidden="1">{"Tab1",#N/A,FALSE,"P";"Tab2",#N/A,FALSE,"P"}</definedName>
    <definedName name="efdfrd" localSheetId="50" hidden="1">{"Tab1",#N/A,FALSE,"P";"Tab2",#N/A,FALSE,"P"}</definedName>
    <definedName name="efdfrd" localSheetId="56" hidden="1">{"Tab1",#N/A,FALSE,"P";"Tab2",#N/A,FALSE,"P"}</definedName>
    <definedName name="efdfrd" localSheetId="57" hidden="1">{"Tab1",#N/A,FALSE,"P";"Tab2",#N/A,FALSE,"P"}</definedName>
    <definedName name="efdfrd" localSheetId="68" hidden="1">{"Tab1",#N/A,FALSE,"P";"Tab2",#N/A,FALSE,"P"}</definedName>
    <definedName name="efdfrd" localSheetId="13" hidden="1">{"Tab1",#N/A,FALSE,"P";"Tab2",#N/A,FALSE,"P"}</definedName>
    <definedName name="efdfrd" localSheetId="14" hidden="1">{"Tab1",#N/A,FALSE,"P";"Tab2",#N/A,FALSE,"P"}</definedName>
    <definedName name="efdfrd" localSheetId="15" hidden="1">{"Tab1",#N/A,FALSE,"P";"Tab2",#N/A,FALSE,"P"}</definedName>
    <definedName name="efdfrd" localSheetId="17" hidden="1">{"Tab1",#N/A,FALSE,"P";"Tab2",#N/A,FALSE,"P"}</definedName>
    <definedName name="efdfrd" localSheetId="20" hidden="1">{"Tab1",#N/A,FALSE,"P";"Tab2",#N/A,FALSE,"P"}</definedName>
    <definedName name="efdfrd" hidden="1">{"Tab1",#N/A,FALSE,"P";"Tab2",#N/A,FALSE,"P"}</definedName>
    <definedName name="efdgd" localSheetId="16" hidden="1">'[122]Fax a enviar'!#REF!</definedName>
    <definedName name="efdgd" localSheetId="24" hidden="1">#REF!</definedName>
    <definedName name="efdgd" localSheetId="25" hidden="1">#REF!</definedName>
    <definedName name="efdgd" localSheetId="27" hidden="1">#REF!</definedName>
    <definedName name="efdgd" localSheetId="39" hidden="1">'[122]Fax a enviar'!#REF!</definedName>
    <definedName name="efdgd" localSheetId="12" hidden="1">'[122]Fax a enviar'!#REF!</definedName>
    <definedName name="efdgd" localSheetId="26" hidden="1">#REF!</definedName>
    <definedName name="efdgd" localSheetId="28" hidden="1">'[122]Fax a enviar'!#REF!</definedName>
    <definedName name="efdgd" localSheetId="30" hidden="1">#REF!</definedName>
    <definedName name="efdgd" localSheetId="31" hidden="1">'[122]Fax a enviar'!#REF!</definedName>
    <definedName name="efdgd" localSheetId="32" hidden="1">'[122]Fax a enviar'!#REF!</definedName>
    <definedName name="efdgd" localSheetId="33" hidden="1">'[122]Fax a enviar'!#REF!</definedName>
    <definedName name="efdgd" localSheetId="35" hidden="1">'[122]Fax a enviar'!#REF!</definedName>
    <definedName name="efdgd" localSheetId="47" hidden="1">'[122]Fax a enviar'!#REF!</definedName>
    <definedName name="efdgd" localSheetId="48" hidden="1">'[122]Fax a enviar'!#REF!</definedName>
    <definedName name="efdgd" localSheetId="49" hidden="1">#REF!</definedName>
    <definedName name="efdgd" localSheetId="50" hidden="1">'[122]Fax a enviar'!#REF!</definedName>
    <definedName name="efdgd" localSheetId="51" hidden="1">#REF!</definedName>
    <definedName name="efdgd" localSheetId="52" hidden="1">#REF!</definedName>
    <definedName name="efdgd" localSheetId="56" hidden="1">#REF!</definedName>
    <definedName name="efdgd" localSheetId="57" hidden="1">'[122]Fax a enviar'!#REF!</definedName>
    <definedName name="efdgd" localSheetId="11" hidden="1">'[122]Fax a enviar'!#REF!</definedName>
    <definedName name="efdgd" localSheetId="68" hidden="1">'[122]Fax a enviar'!#REF!</definedName>
    <definedName name="efdgd" localSheetId="13" hidden="1">'[122]Fax a enviar'!#REF!</definedName>
    <definedName name="efdgd" localSheetId="14" hidden="1">'[122]Fax a enviar'!#REF!</definedName>
    <definedName name="efdgd" localSheetId="15" hidden="1">'[122]Fax a enviar'!#REF!</definedName>
    <definedName name="efdgd" localSheetId="17" hidden="1">'[122]Fax a enviar'!#REF!</definedName>
    <definedName name="efdgd" localSheetId="20" hidden="1">'[122]Fax a enviar'!#REF!</definedName>
    <definedName name="efdgd" hidden="1">'[122]Fax a enviar'!#REF!</definedName>
    <definedName name="EfectivoCuentasBancarias" localSheetId="24">#REF!</definedName>
    <definedName name="EfectivoCuentasBancarias" localSheetId="25">#REF!</definedName>
    <definedName name="EfectivoCuentasBancarias" localSheetId="27">#REF!</definedName>
    <definedName name="EfectivoCuentasBancarias" localSheetId="30">#REF!</definedName>
    <definedName name="EfectivoCuentasBancarias" localSheetId="48">'[84]Vaciado 1'!$D$13</definedName>
    <definedName name="EfectivoCuentasBancarias" localSheetId="50">'[84]Vaciado 1'!$D$13</definedName>
    <definedName name="EfectivoCuentasBancarias">'[84]Vaciado 1'!$D$13</definedName>
    <definedName name="efefte" localSheetId="16" hidden="1">'[122]Fax a enviar'!#REF!</definedName>
    <definedName name="efefte" localSheetId="18" hidden="1">'[122]Fax a enviar'!#REF!</definedName>
    <definedName name="efefte" localSheetId="19" hidden="1">'[122]Fax a enviar'!#REF!</definedName>
    <definedName name="efefte" localSheetId="24" hidden="1">#REF!</definedName>
    <definedName name="efefte" localSheetId="25" hidden="1">#REF!</definedName>
    <definedName name="efefte" localSheetId="27" hidden="1">#REF!</definedName>
    <definedName name="efefte" localSheetId="39" hidden="1">'[122]Fax a enviar'!#REF!</definedName>
    <definedName name="efefte" localSheetId="12" hidden="1">'[122]Fax a enviar'!#REF!</definedName>
    <definedName name="efefte" localSheetId="43" hidden="1">'[122]Fax a enviar'!#REF!</definedName>
    <definedName name="efefte" localSheetId="26" hidden="1">#REF!</definedName>
    <definedName name="efefte" localSheetId="28" hidden="1">'[122]Fax a enviar'!#REF!</definedName>
    <definedName name="efefte" localSheetId="30" hidden="1">#REF!</definedName>
    <definedName name="efefte" localSheetId="31" hidden="1">'[122]Fax a enviar'!#REF!</definedName>
    <definedName name="efefte" localSheetId="32" hidden="1">'[122]Fax a enviar'!#REF!</definedName>
    <definedName name="efefte" localSheetId="33" hidden="1">'[122]Fax a enviar'!#REF!</definedName>
    <definedName name="efefte" localSheetId="35" hidden="1">'[122]Fax a enviar'!#REF!</definedName>
    <definedName name="efefte" localSheetId="46" hidden="1">'[122]Fax a enviar'!#REF!</definedName>
    <definedName name="efefte" localSheetId="47" hidden="1">'[122]Fax a enviar'!#REF!</definedName>
    <definedName name="efefte" localSheetId="48" hidden="1">'[122]Fax a enviar'!#REF!</definedName>
    <definedName name="efefte" localSheetId="49" hidden="1">#REF!</definedName>
    <definedName name="efefte" localSheetId="50" hidden="1">'[122]Fax a enviar'!#REF!</definedName>
    <definedName name="efefte" localSheetId="51" hidden="1">#REF!</definedName>
    <definedName name="efefte" localSheetId="52" hidden="1">#REF!</definedName>
    <definedName name="efefte" localSheetId="56" hidden="1">#REF!</definedName>
    <definedName name="efefte" localSheetId="11" hidden="1">'[122]Fax a enviar'!#REF!</definedName>
    <definedName name="efefte" localSheetId="68" hidden="1">'[122]Fax a enviar'!#REF!</definedName>
    <definedName name="efefte" localSheetId="13" hidden="1">'[122]Fax a enviar'!#REF!</definedName>
    <definedName name="efefte" localSheetId="14" hidden="1">'[122]Fax a enviar'!#REF!</definedName>
    <definedName name="efefte" localSheetId="15" hidden="1">'[122]Fax a enviar'!#REF!</definedName>
    <definedName name="efefte" localSheetId="17" hidden="1">'[122]Fax a enviar'!#REF!</definedName>
    <definedName name="efefte" localSheetId="20" hidden="1">'[122]Fax a enviar'!#REF!</definedName>
    <definedName name="efefte" hidden="1">'[122]Fax a enviar'!#REF!</definedName>
    <definedName name="efsdfsd" localSheetId="16" hidden="1">#REF!</definedName>
    <definedName name="efsdfsd" localSheetId="18" hidden="1">#REF!</definedName>
    <definedName name="efsdfsd" localSheetId="24" hidden="1">#REF!</definedName>
    <definedName name="efsdfsd" localSheetId="25" hidden="1">#REF!</definedName>
    <definedName name="efsdfsd" localSheetId="27" hidden="1">#REF!</definedName>
    <definedName name="efsdfsd" localSheetId="29" hidden="1">#REF!</definedName>
    <definedName name="efsdfsd" localSheetId="37" hidden="1">#REF!</definedName>
    <definedName name="efsdfsd" localSheetId="39" hidden="1">#REF!</definedName>
    <definedName name="efsdfsd" localSheetId="12" hidden="1">#REF!</definedName>
    <definedName name="efsdfsd" localSheetId="43" hidden="1">#REF!</definedName>
    <definedName name="efsdfsd" localSheetId="26" hidden="1">#REF!</definedName>
    <definedName name="efsdfsd" localSheetId="28" hidden="1">#REF!</definedName>
    <definedName name="efsdfsd" localSheetId="30" hidden="1">#REF!</definedName>
    <definedName name="efsdfsd" localSheetId="31" hidden="1">#REF!</definedName>
    <definedName name="efsdfsd" localSheetId="32" hidden="1">#REF!</definedName>
    <definedName name="efsdfsd" localSheetId="33" hidden="1">#REF!</definedName>
    <definedName name="efsdfsd" localSheetId="35" hidden="1">#REF!</definedName>
    <definedName name="efsdfsd" localSheetId="46" hidden="1">#REF!</definedName>
    <definedName name="efsdfsd" localSheetId="47" hidden="1">#REF!</definedName>
    <definedName name="efsdfsd" localSheetId="48" hidden="1">#REF!</definedName>
    <definedName name="efsdfsd" localSheetId="49" hidden="1">#REF!</definedName>
    <definedName name="efsdfsd" localSheetId="50" hidden="1">#REF!</definedName>
    <definedName name="efsdfsd" localSheetId="51" hidden="1">#REF!</definedName>
    <definedName name="efsdfsd" localSheetId="52" hidden="1">#REF!</definedName>
    <definedName name="efsdfsd" localSheetId="56" hidden="1">#REF!</definedName>
    <definedName name="efsdfsd" localSheetId="57" hidden="1">'Tabla 36'!#REF!</definedName>
    <definedName name="efsdfsd" localSheetId="11" hidden="1">#REF!</definedName>
    <definedName name="efsdfsd" localSheetId="68" hidden="1">#REF!</definedName>
    <definedName name="efsdfsd" localSheetId="13" hidden="1">#REF!</definedName>
    <definedName name="efsdfsd" localSheetId="14" hidden="1">#REF!</definedName>
    <definedName name="efsdfsd" localSheetId="15" hidden="1">#REF!</definedName>
    <definedName name="efsdfsd" localSheetId="17" hidden="1">#REF!</definedName>
    <definedName name="efsdfsd" localSheetId="20" hidden="1">#REF!</definedName>
    <definedName name="efsdfsd" hidden="1">#REF!</definedName>
    <definedName name="EIB" localSheetId="24">#REF!</definedName>
    <definedName name="EIB" localSheetId="25">#REF!</definedName>
    <definedName name="EIB" localSheetId="27">#REF!</definedName>
    <definedName name="EIB" localSheetId="30">#REF!</definedName>
    <definedName name="EIB" localSheetId="48">#REF!</definedName>
    <definedName name="EIB" localSheetId="50">[60]CIRRs!$C$61</definedName>
    <definedName name="EIB">[60]CIRRs!$C$61</definedName>
    <definedName name="eka" localSheetId="16">#REF!</definedName>
    <definedName name="eka" localSheetId="18">#REF!</definedName>
    <definedName name="eka" localSheetId="19">#REF!</definedName>
    <definedName name="eka" localSheetId="24">#REF!</definedName>
    <definedName name="eka" localSheetId="25">#REF!</definedName>
    <definedName name="eka" localSheetId="27">#REF!</definedName>
    <definedName name="eka" localSheetId="29">#REF!</definedName>
    <definedName name="eka" localSheetId="37">#REF!</definedName>
    <definedName name="eka" localSheetId="12">#REF!</definedName>
    <definedName name="eka" localSheetId="43">#REF!</definedName>
    <definedName name="eka" localSheetId="26">#REF!</definedName>
    <definedName name="eka" localSheetId="28">#REF!</definedName>
    <definedName name="eka" localSheetId="30">#REF!</definedName>
    <definedName name="eka" localSheetId="31">#REF!</definedName>
    <definedName name="eka" localSheetId="32">#REF!</definedName>
    <definedName name="eka" localSheetId="33">#REF!</definedName>
    <definedName name="eka" localSheetId="46">#REF!</definedName>
    <definedName name="eka" localSheetId="47">#REF!</definedName>
    <definedName name="eka" localSheetId="48">#REF!</definedName>
    <definedName name="eka" localSheetId="49">#REF!</definedName>
    <definedName name="eka" localSheetId="50">#REF!</definedName>
    <definedName name="eka" localSheetId="51">#REF!</definedName>
    <definedName name="eka" localSheetId="52">#REF!</definedName>
    <definedName name="eka" localSheetId="56">#REF!</definedName>
    <definedName name="eka" localSheetId="57">'Tabla 36'!#REF!</definedName>
    <definedName name="eka" localSheetId="68">#REF!</definedName>
    <definedName name="eka" localSheetId="13">#REF!</definedName>
    <definedName name="eka" localSheetId="14">#REF!</definedName>
    <definedName name="eka" localSheetId="15">#REF!</definedName>
    <definedName name="eka" localSheetId="17">#REF!</definedName>
    <definedName name="eka" localSheetId="20">#REF!</definedName>
    <definedName name="eka">#REF!</definedName>
    <definedName name="ele" localSheetId="16">#REF!</definedName>
    <definedName name="ele" localSheetId="18">#REF!</definedName>
    <definedName name="ele" localSheetId="19">#REF!</definedName>
    <definedName name="ele" localSheetId="24">#REF!</definedName>
    <definedName name="ele" localSheetId="25">#REF!</definedName>
    <definedName name="ele" localSheetId="27">#REF!</definedName>
    <definedName name="ele" localSheetId="12">#REF!</definedName>
    <definedName name="ele" localSheetId="43">#REF!</definedName>
    <definedName name="ele" localSheetId="28">#REF!</definedName>
    <definedName name="ele" localSheetId="30">#REF!</definedName>
    <definedName name="ele" localSheetId="31">#REF!</definedName>
    <definedName name="ele" localSheetId="32">#REF!</definedName>
    <definedName name="ele" localSheetId="33">#REF!</definedName>
    <definedName name="ele" localSheetId="46">#REF!</definedName>
    <definedName name="ele" localSheetId="47">#REF!</definedName>
    <definedName name="ele" localSheetId="50">#REF!</definedName>
    <definedName name="ele" localSheetId="68">#REF!</definedName>
    <definedName name="ele" localSheetId="13">#REF!</definedName>
    <definedName name="ele" localSheetId="14">#REF!</definedName>
    <definedName name="ele" localSheetId="15">#REF!</definedName>
    <definedName name="ele" localSheetId="17">#REF!</definedName>
    <definedName name="ele" localSheetId="20">#REF!</definedName>
    <definedName name="ele">#REF!</definedName>
    <definedName name="elect" localSheetId="12">#REF!</definedName>
    <definedName name="elect" localSheetId="43">#REF!</definedName>
    <definedName name="elect" localSheetId="30">#REF!</definedName>
    <definedName name="elect" localSheetId="31">#REF!</definedName>
    <definedName name="elect" localSheetId="46">#REF!</definedName>
    <definedName name="elect" localSheetId="47">#REF!</definedName>
    <definedName name="elect" localSheetId="50">#REF!</definedName>
    <definedName name="elect" localSheetId="68">#REF!</definedName>
    <definedName name="elect" localSheetId="13">#REF!</definedName>
    <definedName name="elect">#REF!</definedName>
    <definedName name="ELV" localSheetId="24">#REF!</definedName>
    <definedName name="ELV" localSheetId="25">#REF!</definedName>
    <definedName name="ELV" localSheetId="27">#REF!</definedName>
    <definedName name="ELV" localSheetId="28">[123]FIN!#REF!</definedName>
    <definedName name="ELV" localSheetId="30">#REF!</definedName>
    <definedName name="ELV" localSheetId="31">[124]FIN!#REF!</definedName>
    <definedName name="ELV" localSheetId="32">[123]FIN!#REF!</definedName>
    <definedName name="ELV" localSheetId="33">[123]FIN!#REF!</definedName>
    <definedName name="ELV" localSheetId="46">[123]FIN!#REF!</definedName>
    <definedName name="ELV" localSheetId="47">[123]FIN!#REF!</definedName>
    <definedName name="ELV" localSheetId="48">[123]FIN!#REF!</definedName>
    <definedName name="ELV" localSheetId="50">[123]FIN!#REF!</definedName>
    <definedName name="ELV" localSheetId="56">[124]FIN!#REF!</definedName>
    <definedName name="ELV" localSheetId="57">[123]FIN!#REF!</definedName>
    <definedName name="ELV" localSheetId="68">[123]FIN!#REF!</definedName>
    <definedName name="ELV">[123]FIN!#REF!</definedName>
    <definedName name="EMETEL" localSheetId="16">#REF!</definedName>
    <definedName name="EMETEL" localSheetId="18">#REF!</definedName>
    <definedName name="EMETEL" localSheetId="19">#REF!</definedName>
    <definedName name="EMETEL" localSheetId="24">#REF!</definedName>
    <definedName name="EMETEL" localSheetId="25">#REF!</definedName>
    <definedName name="EMETEL" localSheetId="27">#REF!</definedName>
    <definedName name="EMETEL" localSheetId="12">#REF!</definedName>
    <definedName name="EMETEL" localSheetId="43">#REF!</definedName>
    <definedName name="EMETEL" localSheetId="28">#REF!</definedName>
    <definedName name="EMETEL" localSheetId="30">#REF!</definedName>
    <definedName name="EMETEL" localSheetId="31">#REF!</definedName>
    <definedName name="EMETEL" localSheetId="32">#REF!</definedName>
    <definedName name="EMETEL" localSheetId="33">#REF!</definedName>
    <definedName name="EMETEL" localSheetId="46">#REF!</definedName>
    <definedName name="EMETEL" localSheetId="47">#REF!</definedName>
    <definedName name="EMETEL" localSheetId="48">#REF!</definedName>
    <definedName name="EMETEL" localSheetId="50">#REF!</definedName>
    <definedName name="EMETEL" localSheetId="56">#REF!</definedName>
    <definedName name="EMETEL" localSheetId="57">'Tabla 36'!#REF!</definedName>
    <definedName name="EMETEL" localSheetId="68">#REF!</definedName>
    <definedName name="EMETEL" localSheetId="13">#REF!</definedName>
    <definedName name="EMETEL" localSheetId="14">#REF!</definedName>
    <definedName name="EMETEL" localSheetId="15">#REF!</definedName>
    <definedName name="EMETEL" localSheetId="17">#REF!</definedName>
    <definedName name="EMETEL" localSheetId="20">#REF!</definedName>
    <definedName name="EMETEL">#REF!</definedName>
    <definedName name="emi" localSheetId="16">#REF!</definedName>
    <definedName name="emi" localSheetId="18">#REF!</definedName>
    <definedName name="emi" localSheetId="19">#REF!</definedName>
    <definedName name="emi" localSheetId="24">#REF!</definedName>
    <definedName name="emi" localSheetId="25">#REF!</definedName>
    <definedName name="emi" localSheetId="27">#REF!</definedName>
    <definedName name="emi" localSheetId="12">#REF!</definedName>
    <definedName name="emi" localSheetId="43">#REF!</definedName>
    <definedName name="emi" localSheetId="28">#REF!</definedName>
    <definedName name="emi" localSheetId="30">#REF!</definedName>
    <definedName name="emi" localSheetId="31">#REF!</definedName>
    <definedName name="emi" localSheetId="32">#REF!</definedName>
    <definedName name="emi" localSheetId="33">#REF!</definedName>
    <definedName name="emi" localSheetId="46">#REF!</definedName>
    <definedName name="emi" localSheetId="47">#REF!</definedName>
    <definedName name="emi" localSheetId="48">#REF!</definedName>
    <definedName name="emi" localSheetId="50">#REF!</definedName>
    <definedName name="emi" localSheetId="56">#REF!</definedName>
    <definedName name="emi" localSheetId="57">'Tabla 36'!#REF!</definedName>
    <definedName name="emi" localSheetId="68">#REF!</definedName>
    <definedName name="emi" localSheetId="13">#REF!</definedName>
    <definedName name="emi" localSheetId="14">#REF!</definedName>
    <definedName name="emi" localSheetId="15">#REF!</definedName>
    <definedName name="emi" localSheetId="17">#REF!</definedName>
    <definedName name="emi" localSheetId="20">#REF!</definedName>
    <definedName name="emi">#REF!</definedName>
    <definedName name="emi98j" localSheetId="16">[25]Programa!#REF!</definedName>
    <definedName name="emi98j" localSheetId="18">[25]Programa!#REF!</definedName>
    <definedName name="emi98j" localSheetId="19">[25]Programa!#REF!</definedName>
    <definedName name="emi98j" localSheetId="24">#REF!</definedName>
    <definedName name="emi98j" localSheetId="25">#REF!</definedName>
    <definedName name="emi98j" localSheetId="27">#REF!</definedName>
    <definedName name="emi98j" localSheetId="28">[25]Programa!#REF!</definedName>
    <definedName name="emi98j" localSheetId="30">#REF!</definedName>
    <definedName name="emi98j" localSheetId="31">[26]Programa!#REF!</definedName>
    <definedName name="emi98j" localSheetId="32">[25]Programa!#REF!</definedName>
    <definedName name="emi98j" localSheetId="33">[25]Programa!#REF!</definedName>
    <definedName name="emi98j" localSheetId="46">[25]Programa!#REF!</definedName>
    <definedName name="emi98j" localSheetId="47">[25]Programa!#REF!</definedName>
    <definedName name="emi98j" localSheetId="48">[25]Programa!#REF!</definedName>
    <definedName name="emi98j" localSheetId="50">[25]Programa!#REF!</definedName>
    <definedName name="emi98j" localSheetId="56">[26]Programa!#REF!</definedName>
    <definedName name="emi98j" localSheetId="57">[25]Programa!#REF!</definedName>
    <definedName name="emi98j" localSheetId="68">[25]Programa!#REF!</definedName>
    <definedName name="emi98j" localSheetId="14">[25]Programa!#REF!</definedName>
    <definedName name="emi98j" localSheetId="15">[25]Programa!#REF!</definedName>
    <definedName name="emi98j" localSheetId="17">[25]Programa!#REF!</definedName>
    <definedName name="emi98j" localSheetId="20">[25]Programa!#REF!</definedName>
    <definedName name="emi98j">[25]Programa!#REF!</definedName>
    <definedName name="emi98s" localSheetId="16">#REF!</definedName>
    <definedName name="emi98s" localSheetId="18">#REF!</definedName>
    <definedName name="emi98s" localSheetId="19">#REF!</definedName>
    <definedName name="emi98s" localSheetId="24">#REF!</definedName>
    <definedName name="emi98s" localSheetId="25">#REF!</definedName>
    <definedName name="emi98s" localSheetId="27">#REF!</definedName>
    <definedName name="emi98s" localSheetId="12">#REF!</definedName>
    <definedName name="emi98s" localSheetId="43">#REF!</definedName>
    <definedName name="emi98s" localSheetId="28">#REF!</definedName>
    <definedName name="emi98s" localSheetId="30">#REF!</definedName>
    <definedName name="emi98s" localSheetId="31">#REF!</definedName>
    <definedName name="emi98s" localSheetId="32">#REF!</definedName>
    <definedName name="emi98s" localSheetId="33">#REF!</definedName>
    <definedName name="emi98s" localSheetId="46">#REF!</definedName>
    <definedName name="emi98s" localSheetId="47">#REF!</definedName>
    <definedName name="emi98s" localSheetId="48">#REF!</definedName>
    <definedName name="emi98s" localSheetId="50">#REF!</definedName>
    <definedName name="emi98s" localSheetId="56">#REF!</definedName>
    <definedName name="emi98s" localSheetId="57">'Tabla 36'!#REF!</definedName>
    <definedName name="emi98s" localSheetId="68">#REF!</definedName>
    <definedName name="emi98s" localSheetId="13">#REF!</definedName>
    <definedName name="emi98s" localSheetId="14">#REF!</definedName>
    <definedName name="emi98s" localSheetId="15">#REF!</definedName>
    <definedName name="emi98s" localSheetId="17">#REF!</definedName>
    <definedName name="emi98s" localSheetId="20">#REF!</definedName>
    <definedName name="emi98s">#REF!</definedName>
    <definedName name="EMISION" localSheetId="16">[70]BCP!#REF!</definedName>
    <definedName name="EMISION" localSheetId="18">[70]BCP!#REF!</definedName>
    <definedName name="EMISION" localSheetId="19">[70]BCP!#REF!</definedName>
    <definedName name="EMISION" localSheetId="24">#REF!</definedName>
    <definedName name="EMISION" localSheetId="25">#REF!</definedName>
    <definedName name="EMISION" localSheetId="27">#REF!</definedName>
    <definedName name="EMISION" localSheetId="26">#REF!</definedName>
    <definedName name="EMISION" localSheetId="28">[70]BCP!#REF!</definedName>
    <definedName name="EMISION" localSheetId="30">#REF!</definedName>
    <definedName name="EMISION" localSheetId="31">[70]BCP!#REF!</definedName>
    <definedName name="EMISION" localSheetId="32">[70]BCP!#REF!</definedName>
    <definedName name="EMISION" localSheetId="33">[70]BCP!#REF!</definedName>
    <definedName name="EMISION" localSheetId="46">[70]BCP!#REF!</definedName>
    <definedName name="EMISION" localSheetId="47">[70]BCP!#REF!</definedName>
    <definedName name="EMISION" localSheetId="48">#REF!</definedName>
    <definedName name="EMISION" localSheetId="50">[70]BCP!#REF!</definedName>
    <definedName name="EMISION" localSheetId="56">#REF!</definedName>
    <definedName name="EMISION" localSheetId="57">[70]BCP!#REF!</definedName>
    <definedName name="EMISION" localSheetId="68">[70]BCP!#REF!</definedName>
    <definedName name="EMISION" localSheetId="14">[70]BCP!#REF!</definedName>
    <definedName name="EMISION" localSheetId="15">[70]BCP!#REF!</definedName>
    <definedName name="EMISION" localSheetId="17">[70]BCP!#REF!</definedName>
    <definedName name="EMISION" localSheetId="20">[70]BCP!#REF!</definedName>
    <definedName name="EMISION">[70]BCP!#REF!</definedName>
    <definedName name="EMIT" localSheetId="24">#REF!</definedName>
    <definedName name="EMIT" localSheetId="25">#REF!</definedName>
    <definedName name="EMIT" localSheetId="27">#REF!</definedName>
    <definedName name="EMIT" localSheetId="30">#REF!</definedName>
    <definedName name="EMIT" localSheetId="48">'[125]Ranking Bancario'!$BF$5:$BJ$54</definedName>
    <definedName name="EMIT" localSheetId="50">'[125]Ranking Bancario'!$BF$5:$BJ$54</definedName>
    <definedName name="EMIT">'[125]Ranking Bancario'!$BF$5:$BJ$54</definedName>
    <definedName name="empty" localSheetId="16">#REF!</definedName>
    <definedName name="empty" localSheetId="18">#REF!</definedName>
    <definedName name="empty" localSheetId="24">#REF!</definedName>
    <definedName name="empty" localSheetId="25">#REF!</definedName>
    <definedName name="empty" localSheetId="27">#REF!</definedName>
    <definedName name="empty" localSheetId="39">#REF!</definedName>
    <definedName name="empty" localSheetId="12">#REF!</definedName>
    <definedName name="empty" localSheetId="43">#REF!</definedName>
    <definedName name="empty" localSheetId="26">#REF!</definedName>
    <definedName name="empty" localSheetId="28">#REF!</definedName>
    <definedName name="empty" localSheetId="30">#REF!</definedName>
    <definedName name="empty" localSheetId="31">#REF!</definedName>
    <definedName name="empty" localSheetId="32">#REF!</definedName>
    <definedName name="empty" localSheetId="33">#REF!</definedName>
    <definedName name="empty" localSheetId="35">#REF!</definedName>
    <definedName name="empty" localSheetId="46">#REF!</definedName>
    <definedName name="empty" localSheetId="47">#REF!</definedName>
    <definedName name="empty" localSheetId="48">#REF!</definedName>
    <definedName name="empty" localSheetId="49">#REF!</definedName>
    <definedName name="empty" localSheetId="50">#REF!</definedName>
    <definedName name="empty" localSheetId="56">#REF!</definedName>
    <definedName name="empty" localSheetId="57">'Tabla 36'!#REF!</definedName>
    <definedName name="empty" localSheetId="11">#REF!</definedName>
    <definedName name="empty" localSheetId="68">#REF!</definedName>
    <definedName name="empty" localSheetId="13">#REF!</definedName>
    <definedName name="empty" localSheetId="14">#REF!</definedName>
    <definedName name="empty" localSheetId="15">#REF!</definedName>
    <definedName name="empty" localSheetId="17">#REF!</definedName>
    <definedName name="empty" localSheetId="20">#REF!</definedName>
    <definedName name="empty">#REF!</definedName>
    <definedName name="encajec" localSheetId="24">#REF!</definedName>
    <definedName name="encajec" localSheetId="25">#REF!</definedName>
    <definedName name="encajec" localSheetId="27">#REF!</definedName>
    <definedName name="encajec" localSheetId="12">#REF!</definedName>
    <definedName name="encajec" localSheetId="43">#REF!</definedName>
    <definedName name="encajec" localSheetId="28">#REF!</definedName>
    <definedName name="encajec" localSheetId="30">#REF!</definedName>
    <definedName name="encajec" localSheetId="31">#REF!</definedName>
    <definedName name="encajec" localSheetId="46">#REF!</definedName>
    <definedName name="encajec" localSheetId="47">#REF!</definedName>
    <definedName name="encajec" localSheetId="48">#REF!</definedName>
    <definedName name="encajec" localSheetId="50">#REF!</definedName>
    <definedName name="encajec" localSheetId="68">#REF!</definedName>
    <definedName name="encajec" localSheetId="13">#REF!</definedName>
    <definedName name="encajec">#REF!</definedName>
    <definedName name="encajed" localSheetId="12">#REF!</definedName>
    <definedName name="encajed" localSheetId="43">#REF!</definedName>
    <definedName name="encajed" localSheetId="30">#REF!</definedName>
    <definedName name="encajed" localSheetId="31">#REF!</definedName>
    <definedName name="encajed" localSheetId="46">#REF!</definedName>
    <definedName name="encajed" localSheetId="47">#REF!</definedName>
    <definedName name="encajed" localSheetId="50">#REF!</definedName>
    <definedName name="encajed" localSheetId="68">#REF!</definedName>
    <definedName name="encajed" localSheetId="13">#REF!</definedName>
    <definedName name="encajed">#REF!</definedName>
    <definedName name="ENDA">#N/A</definedName>
    <definedName name="ENDA_PR" localSheetId="16">#REF!</definedName>
    <definedName name="ENDA_PR" localSheetId="18">#REF!</definedName>
    <definedName name="ENDA_PR" localSheetId="19">#REF!</definedName>
    <definedName name="ENDA_PR" localSheetId="24">#REF!</definedName>
    <definedName name="ENDA_PR" localSheetId="25">#REF!</definedName>
    <definedName name="ENDA_PR" localSheetId="27">#REF!</definedName>
    <definedName name="ENDA_PR" localSheetId="12">#REF!</definedName>
    <definedName name="ENDA_PR" localSheetId="43">#REF!</definedName>
    <definedName name="ENDA_PR" localSheetId="28">#REF!</definedName>
    <definedName name="ENDA_PR" localSheetId="30">#REF!</definedName>
    <definedName name="ENDA_PR" localSheetId="31">#REF!</definedName>
    <definedName name="ENDA_PR" localSheetId="46">#REF!</definedName>
    <definedName name="ENDA_PR" localSheetId="47">#REF!</definedName>
    <definedName name="ENDA_PR" localSheetId="50">#REF!</definedName>
    <definedName name="ENDA_PR" localSheetId="56">#REF!</definedName>
    <definedName name="ENDA_PR" localSheetId="68">#REF!</definedName>
    <definedName name="ENDA_PR" localSheetId="13">#REF!</definedName>
    <definedName name="ENDA_PR" localSheetId="14">#REF!</definedName>
    <definedName name="ENDA_PR" localSheetId="15">#REF!</definedName>
    <definedName name="ENDA_PR" localSheetId="17">#REF!</definedName>
    <definedName name="ENDA_PR" localSheetId="20">#REF!</definedName>
    <definedName name="ENDA_PR">#REF!</definedName>
    <definedName name="enda2" localSheetId="24">#REF!</definedName>
    <definedName name="enda2" localSheetId="25">#REF!</definedName>
    <definedName name="enda2" localSheetId="27">#REF!</definedName>
    <definedName name="enda2" localSheetId="30">#REF!</definedName>
    <definedName name="enda2" localSheetId="48">[1]Q6!$E$132:$AH$132</definedName>
    <definedName name="enda2" localSheetId="50">[1]Q6!$E$132:$AH$132</definedName>
    <definedName name="enda2">[1]Q6!$E$132:$AH$132</definedName>
    <definedName name="ENDE" localSheetId="16">#REF!</definedName>
    <definedName name="ENDE" localSheetId="18">#REF!</definedName>
    <definedName name="ENDE" localSheetId="19">#REF!</definedName>
    <definedName name="ENDE" localSheetId="24">#REF!</definedName>
    <definedName name="ENDE" localSheetId="25">#REF!</definedName>
    <definedName name="ENDE" localSheetId="27">#REF!</definedName>
    <definedName name="ENDE" localSheetId="12">#REF!</definedName>
    <definedName name="ENDE" localSheetId="43">#REF!</definedName>
    <definedName name="ENDE" localSheetId="28">#REF!</definedName>
    <definedName name="ENDE" localSheetId="30">#REF!</definedName>
    <definedName name="ENDE" localSheetId="31">#REF!</definedName>
    <definedName name="ENDE" localSheetId="46">#REF!</definedName>
    <definedName name="ENDE" localSheetId="47">#REF!</definedName>
    <definedName name="ENDE" localSheetId="48">#REF!</definedName>
    <definedName name="ENDE" localSheetId="50">#REF!</definedName>
    <definedName name="ENDE" localSheetId="56">#REF!</definedName>
    <definedName name="ENDE" localSheetId="68">#REF!</definedName>
    <definedName name="ENDE" localSheetId="13">#REF!</definedName>
    <definedName name="ENDE" localSheetId="14">#REF!</definedName>
    <definedName name="ENDE" localSheetId="15">#REF!</definedName>
    <definedName name="ENDE" localSheetId="17">#REF!</definedName>
    <definedName name="ENDE" localSheetId="20">#REF!</definedName>
    <definedName name="ENDE">#REF!</definedName>
    <definedName name="ENE._89" localSheetId="16">#REF!</definedName>
    <definedName name="ENE._89" localSheetId="18">#REF!</definedName>
    <definedName name="ENE._89" localSheetId="19">#REF!</definedName>
    <definedName name="ENE._89" localSheetId="24">#REF!</definedName>
    <definedName name="ENE._89" localSheetId="25">#REF!</definedName>
    <definedName name="ENE._89" localSheetId="27">#REF!</definedName>
    <definedName name="ENE._89" localSheetId="12">#REF!</definedName>
    <definedName name="ENE._89" localSheetId="43">#REF!</definedName>
    <definedName name="ENE._89" localSheetId="28">#REF!</definedName>
    <definedName name="ENE._89" localSheetId="30">#REF!</definedName>
    <definedName name="ENE._89" localSheetId="31">#REF!</definedName>
    <definedName name="ENE._89" localSheetId="46">#REF!</definedName>
    <definedName name="ENE._89" localSheetId="47">#REF!</definedName>
    <definedName name="ENE._89" localSheetId="48">#REF!</definedName>
    <definedName name="ENE._89" localSheetId="50">#REF!</definedName>
    <definedName name="ENE._89" localSheetId="56">#REF!</definedName>
    <definedName name="ENE._89" localSheetId="68">#REF!</definedName>
    <definedName name="ENE._89" localSheetId="13">#REF!</definedName>
    <definedName name="ENE._89" localSheetId="14">#REF!</definedName>
    <definedName name="ENE._89" localSheetId="15">#REF!</definedName>
    <definedName name="ENE._89" localSheetId="17">#REF!</definedName>
    <definedName name="ENE._89" localSheetId="20">#REF!</definedName>
    <definedName name="ENE._89">#REF!</definedName>
    <definedName name="ENE._90" localSheetId="16">#REF!</definedName>
    <definedName name="ENE._90" localSheetId="18">#REF!</definedName>
    <definedName name="ENE._90" localSheetId="19">#REF!</definedName>
    <definedName name="ENE._90" localSheetId="24">#REF!</definedName>
    <definedName name="ENE._90" localSheetId="25">#REF!</definedName>
    <definedName name="ENE._90" localSheetId="27">#REF!</definedName>
    <definedName name="ENE._90" localSheetId="12">#REF!</definedName>
    <definedName name="ENE._90" localSheetId="43">#REF!</definedName>
    <definedName name="ENE._90" localSheetId="28">#REF!</definedName>
    <definedName name="ENE._90" localSheetId="30">#REF!</definedName>
    <definedName name="ENE._90" localSheetId="31">#REF!</definedName>
    <definedName name="ENE._90" localSheetId="46">#REF!</definedName>
    <definedName name="ENE._90" localSheetId="47">#REF!</definedName>
    <definedName name="ENE._90" localSheetId="48">#REF!</definedName>
    <definedName name="ENE._90" localSheetId="50">#REF!</definedName>
    <definedName name="ENE._90" localSheetId="56">#REF!</definedName>
    <definedName name="ENE._90" localSheetId="68">#REF!</definedName>
    <definedName name="ENE._90" localSheetId="13">#REF!</definedName>
    <definedName name="ENE._90" localSheetId="14">#REF!</definedName>
    <definedName name="ENE._90" localSheetId="15">#REF!</definedName>
    <definedName name="ENE._90" localSheetId="17">#REF!</definedName>
    <definedName name="ENE._90" localSheetId="20">#REF!</definedName>
    <definedName name="ENE._90">#REF!</definedName>
    <definedName name="enri" localSheetId="16">#REF!</definedName>
    <definedName name="enri" localSheetId="18">#REF!</definedName>
    <definedName name="enri" localSheetId="24">#REF!</definedName>
    <definedName name="enri" localSheetId="25">#REF!</definedName>
    <definedName name="enri" localSheetId="27">#REF!</definedName>
    <definedName name="enri" localSheetId="29">#REF!</definedName>
    <definedName name="enri" localSheetId="37">#REF!</definedName>
    <definedName name="enri" localSheetId="39">#REF!</definedName>
    <definedName name="enri" localSheetId="12">#REF!</definedName>
    <definedName name="enri" localSheetId="43">#REF!</definedName>
    <definedName name="enri" localSheetId="26">#REF!</definedName>
    <definedName name="enri" localSheetId="30">#REF!</definedName>
    <definedName name="enri" localSheetId="31">#REF!</definedName>
    <definedName name="enri" localSheetId="32">#REF!</definedName>
    <definedName name="enri" localSheetId="35">#REF!</definedName>
    <definedName name="enri" localSheetId="46">#REF!</definedName>
    <definedName name="enri" localSheetId="47">#REF!</definedName>
    <definedName name="enri" localSheetId="48">#REF!</definedName>
    <definedName name="enri" localSheetId="49">#REF!</definedName>
    <definedName name="enri" localSheetId="50">#REF!</definedName>
    <definedName name="enri" localSheetId="56">#REF!</definedName>
    <definedName name="enri" localSheetId="57">'Tabla 36'!#REF!</definedName>
    <definedName name="enri" localSheetId="11">#REF!</definedName>
    <definedName name="enri" localSheetId="68">#REF!</definedName>
    <definedName name="enri" localSheetId="13">#REF!</definedName>
    <definedName name="enri" localSheetId="14">#REF!</definedName>
    <definedName name="enri" localSheetId="15">#REF!</definedName>
    <definedName name="enri" localSheetId="17">#REF!</definedName>
    <definedName name="enri" localSheetId="20">#REF!</definedName>
    <definedName name="enri">#REF!</definedName>
    <definedName name="EP" localSheetId="12">#REF!</definedName>
    <definedName name="EP" localSheetId="43">#REF!</definedName>
    <definedName name="EP" localSheetId="30">#REF!</definedName>
    <definedName name="EP" localSheetId="31">#REF!</definedName>
    <definedName name="EP" localSheetId="46">#REF!</definedName>
    <definedName name="EP" localSheetId="47">#REF!</definedName>
    <definedName name="EP" localSheetId="50">#REF!</definedName>
    <definedName name="EP" localSheetId="68">#REF!</definedName>
    <definedName name="EP" localSheetId="13">#REF!</definedName>
    <definedName name="EP">#REF!</definedName>
    <definedName name="EPNF96" localSheetId="12">#REF!</definedName>
    <definedName name="EPNF96" localSheetId="43">#REF!</definedName>
    <definedName name="EPNF96" localSheetId="30">#REF!</definedName>
    <definedName name="EPNF96" localSheetId="31">#REF!</definedName>
    <definedName name="EPNF96" localSheetId="46">#REF!</definedName>
    <definedName name="EPNF96" localSheetId="47">#REF!</definedName>
    <definedName name="EPNF96" localSheetId="50">#REF!</definedName>
    <definedName name="EPNF96" localSheetId="68">#REF!</definedName>
    <definedName name="EPNF96" localSheetId="13">#REF!</definedName>
    <definedName name="EPNF96">#REF!</definedName>
    <definedName name="erererer" localSheetId="16" hidden="1">'[108]Fax a enviar'!#REF!</definedName>
    <definedName name="erererer" localSheetId="24" hidden="1">#REF!</definedName>
    <definedName name="erererer" localSheetId="25" hidden="1">#REF!</definedName>
    <definedName name="erererer" localSheetId="27" hidden="1">#REF!</definedName>
    <definedName name="erererer" localSheetId="39" hidden="1">'[108]Fax a enviar'!#REF!</definedName>
    <definedName name="erererer" localSheetId="12" hidden="1">'[108]Fax a enviar'!#REF!</definedName>
    <definedName name="erererer" localSheetId="26" hidden="1">#REF!</definedName>
    <definedName name="erererer" localSheetId="28" hidden="1">'[108]Fax a enviar'!#REF!</definedName>
    <definedName name="erererer" localSheetId="30" hidden="1">#REF!</definedName>
    <definedName name="erererer" localSheetId="31" hidden="1">'[108]Fax a enviar'!#REF!</definedName>
    <definedName name="erererer" localSheetId="32" hidden="1">'[108]Fax a enviar'!#REF!</definedName>
    <definedName name="erererer" localSheetId="35" hidden="1">'[108]Fax a enviar'!#REF!</definedName>
    <definedName name="erererer" localSheetId="47" hidden="1">'[108]Fax a enviar'!#REF!</definedName>
    <definedName name="erererer" localSheetId="48" hidden="1">'[108]Fax a enviar'!#REF!</definedName>
    <definedName name="erererer" localSheetId="49" hidden="1">#REF!</definedName>
    <definedName name="erererer" localSheetId="50" hidden="1">'[108]Fax a enviar'!#REF!</definedName>
    <definedName name="erererer" localSheetId="51" hidden="1">#REF!</definedName>
    <definedName name="erererer" localSheetId="52" hidden="1">#REF!</definedName>
    <definedName name="erererer" localSheetId="56" hidden="1">#REF!</definedName>
    <definedName name="erererer" localSheetId="11" hidden="1">'[108]Fax a enviar'!#REF!</definedName>
    <definedName name="erererer" localSheetId="68" hidden="1">'[108]Fax a enviar'!#REF!</definedName>
    <definedName name="erererer" localSheetId="13" hidden="1">'[108]Fax a enviar'!#REF!</definedName>
    <definedName name="erererer" localSheetId="14" hidden="1">'[108]Fax a enviar'!#REF!</definedName>
    <definedName name="erererer" localSheetId="15" hidden="1">'[108]Fax a enviar'!#REF!</definedName>
    <definedName name="erererer" localSheetId="17" hidden="1">'[108]Fax a enviar'!#REF!</definedName>
    <definedName name="erererer" localSheetId="20" hidden="1">'[108]Fax a enviar'!#REF!</definedName>
    <definedName name="erererer" hidden="1">'[108]Fax a enviar'!#REF!</definedName>
    <definedName name="ererwrw" localSheetId="16" hidden="1">'[117]Fax a enviar'!#REF!</definedName>
    <definedName name="ererwrw" localSheetId="24" hidden="1">#REF!</definedName>
    <definedName name="ererwrw" localSheetId="25" hidden="1">#REF!</definedName>
    <definedName name="ererwrw" localSheetId="27" hidden="1">#REF!</definedName>
    <definedName name="ererwrw" localSheetId="39" hidden="1">'[117]Fax a enviar'!#REF!</definedName>
    <definedName name="ererwrw" localSheetId="12" hidden="1">'[117]Fax a enviar'!#REF!</definedName>
    <definedName name="ererwrw" localSheetId="26" hidden="1">#REF!</definedName>
    <definedName name="ererwrw" localSheetId="28" hidden="1">'[117]Fax a enviar'!#REF!</definedName>
    <definedName name="ererwrw" localSheetId="30" hidden="1">#REF!</definedName>
    <definedName name="ererwrw" localSheetId="31" hidden="1">'[117]Fax a enviar'!#REF!</definedName>
    <definedName name="ererwrw" localSheetId="32" hidden="1">'[117]Fax a enviar'!#REF!</definedName>
    <definedName name="ererwrw" localSheetId="33" hidden="1">'[117]Fax a enviar'!#REF!</definedName>
    <definedName name="ererwrw" localSheetId="47" hidden="1">'[117]Fax a enviar'!#REF!</definedName>
    <definedName name="ererwrw" localSheetId="48" hidden="1">'[117]Fax a enviar'!#REF!</definedName>
    <definedName name="ererwrw" localSheetId="49" hidden="1">#REF!</definedName>
    <definedName name="ererwrw" localSheetId="50" hidden="1">'[117]Fax a enviar'!#REF!</definedName>
    <definedName name="ererwrw" localSheetId="51" hidden="1">#REF!</definedName>
    <definedName name="ererwrw" localSheetId="52" hidden="1">#REF!</definedName>
    <definedName name="ererwrw" localSheetId="56" hidden="1">#REF!</definedName>
    <definedName name="ererwrw" localSheetId="57" hidden="1">'[117]Fax a enviar'!#REF!</definedName>
    <definedName name="ererwrw" localSheetId="11" hidden="1">'[117]Fax a enviar'!#REF!</definedName>
    <definedName name="ererwrw" localSheetId="68" hidden="1">'[117]Fax a enviar'!#REF!</definedName>
    <definedName name="ererwrw" localSheetId="13" hidden="1">'[117]Fax a enviar'!#REF!</definedName>
    <definedName name="ererwrw" localSheetId="14" hidden="1">'[117]Fax a enviar'!#REF!</definedName>
    <definedName name="ererwrw" localSheetId="15" hidden="1">'[117]Fax a enviar'!#REF!</definedName>
    <definedName name="ererwrw" localSheetId="17" hidden="1">'[117]Fax a enviar'!#REF!</definedName>
    <definedName name="ererwrw" localSheetId="20" hidden="1">'[117]Fax a enviar'!#REF!</definedName>
    <definedName name="ererwrw" hidden="1">'[117]Fax a enviar'!#REF!</definedName>
    <definedName name="ergferger" localSheetId="74" hidden="1">{"Main Economic Indicators",#N/A,FALSE,"C"}</definedName>
    <definedName name="ergferger" localSheetId="16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4" hidden="1">{"Main Economic Indicators",#N/A,FALSE,"C"}</definedName>
    <definedName name="ergferger" localSheetId="25" hidden="1">{"Main Economic Indicators",#N/A,FALSE,"C"}</definedName>
    <definedName name="ergferger" localSheetId="27" hidden="1">{"Main Economic Indicators",#N/A,FALSE,"C"}</definedName>
    <definedName name="ergferger" localSheetId="29" hidden="1">{"Main Economic Indicators",#N/A,FALSE,"C"}</definedName>
    <definedName name="ergferger" localSheetId="37" hidden="1">{"Main Economic Indicators",#N/A,FALSE,"C"}</definedName>
    <definedName name="ergferger" localSheetId="39" hidden="1">{"Main Economic Indicators",#N/A,FALSE,"C"}</definedName>
    <definedName name="ergferger" localSheetId="40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2" hidden="1">{"Main Economic Indicators",#N/A,FALSE,"C"}</definedName>
    <definedName name="ergferger" localSheetId="43" hidden="1">{"Main Economic Indicators",#N/A,FALSE,"C"}</definedName>
    <definedName name="ergferger" localSheetId="26" hidden="1">{"Main Economic Indicators",#N/A,FALSE,"C"}</definedName>
    <definedName name="ergferger" localSheetId="28" hidden="1">{"Main Economic Indicators",#N/A,FALSE,"C"}</definedName>
    <definedName name="ergferger" localSheetId="30" hidden="1">{"Main Economic Indicators",#N/A,FALSE,"C"}</definedName>
    <definedName name="ergferger" localSheetId="31" hidden="1">{"Main Economic Indicators",#N/A,FALSE,"C"}</definedName>
    <definedName name="ergferger" localSheetId="32" hidden="1">{"Main Economic Indicators",#N/A,FALSE,"C"}</definedName>
    <definedName name="ergferger" localSheetId="33" hidden="1">{"Main Economic Indicators",#N/A,FALSE,"C"}</definedName>
    <definedName name="ergferger" localSheetId="34" hidden="1">{"Main Economic Indicators",#N/A,FALSE,"C"}</definedName>
    <definedName name="ergferger" localSheetId="35" hidden="1">{"Main Economic Indicators",#N/A,FALSE,"C"}</definedName>
    <definedName name="ergferger" localSheetId="36" hidden="1">{"Main Economic Indicators",#N/A,FALSE,"C"}</definedName>
    <definedName name="ergferger" localSheetId="38" hidden="1">{"Main Economic Indicators",#N/A,FALSE,"C"}</definedName>
    <definedName name="ergferger" localSheetId="46" hidden="1">{"Main Economic Indicators",#N/A,FALSE,"C"}</definedName>
    <definedName name="ergferger" localSheetId="47" hidden="1">{"Main Economic Indicators",#N/A,FALSE,"C"}</definedName>
    <definedName name="ergferger" localSheetId="48" hidden="1">{"Main Economic Indicators",#N/A,FALSE,"C"}</definedName>
    <definedName name="ergferger" localSheetId="49" hidden="1">{"Main Economic Indicators",#N/A,FALSE,"C"}</definedName>
    <definedName name="ergferger" localSheetId="50" hidden="1">{"Main Economic Indicators",#N/A,FALSE,"C"}</definedName>
    <definedName name="ergferger" localSheetId="51" hidden="1">{"Main Economic Indicators",#N/A,FALSE,"C"}</definedName>
    <definedName name="ergferger" localSheetId="52" hidden="1">{"Main Economic Indicators",#N/A,FALSE,"C"}</definedName>
    <definedName name="ergferger" localSheetId="53" hidden="1">{"Main Economic Indicators",#N/A,FALSE,"C"}</definedName>
    <definedName name="ergferger" localSheetId="54" hidden="1">{"Main Economic Indicators",#N/A,FALSE,"C"}</definedName>
    <definedName name="ergferger" localSheetId="55" hidden="1">{"Main Economic Indicators",#N/A,FALSE,"C"}</definedName>
    <definedName name="ergferger" localSheetId="56" hidden="1">{"Main Economic Indicators",#N/A,FALSE,"C"}</definedName>
    <definedName name="ergferger" localSheetId="57" hidden="1">{"Main Economic Indicators",#N/A,FALSE,"C"}</definedName>
    <definedName name="ergferger" localSheetId="11" hidden="1">{"Main Economic Indicators",#N/A,FALSE,"C"}</definedName>
    <definedName name="ergferger" localSheetId="68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localSheetId="17" hidden="1">{"Main Economic Indicators",#N/A,FALSE,"C"}</definedName>
    <definedName name="ergferger" localSheetId="20" hidden="1">{"Main Economic Indicators",#N/A,FALSE,"C"}</definedName>
    <definedName name="ergferger" hidden="1">{"Main Economic Indicators",#N/A,FALSE,"C"}</definedName>
    <definedName name="ergferger1" localSheetId="74" hidden="1">{"Main Economic Indicators",#N/A,FALSE,"C"}</definedName>
    <definedName name="ergferger1" localSheetId="16" hidden="1">{"Main Economic Indicators",#N/A,FALSE,"C"}</definedName>
    <definedName name="ergferger1" localSheetId="18" hidden="1">{"Main Economic Indicators",#N/A,FALSE,"C"}</definedName>
    <definedName name="ergferger1" localSheetId="19" hidden="1">{"Main Economic Indicators",#N/A,FALSE,"C"}</definedName>
    <definedName name="ergferger1" localSheetId="24" hidden="1">{"Main Economic Indicators",#N/A,FALSE,"C"}</definedName>
    <definedName name="ergferger1" localSheetId="25" hidden="1">{"Main Economic Indicators",#N/A,FALSE,"C"}</definedName>
    <definedName name="ergferger1" localSheetId="27" hidden="1">{"Main Economic Indicators",#N/A,FALSE,"C"}</definedName>
    <definedName name="ergferger1" localSheetId="29" hidden="1">{"Main Economic Indicators",#N/A,FALSE,"C"}</definedName>
    <definedName name="ergferger1" localSheetId="37" hidden="1">{"Main Economic Indicators",#N/A,FALSE,"C"}</definedName>
    <definedName name="ergferger1" localSheetId="39" hidden="1">{"Main Economic Indicators",#N/A,FALSE,"C"}</definedName>
    <definedName name="ergferger1" localSheetId="40" hidden="1">{"Main Economic Indicators",#N/A,FALSE,"C"}</definedName>
    <definedName name="ergferger1" localSheetId="7" hidden="1">{"Main Economic Indicators",#N/A,FALSE,"C"}</definedName>
    <definedName name="ergferger1" localSheetId="8" hidden="1">{"Main Economic Indicators",#N/A,FALSE,"C"}</definedName>
    <definedName name="ergferger1" localSheetId="12" hidden="1">{"Main Economic Indicators",#N/A,FALSE,"C"}</definedName>
    <definedName name="ergferger1" localSheetId="43" hidden="1">{"Main Economic Indicators",#N/A,FALSE,"C"}</definedName>
    <definedName name="ergferger1" localSheetId="26" hidden="1">{"Main Economic Indicators",#N/A,FALSE,"C"}</definedName>
    <definedName name="ergferger1" localSheetId="28" hidden="1">{"Main Economic Indicators",#N/A,FALSE,"C"}</definedName>
    <definedName name="ergferger1" localSheetId="30" hidden="1">{"Main Economic Indicators",#N/A,FALSE,"C"}</definedName>
    <definedName name="ergferger1" localSheetId="31" hidden="1">{"Main Economic Indicators",#N/A,FALSE,"C"}</definedName>
    <definedName name="ergferger1" localSheetId="32" hidden="1">{"Main Economic Indicators",#N/A,FALSE,"C"}</definedName>
    <definedName name="ergferger1" localSheetId="33" hidden="1">{"Main Economic Indicators",#N/A,FALSE,"C"}</definedName>
    <definedName name="ergferger1" localSheetId="34" hidden="1">{"Main Economic Indicators",#N/A,FALSE,"C"}</definedName>
    <definedName name="ergferger1" localSheetId="35" hidden="1">{"Main Economic Indicators",#N/A,FALSE,"C"}</definedName>
    <definedName name="ergferger1" localSheetId="36" hidden="1">{"Main Economic Indicators",#N/A,FALSE,"C"}</definedName>
    <definedName name="ergferger1" localSheetId="38" hidden="1">{"Main Economic Indicators",#N/A,FALSE,"C"}</definedName>
    <definedName name="ergferger1" localSheetId="46" hidden="1">{"Main Economic Indicators",#N/A,FALSE,"C"}</definedName>
    <definedName name="ergferger1" localSheetId="47" hidden="1">{"Main Economic Indicators",#N/A,FALSE,"C"}</definedName>
    <definedName name="ergferger1" localSheetId="48" hidden="1">{"Main Economic Indicators",#N/A,FALSE,"C"}</definedName>
    <definedName name="ergferger1" localSheetId="49" hidden="1">{"Main Economic Indicators",#N/A,FALSE,"C"}</definedName>
    <definedName name="ergferger1" localSheetId="50" hidden="1">{"Main Economic Indicators",#N/A,FALSE,"C"}</definedName>
    <definedName name="ergferger1" localSheetId="51" hidden="1">{"Main Economic Indicators",#N/A,FALSE,"C"}</definedName>
    <definedName name="ergferger1" localSheetId="52" hidden="1">{"Main Economic Indicators",#N/A,FALSE,"C"}</definedName>
    <definedName name="ergferger1" localSheetId="53" hidden="1">{"Main Economic Indicators",#N/A,FALSE,"C"}</definedName>
    <definedName name="ergferger1" localSheetId="54" hidden="1">{"Main Economic Indicators",#N/A,FALSE,"C"}</definedName>
    <definedName name="ergferger1" localSheetId="55" hidden="1">{"Main Economic Indicators",#N/A,FALSE,"C"}</definedName>
    <definedName name="ergferger1" localSheetId="56" hidden="1">{"Main Economic Indicators",#N/A,FALSE,"C"}</definedName>
    <definedName name="ergferger1" localSheetId="57" hidden="1">{"Main Economic Indicators",#N/A,FALSE,"C"}</definedName>
    <definedName name="ergferger1" localSheetId="11" hidden="1">{"Main Economic Indicators",#N/A,FALSE,"C"}</definedName>
    <definedName name="ergferger1" localSheetId="68" hidden="1">{"Main Economic Indicators",#N/A,FALSE,"C"}</definedName>
    <definedName name="ergferger1" localSheetId="13" hidden="1">{"Main Economic Indicators",#N/A,FALSE,"C"}</definedName>
    <definedName name="ergferger1" localSheetId="14" hidden="1">{"Main Economic Indicators",#N/A,FALSE,"C"}</definedName>
    <definedName name="ergferger1" localSheetId="15" hidden="1">{"Main Economic Indicators",#N/A,FALSE,"C"}</definedName>
    <definedName name="ergferger1" localSheetId="17" hidden="1">{"Main Economic Indicators",#N/A,FALSE,"C"}</definedName>
    <definedName name="ergferger1" localSheetId="20" hidden="1">{"Main Economic Indicators",#N/A,FALSE,"C"}</definedName>
    <definedName name="ergferger1" hidden="1">{"Main Economic Indicators",#N/A,FALSE,"C"}</definedName>
    <definedName name="ernesto">#N/A</definedName>
    <definedName name="ert" localSheetId="74" hidden="1">{"Minpmon",#N/A,FALSE,"Monthinput"}</definedName>
    <definedName name="ert" localSheetId="16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4" hidden="1">{"Minpmon",#N/A,FALSE,"Monthinput"}</definedName>
    <definedName name="ert" localSheetId="25" hidden="1">{"Minpmon",#N/A,FALSE,"Monthinput"}</definedName>
    <definedName name="ert" localSheetId="27" hidden="1">{"Minpmon",#N/A,FALSE,"Monthinput"}</definedName>
    <definedName name="ert" localSheetId="29" hidden="1">{"Minpmon",#N/A,FALSE,"Monthinput"}</definedName>
    <definedName name="ert" localSheetId="37" hidden="1">{"Minpmon",#N/A,FALSE,"Monthinput"}</definedName>
    <definedName name="ert" localSheetId="39" hidden="1">{"Minpmon",#N/A,FALSE,"Monthinput"}</definedName>
    <definedName name="ert" localSheetId="40" hidden="1">{"Minpmon",#N/A,FALSE,"Monthinput"}</definedName>
    <definedName name="ert" localSheetId="7" hidden="1">{"Minpmon",#N/A,FALSE,"Monthinput"}</definedName>
    <definedName name="ert" localSheetId="8" hidden="1">{"Minpmon",#N/A,FALSE,"Monthinput"}</definedName>
    <definedName name="ert" localSheetId="12" hidden="1">{"Minpmon",#N/A,FALSE,"Monthinput"}</definedName>
    <definedName name="ert" localSheetId="43" hidden="1">{"Minpmon",#N/A,FALSE,"Monthinput"}</definedName>
    <definedName name="ert" localSheetId="26" hidden="1">{"Minpmon",#N/A,FALSE,"Monthinput"}</definedName>
    <definedName name="ert" localSheetId="28" hidden="1">{"Minpmon",#N/A,FALSE,"Monthinput"}</definedName>
    <definedName name="ert" localSheetId="30" hidden="1">{"Minpmon",#N/A,FALSE,"Monthinput"}</definedName>
    <definedName name="ert" localSheetId="31" hidden="1">{"Minpmon",#N/A,FALSE,"Monthinput"}</definedName>
    <definedName name="ert" localSheetId="32" hidden="1">{"Minpmon",#N/A,FALSE,"Monthinput"}</definedName>
    <definedName name="ert" localSheetId="33" hidden="1">{"Minpmon",#N/A,FALSE,"Monthinput"}</definedName>
    <definedName name="ert" localSheetId="34" hidden="1">{"Minpmon",#N/A,FALSE,"Monthinput"}</definedName>
    <definedName name="ert" localSheetId="35" hidden="1">{"Minpmon",#N/A,FALSE,"Monthinput"}</definedName>
    <definedName name="ert" localSheetId="36" hidden="1">{"Minpmon",#N/A,FALSE,"Monthinput"}</definedName>
    <definedName name="ert" localSheetId="38" hidden="1">{"Minpmon",#N/A,FALSE,"Monthinput"}</definedName>
    <definedName name="ert" localSheetId="46" hidden="1">{"Minpmon",#N/A,FALSE,"Monthinput"}</definedName>
    <definedName name="ert" localSheetId="47" hidden="1">{"Minpmon",#N/A,FALSE,"Monthinput"}</definedName>
    <definedName name="ert" localSheetId="48" hidden="1">{"Minpmon",#N/A,FALSE,"Monthinput"}</definedName>
    <definedName name="ert" localSheetId="49" hidden="1">{"Minpmon",#N/A,FALSE,"Monthinput"}</definedName>
    <definedName name="ert" localSheetId="50" hidden="1">{"Minpmon",#N/A,FALSE,"Monthinput"}</definedName>
    <definedName name="ert" localSheetId="51" hidden="1">{"Minpmon",#N/A,FALSE,"Monthinput"}</definedName>
    <definedName name="ert" localSheetId="52" hidden="1">{"Minpmon",#N/A,FALSE,"Monthinput"}</definedName>
    <definedName name="ert" localSheetId="53" hidden="1">{"Minpmon",#N/A,FALSE,"Monthinput"}</definedName>
    <definedName name="ert" localSheetId="54" hidden="1">{"Minpmon",#N/A,FALSE,"Monthinput"}</definedName>
    <definedName name="ert" localSheetId="55" hidden="1">{"Minpmon",#N/A,FALSE,"Monthinput"}</definedName>
    <definedName name="ert" localSheetId="56" hidden="1">{"Minpmon",#N/A,FALSE,"Monthinput"}</definedName>
    <definedName name="ert" localSheetId="57" hidden="1">{"Minpmon",#N/A,FALSE,"Monthinput"}</definedName>
    <definedName name="ert" localSheetId="11" hidden="1">{"Minpmon",#N/A,FALSE,"Monthinput"}</definedName>
    <definedName name="ert" localSheetId="68" hidden="1">{"Minpmon",#N/A,FALSE,"Monthinput"}</definedName>
    <definedName name="ert" localSheetId="13" hidden="1">{"Minpmon",#N/A,FALSE,"Monthinput"}</definedName>
    <definedName name="ert" localSheetId="14" hidden="1">{"Minpmon",#N/A,FALSE,"Monthinput"}</definedName>
    <definedName name="ert" localSheetId="15" hidden="1">{"Minpmon",#N/A,FALSE,"Monthinput"}</definedName>
    <definedName name="ert" localSheetId="17" hidden="1">{"Minpmon",#N/A,FALSE,"Monthinput"}</definedName>
    <definedName name="ert" localSheetId="20" hidden="1">{"Minpmon",#N/A,FALSE,"Monthinput"}</definedName>
    <definedName name="ert" hidden="1">{"Minpmon",#N/A,FALSE,"Monthinput"}</definedName>
    <definedName name="ESAF_QUAR_GDP" localSheetId="16">#REF!</definedName>
    <definedName name="ESAF_QUAR_GDP" localSheetId="18">#REF!</definedName>
    <definedName name="ESAF_QUAR_GDP" localSheetId="24">#REF!</definedName>
    <definedName name="ESAF_QUAR_GDP" localSheetId="25">#REF!</definedName>
    <definedName name="ESAF_QUAR_GDP" localSheetId="27">#REF!</definedName>
    <definedName name="ESAF_QUAR_GDP" localSheetId="12">#REF!</definedName>
    <definedName name="ESAF_QUAR_GDP" localSheetId="43">#REF!</definedName>
    <definedName name="ESAF_QUAR_GDP" localSheetId="26">#REF!</definedName>
    <definedName name="ESAF_QUAR_GDP" localSheetId="28">#REF!</definedName>
    <definedName name="ESAF_QUAR_GDP" localSheetId="30">#REF!</definedName>
    <definedName name="ESAF_QUAR_GDP" localSheetId="31">#REF!</definedName>
    <definedName name="ESAF_QUAR_GDP" localSheetId="32">#REF!</definedName>
    <definedName name="ESAF_QUAR_GDP" localSheetId="33">#REF!</definedName>
    <definedName name="ESAF_QUAR_GDP" localSheetId="46">#REF!</definedName>
    <definedName name="ESAF_QUAR_GDP" localSheetId="47">#REF!</definedName>
    <definedName name="ESAF_QUAR_GDP" localSheetId="48">#REF!</definedName>
    <definedName name="ESAF_QUAR_GDP" localSheetId="49">#REF!</definedName>
    <definedName name="ESAF_QUAR_GDP" localSheetId="50">#REF!</definedName>
    <definedName name="ESAF_QUAR_GDP" localSheetId="56">#REF!</definedName>
    <definedName name="ESAF_QUAR_GDP" localSheetId="11">#REF!</definedName>
    <definedName name="ESAF_QUAR_GDP" localSheetId="68">#REF!</definedName>
    <definedName name="ESAF_QUAR_GDP" localSheetId="13">#REF!</definedName>
    <definedName name="ESAF_QUAR_GDP" localSheetId="14">#REF!</definedName>
    <definedName name="ESAF_QUAR_GDP" localSheetId="15">#REF!</definedName>
    <definedName name="ESAF_QUAR_GDP" localSheetId="17">#REF!</definedName>
    <definedName name="ESAF_QUAR_GDP" localSheetId="20">#REF!</definedName>
    <definedName name="ESAF_QUAR_GDP">#REF!</definedName>
    <definedName name="esafr" localSheetId="18">#REF!</definedName>
    <definedName name="esafr" localSheetId="24">#REF!</definedName>
    <definedName name="esafr" localSheetId="25">#REF!</definedName>
    <definedName name="esafr" localSheetId="27">#REF!</definedName>
    <definedName name="esafr" localSheetId="12">#REF!</definedName>
    <definedName name="esafr" localSheetId="43">#REF!</definedName>
    <definedName name="esafr" localSheetId="26">#REF!</definedName>
    <definedName name="esafr" localSheetId="30">#REF!</definedName>
    <definedName name="esafr" localSheetId="31">#REF!</definedName>
    <definedName name="esafr" localSheetId="32">#REF!</definedName>
    <definedName name="esafr" localSheetId="46">#REF!</definedName>
    <definedName name="esafr" localSheetId="47">#REF!</definedName>
    <definedName name="esafr" localSheetId="48">#REF!</definedName>
    <definedName name="esafr" localSheetId="49">#REF!</definedName>
    <definedName name="esafr" localSheetId="50">#REF!</definedName>
    <definedName name="esafr" localSheetId="56">#REF!</definedName>
    <definedName name="esafr" localSheetId="57">'Tabla 36'!#REF!</definedName>
    <definedName name="esafr" localSheetId="68">#REF!</definedName>
    <definedName name="esafr" localSheetId="13">#REF!</definedName>
    <definedName name="esafr">#REF!</definedName>
    <definedName name="ESC" localSheetId="18">#REF!</definedName>
    <definedName name="ESC" localSheetId="24">#REF!</definedName>
    <definedName name="ESC" localSheetId="27">#REF!</definedName>
    <definedName name="ESC" localSheetId="29">#REF!</definedName>
    <definedName name="ESC" localSheetId="37">#REF!</definedName>
    <definedName name="ESC" localSheetId="12">#REF!</definedName>
    <definedName name="ESC" localSheetId="43">#REF!</definedName>
    <definedName name="ESC" localSheetId="26">#REF!</definedName>
    <definedName name="ESC" localSheetId="30">#REF!</definedName>
    <definedName name="ESC" localSheetId="31">#REF!</definedName>
    <definedName name="ESC" localSheetId="32">#REF!</definedName>
    <definedName name="ESC" localSheetId="44">#N/A</definedName>
    <definedName name="ESC" localSheetId="45">#N/A</definedName>
    <definedName name="ESC" localSheetId="46">#REF!</definedName>
    <definedName name="ESC" localSheetId="47">#REF!</definedName>
    <definedName name="ESC" localSheetId="48">#REF!</definedName>
    <definedName name="ESC" localSheetId="49">#REF!</definedName>
    <definedName name="ESC" localSheetId="50">#REF!</definedName>
    <definedName name="ESC" localSheetId="51">#REF!</definedName>
    <definedName name="ESC" localSheetId="52">#REF!</definedName>
    <definedName name="ESC" localSheetId="56">#REF!</definedName>
    <definedName name="ESC" localSheetId="57">'Tabla 36'!#REF!</definedName>
    <definedName name="ESC" localSheetId="68">#REF!</definedName>
    <definedName name="ESC" localSheetId="13">#REF!</definedName>
    <definedName name="ESC">#REF!</definedName>
    <definedName name="ESP" localSheetId="12">#REF!</definedName>
    <definedName name="ESP" localSheetId="43">#REF!</definedName>
    <definedName name="ESP" localSheetId="30">#REF!</definedName>
    <definedName name="ESP" localSheetId="31">#REF!</definedName>
    <definedName name="ESP" localSheetId="46">#REF!</definedName>
    <definedName name="ESP" localSheetId="47">#REF!</definedName>
    <definedName name="ESP" localSheetId="50">#REF!</definedName>
    <definedName name="ESP" localSheetId="68">#REF!</definedName>
    <definedName name="ESP" localSheetId="13">#REF!</definedName>
    <definedName name="ESP">#REF!</definedName>
    <definedName name="estacional" localSheetId="12">#REF!</definedName>
    <definedName name="estacional" localSheetId="43">#REF!</definedName>
    <definedName name="estacional" localSheetId="30">#REF!</definedName>
    <definedName name="estacional" localSheetId="31">#REF!</definedName>
    <definedName name="estacional" localSheetId="46">#REF!</definedName>
    <definedName name="estacional" localSheetId="47">#REF!</definedName>
    <definedName name="estacional" localSheetId="50">#REF!</definedName>
    <definedName name="estacional" localSheetId="68">#REF!</definedName>
    <definedName name="estacional" localSheetId="13">#REF!</definedName>
    <definedName name="estacional">#REF!</definedName>
    <definedName name="ESTRUCTURA" localSheetId="24" hidden="1">#REF!</definedName>
    <definedName name="ESTRUCTURA" localSheetId="25" hidden="1">#REF!</definedName>
    <definedName name="ESTRUCTURA" localSheetId="27" hidden="1">#REF!</definedName>
    <definedName name="ESTRUCTURA" localSheetId="26" hidden="1">#REF!</definedName>
    <definedName name="ESTRUCTURA" localSheetId="28" hidden="1">[11]C!#REF!</definedName>
    <definedName name="ESTRUCTURA" localSheetId="30" hidden="1">#REF!</definedName>
    <definedName name="ESTRUCTURA" localSheetId="31" hidden="1">[11]C!#REF!</definedName>
    <definedName name="ESTRUCTURA" localSheetId="32" hidden="1">[11]C!#REF!</definedName>
    <definedName name="ESTRUCTURA" localSheetId="47" hidden="1">[11]C!#REF!</definedName>
    <definedName name="ESTRUCTURA" localSheetId="48" hidden="1">[11]C!#REF!</definedName>
    <definedName name="ESTRUCTURA" localSheetId="49" hidden="1">#REF!</definedName>
    <definedName name="ESTRUCTURA" localSheetId="50" hidden="1">[11]C!#REF!</definedName>
    <definedName name="ESTRUCTURA" localSheetId="56" hidden="1">#REF!</definedName>
    <definedName name="ESTRUCTURA" localSheetId="57" hidden="1">[11]C!#REF!</definedName>
    <definedName name="ESTRUCTURA" hidden="1">[11]C!#REF!</definedName>
    <definedName name="etewte" localSheetId="16" hidden="1">#REF!</definedName>
    <definedName name="etewte" localSheetId="18" hidden="1">#REF!</definedName>
    <definedName name="etewte" localSheetId="24" hidden="1">#REF!</definedName>
    <definedName name="etewte" localSheetId="25" hidden="1">#REF!</definedName>
    <definedName name="etewte" localSheetId="27" hidden="1">#REF!</definedName>
    <definedName name="etewte" localSheetId="29" hidden="1">#REF!</definedName>
    <definedName name="etewte" localSheetId="37" hidden="1">#REF!</definedName>
    <definedName name="etewte" localSheetId="39" hidden="1">#REF!</definedName>
    <definedName name="etewte" localSheetId="12" hidden="1">#REF!</definedName>
    <definedName name="etewte" localSheetId="43" hidden="1">#REF!</definedName>
    <definedName name="etewte" localSheetId="26" hidden="1">#REF!</definedName>
    <definedName name="etewte" localSheetId="28" hidden="1">#REF!</definedName>
    <definedName name="etewte" localSheetId="30" hidden="1">#REF!</definedName>
    <definedName name="etewte" localSheetId="31" hidden="1">#REF!</definedName>
    <definedName name="etewte" localSheetId="32" hidden="1">#REF!</definedName>
    <definedName name="etewte" localSheetId="33" hidden="1">#REF!</definedName>
    <definedName name="etewte" localSheetId="35" hidden="1">#REF!</definedName>
    <definedName name="etewte" localSheetId="46" hidden="1">#REF!</definedName>
    <definedName name="etewte" localSheetId="47" hidden="1">#REF!</definedName>
    <definedName name="etewte" localSheetId="48" hidden="1">#REF!</definedName>
    <definedName name="etewte" localSheetId="49" hidden="1">#REF!</definedName>
    <definedName name="etewte" localSheetId="50" hidden="1">#REF!</definedName>
    <definedName name="etewte" localSheetId="51" hidden="1">#REF!</definedName>
    <definedName name="etewte" localSheetId="52" hidden="1">#REF!</definedName>
    <definedName name="etewte" localSheetId="56" hidden="1">#REF!</definedName>
    <definedName name="etewte" localSheetId="57" hidden="1">'Tabla 36'!#REF!</definedName>
    <definedName name="etewte" localSheetId="11" hidden="1">#REF!</definedName>
    <definedName name="etewte" localSheetId="68" hidden="1">#REF!</definedName>
    <definedName name="etewte" localSheetId="13" hidden="1">#REF!</definedName>
    <definedName name="etewte" localSheetId="14" hidden="1">#REF!</definedName>
    <definedName name="etewte" localSheetId="15" hidden="1">#REF!</definedName>
    <definedName name="etewte" localSheetId="17" hidden="1">#REF!</definedName>
    <definedName name="etewte" localSheetId="20" hidden="1">#REF!</definedName>
    <definedName name="etewte" hidden="1">#REF!</definedName>
    <definedName name="etwt" localSheetId="18" hidden="1">#REF!</definedName>
    <definedName name="etwt" localSheetId="24" hidden="1">#REF!</definedName>
    <definedName name="etwt" localSheetId="27" hidden="1">#REF!</definedName>
    <definedName name="etwt" localSheetId="29" hidden="1">#REF!</definedName>
    <definedName name="etwt" localSheetId="37" hidden="1">#REF!</definedName>
    <definedName name="etwt" localSheetId="12" hidden="1">#REF!</definedName>
    <definedName name="etwt" localSheetId="43" hidden="1">#REF!</definedName>
    <definedName name="etwt" localSheetId="26" hidden="1">#REF!</definedName>
    <definedName name="etwt" localSheetId="30" hidden="1">#REF!</definedName>
    <definedName name="etwt" localSheetId="31" hidden="1">#REF!</definedName>
    <definedName name="etwt" localSheetId="32" hidden="1">#REF!</definedName>
    <definedName name="etwt" localSheetId="46" hidden="1">#REF!</definedName>
    <definedName name="etwt" localSheetId="47" hidden="1">#REF!</definedName>
    <definedName name="etwt" localSheetId="48" hidden="1">#REF!</definedName>
    <definedName name="etwt" localSheetId="49" hidden="1">#REF!</definedName>
    <definedName name="etwt" localSheetId="50" hidden="1">#REF!</definedName>
    <definedName name="etwt" localSheetId="51" hidden="1">#REF!</definedName>
    <definedName name="etwt" localSheetId="52" hidden="1">#REF!</definedName>
    <definedName name="etwt" localSheetId="56" hidden="1">#REF!</definedName>
    <definedName name="etwt" localSheetId="57" hidden="1">'Tabla 36'!#REF!</definedName>
    <definedName name="etwt" localSheetId="68" hidden="1">#REF!</definedName>
    <definedName name="etwt" localSheetId="13" hidden="1">#REF!</definedName>
    <definedName name="etwt" hidden="1">#REF!</definedName>
    <definedName name="EU" localSheetId="24">#REF!</definedName>
    <definedName name="EU" localSheetId="25">#REF!</definedName>
    <definedName name="EU" localSheetId="27">#REF!</definedName>
    <definedName name="EU" localSheetId="30">#REF!</definedName>
    <definedName name="EU" localSheetId="48">#REF!</definedName>
    <definedName name="EU" localSheetId="50">[60]CIRRs!$C$62</definedName>
    <definedName name="EU">[60]CIRRs!$C$62</definedName>
    <definedName name="EUR" localSheetId="24">#REF!</definedName>
    <definedName name="EUR" localSheetId="25">#REF!</definedName>
    <definedName name="EUR" localSheetId="27">#REF!</definedName>
    <definedName name="EUR" localSheetId="30">#REF!</definedName>
    <definedName name="EUR" localSheetId="48">#REF!</definedName>
    <definedName name="EUR" localSheetId="50">[60]CIRRs!$C$87</definedName>
    <definedName name="EUR">[60]CIRRs!$C$87</definedName>
    <definedName name="EURCRUDE87" localSheetId="16">#REF!</definedName>
    <definedName name="EURCRUDE87" localSheetId="18">#REF!</definedName>
    <definedName name="EURCRUDE87" localSheetId="19">#REF!</definedName>
    <definedName name="EURCRUDE87" localSheetId="24">#REF!</definedName>
    <definedName name="EURCRUDE87" localSheetId="25">#REF!</definedName>
    <definedName name="EURCRUDE87" localSheetId="27">#REF!</definedName>
    <definedName name="EURCRUDE87" localSheetId="29">#REF!</definedName>
    <definedName name="EURCRUDE87" localSheetId="37">#REF!</definedName>
    <definedName name="EURCRUDE87" localSheetId="12">#REF!</definedName>
    <definedName name="EURCRUDE87" localSheetId="43">#REF!</definedName>
    <definedName name="EURCRUDE87" localSheetId="26">#REF!</definedName>
    <definedName name="EURCRUDE87" localSheetId="28">#REF!</definedName>
    <definedName name="EURCRUDE87" localSheetId="30">#REF!</definedName>
    <definedName name="EURCRUDE87" localSheetId="31">#REF!</definedName>
    <definedName name="EURCRUDE87" localSheetId="32">#REF!</definedName>
    <definedName name="EURCRUDE87" localSheetId="33">#REF!</definedName>
    <definedName name="EURCRUDE87" localSheetId="46">#REF!</definedName>
    <definedName name="EURCRUDE87" localSheetId="47">#REF!</definedName>
    <definedName name="EURCRUDE87" localSheetId="48">#REF!</definedName>
    <definedName name="EURCRUDE87" localSheetId="49">#REF!</definedName>
    <definedName name="EURCRUDE87" localSheetId="50">#REF!</definedName>
    <definedName name="EURCRUDE87" localSheetId="51">#REF!</definedName>
    <definedName name="EURCRUDE87" localSheetId="52">#REF!</definedName>
    <definedName name="EURCRUDE87" localSheetId="56">#REF!</definedName>
    <definedName name="EURCRUDE87" localSheetId="57">'Tabla 36'!#REF!</definedName>
    <definedName name="EURCRUDE87" localSheetId="68">#REF!</definedName>
    <definedName name="EURCRUDE87" localSheetId="13">#REF!</definedName>
    <definedName name="EURCRUDE87" localSheetId="14">#REF!</definedName>
    <definedName name="EURCRUDE87" localSheetId="15">#REF!</definedName>
    <definedName name="EURCRUDE87" localSheetId="17">#REF!</definedName>
    <definedName name="EURCRUDE87" localSheetId="20">#REF!</definedName>
    <definedName name="EURCRUDE87">#REF!</definedName>
    <definedName name="EURCRUDE88" localSheetId="18">#REF!</definedName>
    <definedName name="EURCRUDE88" localSheetId="24">#REF!</definedName>
    <definedName name="EURCRUDE88" localSheetId="29">#REF!</definedName>
    <definedName name="EURCRUDE88" localSheetId="37">#REF!</definedName>
    <definedName name="EURCRUDE88" localSheetId="12">#REF!</definedName>
    <definedName name="EURCRUDE88" localSheetId="43">#REF!</definedName>
    <definedName name="EURCRUDE88" localSheetId="26">#REF!</definedName>
    <definedName name="EURCRUDE88" localSheetId="30">#REF!</definedName>
    <definedName name="EURCRUDE88" localSheetId="31">#REF!</definedName>
    <definedName name="EURCRUDE88" localSheetId="32">#REF!</definedName>
    <definedName name="EURCRUDE88" localSheetId="46">#REF!</definedName>
    <definedName name="EURCRUDE88" localSheetId="47">#REF!</definedName>
    <definedName name="EURCRUDE88" localSheetId="48">#REF!</definedName>
    <definedName name="EURCRUDE88" localSheetId="49">#REF!</definedName>
    <definedName name="EURCRUDE88" localSheetId="50">#REF!</definedName>
    <definedName name="EURCRUDE88" localSheetId="51">#REF!</definedName>
    <definedName name="EURCRUDE88" localSheetId="52">#REF!</definedName>
    <definedName name="EURCRUDE88" localSheetId="56">#REF!</definedName>
    <definedName name="EURCRUDE88" localSheetId="57">'Tabla 36'!#REF!</definedName>
    <definedName name="EURCRUDE88" localSheetId="68">#REF!</definedName>
    <definedName name="EURCRUDE88" localSheetId="13">#REF!</definedName>
    <definedName name="EURCRUDE88">#REF!</definedName>
    <definedName name="EURO" localSheetId="18">#REF!</definedName>
    <definedName name="EURO" localSheetId="24">#REF!</definedName>
    <definedName name="EURO" localSheetId="29">#REF!</definedName>
    <definedName name="EURO" localSheetId="37">#REF!</definedName>
    <definedName name="EURO" localSheetId="12">#REF!</definedName>
    <definedName name="EURO" localSheetId="43">#REF!</definedName>
    <definedName name="EURO" localSheetId="26">#REF!</definedName>
    <definedName name="EURO" localSheetId="30">#REF!</definedName>
    <definedName name="EURO" localSheetId="31">#REF!</definedName>
    <definedName name="EURO" localSheetId="32">#REF!</definedName>
    <definedName name="EURO" localSheetId="44">#N/A</definedName>
    <definedName name="EURO" localSheetId="45">#N/A</definedName>
    <definedName name="EURO" localSheetId="46">#REF!</definedName>
    <definedName name="EURO" localSheetId="47">#REF!</definedName>
    <definedName name="EURO" localSheetId="48">#REF!</definedName>
    <definedName name="EURO" localSheetId="49">#REF!</definedName>
    <definedName name="EURO" localSheetId="50">#REF!</definedName>
    <definedName name="EURO" localSheetId="51">#REF!</definedName>
    <definedName name="EURO" localSheetId="52">#REF!</definedName>
    <definedName name="EURO" localSheetId="56">#REF!</definedName>
    <definedName name="EURO" localSheetId="57">'Tabla 36'!#REF!</definedName>
    <definedName name="EURO" localSheetId="68">#REF!</definedName>
    <definedName name="EURO" localSheetId="13">#REF!</definedName>
    <definedName name="EURO">#REF!</definedName>
    <definedName name="EURO1" localSheetId="18">#REF!</definedName>
    <definedName name="EURO1" localSheetId="24">#REF!</definedName>
    <definedName name="EURO1" localSheetId="29">#REF!</definedName>
    <definedName name="EURO1" localSheetId="37">#REF!</definedName>
    <definedName name="EURO1" localSheetId="12">#REF!</definedName>
    <definedName name="EURO1" localSheetId="43">#REF!</definedName>
    <definedName name="EURO1" localSheetId="26">#REF!</definedName>
    <definedName name="EURO1" localSheetId="30">#REF!</definedName>
    <definedName name="EURO1" localSheetId="31">#REF!</definedName>
    <definedName name="EURO1" localSheetId="32">#REF!</definedName>
    <definedName name="EURO1" localSheetId="44">#N/A</definedName>
    <definedName name="EURO1" localSheetId="45">#N/A</definedName>
    <definedName name="EURO1" localSheetId="46">#REF!</definedName>
    <definedName name="EURO1" localSheetId="47">#REF!</definedName>
    <definedName name="EURO1" localSheetId="48">#REF!</definedName>
    <definedName name="EURO1" localSheetId="49">#REF!</definedName>
    <definedName name="EURO1" localSheetId="50">#REF!</definedName>
    <definedName name="EURO1" localSheetId="51">#REF!</definedName>
    <definedName name="EURO1" localSheetId="52">#REF!</definedName>
    <definedName name="EURO1" localSheetId="56">#REF!</definedName>
    <definedName name="EURO1" localSheetId="57">'Tabla 36'!#REF!</definedName>
    <definedName name="EURO1" localSheetId="68">#REF!</definedName>
    <definedName name="EURO1" localSheetId="13">#REF!</definedName>
    <definedName name="EURO1">#REF!</definedName>
    <definedName name="EURPROD87" localSheetId="18">#REF!</definedName>
    <definedName name="EURPROD87" localSheetId="24">#REF!</definedName>
    <definedName name="EURPROD87" localSheetId="29">#REF!</definedName>
    <definedName name="EURPROD87" localSheetId="37">#REF!</definedName>
    <definedName name="EURPROD87" localSheetId="12">#REF!</definedName>
    <definedName name="EURPROD87" localSheetId="43">#REF!</definedName>
    <definedName name="EURPROD87" localSheetId="26">#REF!</definedName>
    <definedName name="EURPROD87" localSheetId="30">#REF!</definedName>
    <definedName name="EURPROD87" localSheetId="31">#REF!</definedName>
    <definedName name="EURPROD87" localSheetId="32">#REF!</definedName>
    <definedName name="EURPROD87" localSheetId="46">#REF!</definedName>
    <definedName name="EURPROD87" localSheetId="47">#REF!</definedName>
    <definedName name="EURPROD87" localSheetId="48">#REF!</definedName>
    <definedName name="EURPROD87" localSheetId="49">#REF!</definedName>
    <definedName name="EURPROD87" localSheetId="50">#REF!</definedName>
    <definedName name="EURPROD87" localSheetId="51">#REF!</definedName>
    <definedName name="EURPROD87" localSheetId="52">#REF!</definedName>
    <definedName name="EURPROD87" localSheetId="56">#REF!</definedName>
    <definedName name="EURPROD87" localSheetId="57">'Tabla 36'!#REF!</definedName>
    <definedName name="EURPROD87" localSheetId="68">#REF!</definedName>
    <definedName name="EURPROD87" localSheetId="13">#REF!</definedName>
    <definedName name="EURPROD87">#REF!</definedName>
    <definedName name="EURPROD88" localSheetId="18">#REF!</definedName>
    <definedName name="EURPROD88" localSheetId="24">#REF!</definedName>
    <definedName name="EURPROD88" localSheetId="29">#REF!</definedName>
    <definedName name="EURPROD88" localSheetId="37">#REF!</definedName>
    <definedName name="EURPROD88" localSheetId="12">#REF!</definedName>
    <definedName name="EURPROD88" localSheetId="43">#REF!</definedName>
    <definedName name="EURPROD88" localSheetId="26">#REF!</definedName>
    <definedName name="EURPROD88" localSheetId="30">#REF!</definedName>
    <definedName name="EURPROD88" localSheetId="31">#REF!</definedName>
    <definedName name="EURPROD88" localSheetId="32">#REF!</definedName>
    <definedName name="EURPROD88" localSheetId="46">#REF!</definedName>
    <definedName name="EURPROD88" localSheetId="47">#REF!</definedName>
    <definedName name="EURPROD88" localSheetId="48">#REF!</definedName>
    <definedName name="EURPROD88" localSheetId="49">#REF!</definedName>
    <definedName name="EURPROD88" localSheetId="50">#REF!</definedName>
    <definedName name="EURPROD88" localSheetId="51">#REF!</definedName>
    <definedName name="EURPROD88" localSheetId="52">#REF!</definedName>
    <definedName name="EURPROD88" localSheetId="56">#REF!</definedName>
    <definedName name="EURPROD88" localSheetId="57">'Tabla 36'!#REF!</definedName>
    <definedName name="EURPROD88" localSheetId="68">#REF!</definedName>
    <definedName name="EURPROD88" localSheetId="13">#REF!</definedName>
    <definedName name="EURPROD88">#REF!</definedName>
    <definedName name="EURTOT87" localSheetId="18">#REF!</definedName>
    <definedName name="EURTOT87" localSheetId="24">#REF!</definedName>
    <definedName name="EURTOT87" localSheetId="29">#REF!</definedName>
    <definedName name="EURTOT87" localSheetId="37">#REF!</definedName>
    <definedName name="EURTOT87" localSheetId="12">#REF!</definedName>
    <definedName name="EURTOT87" localSheetId="43">#REF!</definedName>
    <definedName name="EURTOT87" localSheetId="26">#REF!</definedName>
    <definedName name="EURTOT87" localSheetId="30">#REF!</definedName>
    <definedName name="EURTOT87" localSheetId="31">#REF!</definedName>
    <definedName name="EURTOT87" localSheetId="32">#REF!</definedName>
    <definedName name="EURTOT87" localSheetId="46">#REF!</definedName>
    <definedName name="EURTOT87" localSheetId="47">#REF!</definedName>
    <definedName name="EURTOT87" localSheetId="48">#REF!</definedName>
    <definedName name="EURTOT87" localSheetId="49">#REF!</definedName>
    <definedName name="EURTOT87" localSheetId="50">#REF!</definedName>
    <definedName name="EURTOT87" localSheetId="51">#REF!</definedName>
    <definedName name="EURTOT87" localSheetId="52">#REF!</definedName>
    <definedName name="EURTOT87" localSheetId="56">#REF!</definedName>
    <definedName name="EURTOT87" localSheetId="57">'Tabla 36'!#REF!</definedName>
    <definedName name="EURTOT87" localSheetId="68">#REF!</definedName>
    <definedName name="EURTOT87" localSheetId="13">#REF!</definedName>
    <definedName name="EURTOT87">#REF!</definedName>
    <definedName name="EURTOT88" localSheetId="18">#REF!</definedName>
    <definedName name="EURTOT88" localSheetId="24">#REF!</definedName>
    <definedName name="EURTOT88" localSheetId="29">#REF!</definedName>
    <definedName name="EURTOT88" localSheetId="37">#REF!</definedName>
    <definedName name="EURTOT88" localSheetId="12">#REF!</definedName>
    <definedName name="EURTOT88" localSheetId="43">#REF!</definedName>
    <definedName name="EURTOT88" localSheetId="26">#REF!</definedName>
    <definedName name="EURTOT88" localSheetId="30">#REF!</definedName>
    <definedName name="EURTOT88" localSheetId="31">#REF!</definedName>
    <definedName name="EURTOT88" localSheetId="32">#REF!</definedName>
    <definedName name="EURTOT88" localSheetId="46">#REF!</definedName>
    <definedName name="EURTOT88" localSheetId="47">#REF!</definedName>
    <definedName name="EURTOT88" localSheetId="48">#REF!</definedName>
    <definedName name="EURTOT88" localSheetId="49">#REF!</definedName>
    <definedName name="EURTOT88" localSheetId="50">#REF!</definedName>
    <definedName name="EURTOT88" localSheetId="51">#REF!</definedName>
    <definedName name="EURTOT88" localSheetId="52">#REF!</definedName>
    <definedName name="EURTOT88" localSheetId="56">#REF!</definedName>
    <definedName name="EURTOT88" localSheetId="57">'Tabla 36'!#REF!</definedName>
    <definedName name="EURTOT88" localSheetId="68">#REF!</definedName>
    <definedName name="EURTOT88" localSheetId="13">#REF!</definedName>
    <definedName name="EURTOT88">#REF!</definedName>
    <definedName name="eustocks">#N/A</definedName>
    <definedName name="ex" localSheetId="24">#REF!</definedName>
    <definedName name="ex" localSheetId="25">#REF!</definedName>
    <definedName name="ex" localSheetId="27">#REF!</definedName>
    <definedName name="ex" localSheetId="26">#REF!</definedName>
    <definedName name="ex" localSheetId="30">#REF!</definedName>
    <definedName name="ex" localSheetId="48">[126]Sheet1!$N$2:$Q$26</definedName>
    <definedName name="ex" localSheetId="50">[126]Sheet1!$N$2:$Q$26</definedName>
    <definedName name="ex" localSheetId="56">#REF!</definedName>
    <definedName name="ex">[126]Sheet1!$N$2:$Q$26</definedName>
    <definedName name="EXCEDENTE_DEL_10__SEGUN_EL_TOPE_ASIGNADO_A__BUENOS_AIRES__LEY_N__23621" localSheetId="24">#REF!</definedName>
    <definedName name="EXCEDENTE_DEL_10__SEGUN_EL_TOPE_ASIGNADO_A__BUENOS_AIRES__LEY_N__23621" localSheetId="25">#REF!</definedName>
    <definedName name="EXCEDENTE_DEL_10__SEGUN_EL_TOPE_ASIGNADO_A__BUENOS_AIRES__LEY_N__23621" localSheetId="27">#REF!</definedName>
    <definedName name="EXCEDENTE_DEL_10__SEGUN_EL_TOPE_ASIGNADO_A__BUENOS_AIRES__LEY_N__23621" localSheetId="30">#REF!</definedName>
    <definedName name="EXCEDENTE_DEL_10__SEGUN_EL_TOPE_ASIGNADO_A__BUENOS_AIRES__LEY_N__23621" localSheetId="48">#REF!</definedName>
    <definedName name="EXCEDENTE_DEL_10__SEGUN_EL_TOPE_ASIGNADO_A__BUENOS_AIRES__LEY_N__23621" localSheetId="50">[4]C!$B$18:$N$18</definedName>
    <definedName name="EXCEDENTE_DEL_10__SEGUN_EL_TOPE_ASIGNADO_A__BUENOS_AIRES__LEY_N__23621">[4]C!$B$18:$N$18</definedName>
    <definedName name="Exch.Rate" localSheetId="16">#REF!</definedName>
    <definedName name="Exch.Rate" localSheetId="18">#REF!</definedName>
    <definedName name="Exch.Rate" localSheetId="19">#REF!</definedName>
    <definedName name="Exch.Rate" localSheetId="24">#REF!</definedName>
    <definedName name="Exch.Rate" localSheetId="25">#REF!</definedName>
    <definedName name="Exch.Rate" localSheetId="27">#REF!</definedName>
    <definedName name="Exch.Rate" localSheetId="12">#REF!</definedName>
    <definedName name="Exch.Rate" localSheetId="43">#REF!</definedName>
    <definedName name="Exch.Rate" localSheetId="28">#REF!</definedName>
    <definedName name="Exch.Rate" localSheetId="30">#REF!</definedName>
    <definedName name="Exch.Rate" localSheetId="31">#REF!</definedName>
    <definedName name="Exch.Rate" localSheetId="46">#REF!</definedName>
    <definedName name="Exch.Rate" localSheetId="47">#REF!</definedName>
    <definedName name="Exch.Rate" localSheetId="48">#REF!</definedName>
    <definedName name="Exch.Rate" localSheetId="50">#REF!</definedName>
    <definedName name="Exch.Rate" localSheetId="56">#REF!</definedName>
    <definedName name="Exch.Rate" localSheetId="68">#REF!</definedName>
    <definedName name="Exch.Rate" localSheetId="13">#REF!</definedName>
    <definedName name="Exch.Rate" localSheetId="14">#REF!</definedName>
    <definedName name="Exch.Rate" localSheetId="15">#REF!</definedName>
    <definedName name="Exch.Rate" localSheetId="17">#REF!</definedName>
    <definedName name="Exch.Rate" localSheetId="20">#REF!</definedName>
    <definedName name="Exch.Rate">#REF!</definedName>
    <definedName name="ExitWRS" localSheetId="24">#REF!</definedName>
    <definedName name="ExitWRS" localSheetId="25">#REF!</definedName>
    <definedName name="ExitWRS" localSheetId="27">#REF!</definedName>
    <definedName name="ExitWRS" localSheetId="26">#REF!</definedName>
    <definedName name="ExitWRS" localSheetId="30">#REF!</definedName>
    <definedName name="ExitWRS" localSheetId="48">[127]Main!$AB$25</definedName>
    <definedName name="ExitWRS" localSheetId="50">[127]Main!$AB$25</definedName>
    <definedName name="ExitWRS" localSheetId="56">#REF!</definedName>
    <definedName name="ExitWRS">[127]Main!$AB$25</definedName>
    <definedName name="Exportacion_Por_Importancia" localSheetId="24">#REF!</definedName>
    <definedName name="Exportacion_Por_Importancia" localSheetId="25">#REF!</definedName>
    <definedName name="Exportacion_Por_Importancia" localSheetId="27">#REF!</definedName>
    <definedName name="Exportacion_Por_Importancia" localSheetId="30">#REF!</definedName>
    <definedName name="Exportacion_Por_Importancia" localSheetId="48">[128]Macro1!$A$1</definedName>
    <definedName name="Exportacion_Por_Importancia" localSheetId="50">[128]Macro1!$A$1</definedName>
    <definedName name="Exportacion_Por_Importancia">[128]Macro1!$A$1</definedName>
    <definedName name="EXR_UPDATE" localSheetId="16">#REF!</definedName>
    <definedName name="EXR_UPDATE" localSheetId="18">#REF!</definedName>
    <definedName name="EXR_UPDATE" localSheetId="19">#REF!</definedName>
    <definedName name="EXR_UPDATE" localSheetId="24">#REF!</definedName>
    <definedName name="EXR_UPDATE" localSheetId="25">#REF!</definedName>
    <definedName name="EXR_UPDATE" localSheetId="27">#REF!</definedName>
    <definedName name="EXR_UPDATE" localSheetId="12">#REF!</definedName>
    <definedName name="EXR_UPDATE" localSheetId="43">#REF!</definedName>
    <definedName name="EXR_UPDATE" localSheetId="28">#REF!</definedName>
    <definedName name="EXR_UPDATE" localSheetId="30">#REF!</definedName>
    <definedName name="EXR_UPDATE" localSheetId="31">#REF!</definedName>
    <definedName name="EXR_UPDATE" localSheetId="32">#REF!</definedName>
    <definedName name="EXR_UPDATE" localSheetId="33">#REF!</definedName>
    <definedName name="EXR_UPDATE" localSheetId="46">#REF!</definedName>
    <definedName name="EXR_UPDATE" localSheetId="47">#REF!</definedName>
    <definedName name="EXR_UPDATE" localSheetId="48">#REF!</definedName>
    <definedName name="EXR_UPDATE" localSheetId="50">#REF!</definedName>
    <definedName name="EXR_UPDATE" localSheetId="56">#REF!</definedName>
    <definedName name="EXR_UPDATE" localSheetId="57">'Tabla 36'!#REF!</definedName>
    <definedName name="EXR_UPDATE" localSheetId="68">#REF!</definedName>
    <definedName name="EXR_UPDATE" localSheetId="13">#REF!</definedName>
    <definedName name="EXR_UPDATE" localSheetId="14">#REF!</definedName>
    <definedName name="EXR_UPDATE" localSheetId="15">#REF!</definedName>
    <definedName name="EXR_UPDATE" localSheetId="17">#REF!</definedName>
    <definedName name="EXR_UPDATE" localSheetId="20">#REF!</definedName>
    <definedName name="EXR_UPDATE">#REF!</definedName>
    <definedName name="External_debt_indicators" localSheetId="24">#REF!:#REF!</definedName>
    <definedName name="External_debt_indicators" localSheetId="25">#REF!:#REF!</definedName>
    <definedName name="External_debt_indicators" localSheetId="27">#REF!:#REF!</definedName>
    <definedName name="External_debt_indicators" localSheetId="7">#REF!:#REF!</definedName>
    <definedName name="External_debt_indicators" localSheetId="8">#REF!:#REF!</definedName>
    <definedName name="External_debt_indicators" localSheetId="30">#REF!:#REF!</definedName>
    <definedName name="External_debt_indicators" localSheetId="48">#REF!:#REF!</definedName>
    <definedName name="External_debt_indicators" localSheetId="50">[129]Table3!$F$8:$AB$437:'[129]Table3'!$AB$9</definedName>
    <definedName name="External_debt_indicators">[129]Table3!$F$8:$AB$437:'[129]Table3'!$AB$9</definedName>
    <definedName name="FAL" localSheetId="16">#REF!</definedName>
    <definedName name="FAL" localSheetId="18">#REF!</definedName>
    <definedName name="FAL" localSheetId="24">#REF!</definedName>
    <definedName name="FAL" localSheetId="25">#REF!</definedName>
    <definedName name="FAL" localSheetId="27">#REF!</definedName>
    <definedName name="FAL" localSheetId="29">#REF!</definedName>
    <definedName name="FAL" localSheetId="37">#REF!</definedName>
    <definedName name="FAL" localSheetId="39">#REF!</definedName>
    <definedName name="FAL" localSheetId="12">#REF!</definedName>
    <definedName name="FAL" localSheetId="43">#REF!</definedName>
    <definedName name="FAL" localSheetId="26">#REF!</definedName>
    <definedName name="FAL" localSheetId="28">#REF!</definedName>
    <definedName name="FAL" localSheetId="30">#REF!</definedName>
    <definedName name="FAL" localSheetId="31">#REF!</definedName>
    <definedName name="FAL" localSheetId="32">#REF!</definedName>
    <definedName name="FAL" localSheetId="33">#REF!</definedName>
    <definedName name="FAL" localSheetId="35">#REF!</definedName>
    <definedName name="FAL" localSheetId="44">#N/A</definedName>
    <definedName name="FAL" localSheetId="45">#N/A</definedName>
    <definedName name="FAL" localSheetId="46">#REF!</definedName>
    <definedName name="FAL" localSheetId="47">#REF!</definedName>
    <definedName name="FAL" localSheetId="48">#REF!</definedName>
    <definedName name="FAL" localSheetId="49">#REF!</definedName>
    <definedName name="FAL" localSheetId="50">#REF!</definedName>
    <definedName name="FAL" localSheetId="51">#REF!</definedName>
    <definedName name="FAL" localSheetId="52">#REF!</definedName>
    <definedName name="FAL" localSheetId="56">#REF!</definedName>
    <definedName name="FAL" localSheetId="57">'Tabla 36'!#REF!</definedName>
    <definedName name="FAL" localSheetId="11">#REF!</definedName>
    <definedName name="FAL" localSheetId="68">#REF!</definedName>
    <definedName name="FAL" localSheetId="13">#REF!</definedName>
    <definedName name="FAL" localSheetId="14">#REF!</definedName>
    <definedName name="FAL" localSheetId="15">#REF!</definedName>
    <definedName name="FAL" localSheetId="17">#REF!</definedName>
    <definedName name="FAL" localSheetId="20">#REF!</definedName>
    <definedName name="FAL">#REF!</definedName>
    <definedName name="FB" localSheetId="18">#REF!</definedName>
    <definedName name="FB" localSheetId="24">#REF!</definedName>
    <definedName name="FB" localSheetId="27">#REF!</definedName>
    <definedName name="FB" localSheetId="29">#REF!</definedName>
    <definedName name="FB" localSheetId="37">#REF!</definedName>
    <definedName name="FB" localSheetId="12">#REF!</definedName>
    <definedName name="FB" localSheetId="43">#REF!</definedName>
    <definedName name="FB" localSheetId="26">#REF!</definedName>
    <definedName name="FB" localSheetId="30">#REF!</definedName>
    <definedName name="FB" localSheetId="31">#REF!</definedName>
    <definedName name="FB" localSheetId="32">#REF!</definedName>
    <definedName name="FB" localSheetId="44">#N/A</definedName>
    <definedName name="FB" localSheetId="45">#N/A</definedName>
    <definedName name="FB" localSheetId="46">#REF!</definedName>
    <definedName name="FB" localSheetId="47">#REF!</definedName>
    <definedName name="FB" localSheetId="48">#REF!</definedName>
    <definedName name="FB" localSheetId="49">#REF!</definedName>
    <definedName name="FB" localSheetId="50">#REF!</definedName>
    <definedName name="FB" localSheetId="51">#REF!</definedName>
    <definedName name="FB" localSheetId="52">#REF!</definedName>
    <definedName name="FB" localSheetId="56">#REF!</definedName>
    <definedName name="FB" localSheetId="57">'Tabla 36'!#REF!</definedName>
    <definedName name="FB" localSheetId="68">#REF!</definedName>
    <definedName name="FB" localSheetId="13">#REF!</definedName>
    <definedName name="FB">#REF!</definedName>
    <definedName name="FB1A" localSheetId="18">#REF!</definedName>
    <definedName name="FB1A" localSheetId="24">#REF!</definedName>
    <definedName name="FB1A" localSheetId="27">#REF!</definedName>
    <definedName name="FB1A" localSheetId="29">#REF!</definedName>
    <definedName name="FB1A" localSheetId="37">#REF!</definedName>
    <definedName name="FB1A" localSheetId="12">#REF!</definedName>
    <definedName name="FB1A" localSheetId="43">#REF!</definedName>
    <definedName name="FB1A" localSheetId="26">#REF!</definedName>
    <definedName name="FB1A" localSheetId="30">#REF!</definedName>
    <definedName name="FB1A" localSheetId="31">#REF!</definedName>
    <definedName name="FB1A" localSheetId="32">#REF!</definedName>
    <definedName name="FB1A" localSheetId="44">#N/A</definedName>
    <definedName name="FB1A" localSheetId="45">#N/A</definedName>
    <definedName name="FB1A" localSheetId="46">#REF!</definedName>
    <definedName name="FB1A" localSheetId="47">#REF!</definedName>
    <definedName name="FB1A" localSheetId="48">#REF!</definedName>
    <definedName name="FB1A" localSheetId="49">#REF!</definedName>
    <definedName name="FB1A" localSheetId="50">#REF!</definedName>
    <definedName name="FB1A" localSheetId="51">#REF!</definedName>
    <definedName name="FB1A" localSheetId="52">#REF!</definedName>
    <definedName name="FB1A" localSheetId="56">#REF!</definedName>
    <definedName name="FB1A" localSheetId="57">'Tabla 36'!#REF!</definedName>
    <definedName name="FB1A" localSheetId="68">#REF!</definedName>
    <definedName name="FB1A" localSheetId="13">#REF!</definedName>
    <definedName name="FB1A">#REF!</definedName>
    <definedName name="fdfd" localSheetId="24" hidden="1">#REF!</definedName>
    <definedName name="fdfd" localSheetId="25" hidden="1">#REF!</definedName>
    <definedName name="fdfd" localSheetId="27" hidden="1">#REF!</definedName>
    <definedName name="fdfd" localSheetId="26" hidden="1">#REF!</definedName>
    <definedName name="fdfd" localSheetId="28" hidden="1">'[39]Fax a enviar'!#REF!</definedName>
    <definedName name="fdfd" localSheetId="30" hidden="1">#REF!</definedName>
    <definedName name="fdfd" localSheetId="31" hidden="1">'[39]Fax a enviar'!#REF!</definedName>
    <definedName name="fdfd" localSheetId="32" hidden="1">'[39]Fax a enviar'!#REF!</definedName>
    <definedName name="fdfd" localSheetId="46" hidden="1">'[39]Fax a enviar'!#REF!</definedName>
    <definedName name="fdfd" localSheetId="47" hidden="1">'[39]Fax a enviar'!#REF!</definedName>
    <definedName name="fdfd" localSheetId="48" hidden="1">'[39]Fax a enviar'!#REF!</definedName>
    <definedName name="fdfd" localSheetId="49" hidden="1">#REF!</definedName>
    <definedName name="fdfd" localSheetId="50" hidden="1">'[39]Fax a enviar'!#REF!</definedName>
    <definedName name="fdfd" localSheetId="51" hidden="1">#REF!</definedName>
    <definedName name="fdfd" localSheetId="52" hidden="1">#REF!</definedName>
    <definedName name="fdfd" localSheetId="56" hidden="1">#REF!</definedName>
    <definedName name="fdfd" hidden="1">'[39]Fax a enviar'!#REF!</definedName>
    <definedName name="fdfdd" localSheetId="16" hidden="1">#REF!</definedName>
    <definedName name="fdfdd" localSheetId="18" hidden="1">#REF!</definedName>
    <definedName name="fdfdd" localSheetId="24" hidden="1">#REF!</definedName>
    <definedName name="fdfdd" localSheetId="25" hidden="1">#REF!</definedName>
    <definedName name="fdfdd" localSheetId="27" hidden="1">#REF!</definedName>
    <definedName name="fdfdd" localSheetId="29" hidden="1">#REF!</definedName>
    <definedName name="fdfdd" localSheetId="37" hidden="1">#REF!</definedName>
    <definedName name="fdfdd" localSheetId="39" hidden="1">#REF!</definedName>
    <definedName name="fdfdd" localSheetId="12" hidden="1">#REF!</definedName>
    <definedName name="fdfdd" localSheetId="43" hidden="1">#REF!</definedName>
    <definedName name="fdfdd" localSheetId="26" hidden="1">#REF!</definedName>
    <definedName name="fdfdd" localSheetId="28" hidden="1">#REF!</definedName>
    <definedName name="fdfdd" localSheetId="30" hidden="1">#REF!</definedName>
    <definedName name="fdfdd" localSheetId="31" hidden="1">#REF!</definedName>
    <definedName name="fdfdd" localSheetId="32" hidden="1">#REF!</definedName>
    <definedName name="fdfdd" localSheetId="33" hidden="1">#REF!</definedName>
    <definedName name="fdfdd" localSheetId="35" hidden="1">#REF!</definedName>
    <definedName name="fdfdd" localSheetId="46" hidden="1">#REF!</definedName>
    <definedName name="fdfdd" localSheetId="47" hidden="1">#REF!</definedName>
    <definedName name="fdfdd" localSheetId="48" hidden="1">#REF!</definedName>
    <definedName name="fdfdd" localSheetId="49" hidden="1">#REF!</definedName>
    <definedName name="fdfdd" localSheetId="50" hidden="1">#REF!</definedName>
    <definedName name="fdfdd" localSheetId="51" hidden="1">#REF!</definedName>
    <definedName name="fdfdd" localSheetId="52" hidden="1">#REF!</definedName>
    <definedName name="fdfdd" localSheetId="56" hidden="1">#REF!</definedName>
    <definedName name="fdfdd" localSheetId="57" hidden="1">'Tabla 36'!#REF!</definedName>
    <definedName name="fdfdd" localSheetId="11" hidden="1">#REF!</definedName>
    <definedName name="fdfdd" localSheetId="68" hidden="1">#REF!</definedName>
    <definedName name="fdfdd" localSheetId="13" hidden="1">#REF!</definedName>
    <definedName name="fdfdd" localSheetId="14" hidden="1">#REF!</definedName>
    <definedName name="fdfdd" localSheetId="15" hidden="1">#REF!</definedName>
    <definedName name="fdfdd" localSheetId="17" hidden="1">#REF!</definedName>
    <definedName name="fdfdd" localSheetId="20" hidden="1">#REF!</definedName>
    <definedName name="fdfdd" hidden="1">#REF!</definedName>
    <definedName name="fdfddf" localSheetId="18" hidden="1">#REF!</definedName>
    <definedName name="fdfddf" localSheetId="24" hidden="1">#REF!</definedName>
    <definedName name="fdfddf" localSheetId="27" hidden="1">#REF!</definedName>
    <definedName name="fdfddf" localSheetId="29" hidden="1">#REF!</definedName>
    <definedName name="fdfddf" localSheetId="37" hidden="1">#REF!</definedName>
    <definedName name="fdfddf" localSheetId="12" hidden="1">#REF!</definedName>
    <definedName name="fdfddf" localSheetId="43" hidden="1">#REF!</definedName>
    <definedName name="fdfddf" localSheetId="26" hidden="1">#REF!</definedName>
    <definedName name="fdfddf" localSheetId="30" hidden="1">#REF!</definedName>
    <definedName name="fdfddf" localSheetId="31" hidden="1">#REF!</definedName>
    <definedName name="fdfddf" localSheetId="32" hidden="1">#REF!</definedName>
    <definedName name="fdfddf" localSheetId="46" hidden="1">#REF!</definedName>
    <definedName name="fdfddf" localSheetId="47" hidden="1">#REF!</definedName>
    <definedName name="fdfddf" localSheetId="48" hidden="1">#REF!</definedName>
    <definedName name="fdfddf" localSheetId="49" hidden="1">#REF!</definedName>
    <definedName name="fdfddf" localSheetId="50" hidden="1">#REF!</definedName>
    <definedName name="fdfddf" localSheetId="51" hidden="1">#REF!</definedName>
    <definedName name="fdfddf" localSheetId="52" hidden="1">#REF!</definedName>
    <definedName name="fdfddf" localSheetId="56" hidden="1">#REF!</definedName>
    <definedName name="fdfddf" localSheetId="57" hidden="1">'Tabla 36'!#REF!</definedName>
    <definedName name="fdfddf" localSheetId="68" hidden="1">#REF!</definedName>
    <definedName name="fdfddf" localSheetId="13" hidden="1">#REF!</definedName>
    <definedName name="fdfddf" hidden="1">#REF!</definedName>
    <definedName name="fdfdf" localSheetId="18" hidden="1">'[39]Fax a enviar'!#REF!</definedName>
    <definedName name="fdfdf" localSheetId="24" hidden="1">#REF!</definedName>
    <definedName name="fdfdf" localSheetId="25" hidden="1">#REF!</definedName>
    <definedName name="fdfdf" localSheetId="27" hidden="1">#REF!</definedName>
    <definedName name="fdfdf" localSheetId="26" hidden="1">#REF!</definedName>
    <definedName name="fdfdf" localSheetId="28" hidden="1">'[39]Fax a enviar'!#REF!</definedName>
    <definedName name="fdfdf" localSheetId="30" hidden="1">#REF!</definedName>
    <definedName name="fdfdf" localSheetId="31" hidden="1">'[39]Fax a enviar'!#REF!</definedName>
    <definedName name="fdfdf" localSheetId="32" hidden="1">'[39]Fax a enviar'!#REF!</definedName>
    <definedName name="fdfdf" localSheetId="46" hidden="1">'[39]Fax a enviar'!#REF!</definedName>
    <definedName name="fdfdf" localSheetId="47" hidden="1">'[39]Fax a enviar'!#REF!</definedName>
    <definedName name="fdfdf" localSheetId="48" hidden="1">'[39]Fax a enviar'!#REF!</definedName>
    <definedName name="fdfdf" localSheetId="49" hidden="1">#REF!</definedName>
    <definedName name="fdfdf" localSheetId="50" hidden="1">'[39]Fax a enviar'!#REF!</definedName>
    <definedName name="fdfdf" localSheetId="56" hidden="1">#REF!</definedName>
    <definedName name="fdfdf" hidden="1">'[39]Fax a enviar'!#REF!</definedName>
    <definedName name="fdfds" localSheetId="16" hidden="1">#REF!</definedName>
    <definedName name="fdfds" localSheetId="18" hidden="1">#REF!</definedName>
    <definedName name="fdfds" localSheetId="24" hidden="1">#REF!</definedName>
    <definedName name="fdfds" localSheetId="25" hidden="1">#REF!</definedName>
    <definedName name="fdfds" localSheetId="27" hidden="1">#REF!</definedName>
    <definedName name="fdfds" localSheetId="29" hidden="1">#REF!</definedName>
    <definedName name="fdfds" localSheetId="37" hidden="1">#REF!</definedName>
    <definedName name="fdfds" localSheetId="39" hidden="1">#REF!</definedName>
    <definedName name="fdfds" localSheetId="12" hidden="1">#REF!</definedName>
    <definedName name="fdfds" localSheetId="43" hidden="1">#REF!</definedName>
    <definedName name="fdfds" localSheetId="26" hidden="1">#REF!</definedName>
    <definedName name="fdfds" localSheetId="28" hidden="1">#REF!</definedName>
    <definedName name="fdfds" localSheetId="30" hidden="1">#REF!</definedName>
    <definedName name="fdfds" localSheetId="31" hidden="1">#REF!</definedName>
    <definedName name="fdfds" localSheetId="32" hidden="1">#REF!</definedName>
    <definedName name="fdfds" localSheetId="33" hidden="1">#REF!</definedName>
    <definedName name="fdfds" localSheetId="35" hidden="1">#REF!</definedName>
    <definedName name="fdfds" localSheetId="46" hidden="1">#REF!</definedName>
    <definedName name="fdfds" localSheetId="47" hidden="1">#REF!</definedName>
    <definedName name="fdfds" localSheetId="48" hidden="1">#REF!</definedName>
    <definedName name="fdfds" localSheetId="49" hidden="1">#REF!</definedName>
    <definedName name="fdfds" localSheetId="50" hidden="1">#REF!</definedName>
    <definedName name="fdfds" localSheetId="51" hidden="1">#REF!</definedName>
    <definedName name="fdfds" localSheetId="52" hidden="1">#REF!</definedName>
    <definedName name="fdfds" localSheetId="56" hidden="1">#REF!</definedName>
    <definedName name="fdfds" localSheetId="57" hidden="1">'Tabla 36'!#REF!</definedName>
    <definedName name="fdfds" localSheetId="11" hidden="1">#REF!</definedName>
    <definedName name="fdfds" localSheetId="68" hidden="1">#REF!</definedName>
    <definedName name="fdfds" localSheetId="13" hidden="1">#REF!</definedName>
    <definedName name="fdfds" localSheetId="14" hidden="1">#REF!</definedName>
    <definedName name="fdfds" localSheetId="15" hidden="1">#REF!</definedName>
    <definedName name="fdfds" localSheetId="17" hidden="1">#REF!</definedName>
    <definedName name="fdfds" localSheetId="20" hidden="1">#REF!</definedName>
    <definedName name="fdfds" hidden="1">#REF!</definedName>
    <definedName name="fdfdsafsdf" localSheetId="16" hidden="1">'[116]Fax a enviar'!#REF!</definedName>
    <definedName name="fdfdsafsdf" localSheetId="18" hidden="1">'[116]Fax a enviar'!#REF!</definedName>
    <definedName name="fdfdsafsdf" localSheetId="24" hidden="1">#REF!</definedName>
    <definedName name="fdfdsafsdf" localSheetId="25" hidden="1">#REF!</definedName>
    <definedName name="fdfdsafsdf" localSheetId="27" hidden="1">#REF!</definedName>
    <definedName name="fdfdsafsdf" localSheetId="39" hidden="1">'[116]Fax a enviar'!#REF!</definedName>
    <definedName name="fdfdsafsdf" localSheetId="12" hidden="1">'[116]Fax a enviar'!#REF!</definedName>
    <definedName name="fdfdsafsdf" localSheetId="26" hidden="1">#REF!</definedName>
    <definedName name="fdfdsafsdf" localSheetId="28" hidden="1">'[116]Fax a enviar'!#REF!</definedName>
    <definedName name="fdfdsafsdf" localSheetId="30" hidden="1">#REF!</definedName>
    <definedName name="fdfdsafsdf" localSheetId="31" hidden="1">'[116]Fax a enviar'!#REF!</definedName>
    <definedName name="fdfdsafsdf" localSheetId="32" hidden="1">'[116]Fax a enviar'!#REF!</definedName>
    <definedName name="fdfdsafsdf" localSheetId="33" hidden="1">'[116]Fax a enviar'!#REF!</definedName>
    <definedName name="fdfdsafsdf" localSheetId="35" hidden="1">'[116]Fax a enviar'!#REF!</definedName>
    <definedName name="fdfdsafsdf" localSheetId="46" hidden="1">'[116]Fax a enviar'!#REF!</definedName>
    <definedName name="fdfdsafsdf" localSheetId="47" hidden="1">'[116]Fax a enviar'!#REF!</definedName>
    <definedName name="fdfdsafsdf" localSheetId="48" hidden="1">'[116]Fax a enviar'!#REF!</definedName>
    <definedName name="fdfdsafsdf" localSheetId="49" hidden="1">#REF!</definedName>
    <definedName name="fdfdsafsdf" localSheetId="50" hidden="1">'[116]Fax a enviar'!#REF!</definedName>
    <definedName name="fdfdsafsdf" localSheetId="56" hidden="1">#REF!</definedName>
    <definedName name="fdfdsafsdf" localSheetId="11" hidden="1">'[116]Fax a enviar'!#REF!</definedName>
    <definedName name="fdfdsafsdf" localSheetId="68" hidden="1">'[116]Fax a enviar'!#REF!</definedName>
    <definedName name="fdfdsafsdf" localSheetId="13" hidden="1">'[116]Fax a enviar'!#REF!</definedName>
    <definedName name="fdfdsafsdf" localSheetId="14" hidden="1">'[116]Fax a enviar'!#REF!</definedName>
    <definedName name="fdfdsafsdf" localSheetId="15" hidden="1">'[116]Fax a enviar'!#REF!</definedName>
    <definedName name="fdfdsafsdf" localSheetId="17" hidden="1">'[116]Fax a enviar'!#REF!</definedName>
    <definedName name="fdfdsafsdf" localSheetId="20" hidden="1">'[116]Fax a enviar'!#REF!</definedName>
    <definedName name="fdfdsafsdf" hidden="1">'[116]Fax a enviar'!#REF!</definedName>
    <definedName name="fdfdsf" localSheetId="16" hidden="1">#REF!</definedName>
    <definedName name="fdfdsf" localSheetId="18" hidden="1">#REF!</definedName>
    <definedName name="fdfdsf" localSheetId="24" hidden="1">#REF!</definedName>
    <definedName name="fdfdsf" localSheetId="25" hidden="1">#REF!</definedName>
    <definedName name="fdfdsf" localSheetId="27" hidden="1">#REF!</definedName>
    <definedName name="fdfdsf" localSheetId="29" hidden="1">#REF!</definedName>
    <definedName name="fdfdsf" localSheetId="37" hidden="1">#REF!</definedName>
    <definedName name="fdfdsf" localSheetId="39" hidden="1">#REF!</definedName>
    <definedName name="fdfdsf" localSheetId="12" hidden="1">#REF!</definedName>
    <definedName name="fdfdsf" localSheetId="43" hidden="1">#REF!</definedName>
    <definedName name="fdfdsf" localSheetId="26" hidden="1">#REF!</definedName>
    <definedName name="fdfdsf" localSheetId="28" hidden="1">#REF!</definedName>
    <definedName name="fdfdsf" localSheetId="30" hidden="1">#REF!</definedName>
    <definedName name="fdfdsf" localSheetId="31" hidden="1">#REF!</definedName>
    <definedName name="fdfdsf" localSheetId="32" hidden="1">#REF!</definedName>
    <definedName name="fdfdsf" localSheetId="33" hidden="1">#REF!</definedName>
    <definedName name="fdfdsf" localSheetId="35" hidden="1">#REF!</definedName>
    <definedName name="fdfdsf" localSheetId="46" hidden="1">#REF!</definedName>
    <definedName name="fdfdsf" localSheetId="47" hidden="1">#REF!</definedName>
    <definedName name="fdfdsf" localSheetId="48" hidden="1">#REF!</definedName>
    <definedName name="fdfdsf" localSheetId="49" hidden="1">#REF!</definedName>
    <definedName name="fdfdsf" localSheetId="50" hidden="1">#REF!</definedName>
    <definedName name="fdfdsf" localSheetId="51" hidden="1">#REF!</definedName>
    <definedName name="fdfdsf" localSheetId="52" hidden="1">#REF!</definedName>
    <definedName name="fdfdsf" localSheetId="56" hidden="1">#REF!</definedName>
    <definedName name="fdfdsf" localSheetId="57" hidden="1">'Tabla 36'!#REF!</definedName>
    <definedName name="fdfdsf" localSheetId="11" hidden="1">#REF!</definedName>
    <definedName name="fdfdsf" localSheetId="68" hidden="1">#REF!</definedName>
    <definedName name="fdfdsf" localSheetId="13" hidden="1">#REF!</definedName>
    <definedName name="fdfdsf" localSheetId="14" hidden="1">#REF!</definedName>
    <definedName name="fdfdsf" localSheetId="15" hidden="1">#REF!</definedName>
    <definedName name="fdfdsf" localSheetId="17" hidden="1">#REF!</definedName>
    <definedName name="fdfdsf" localSheetId="20" hidden="1">#REF!</definedName>
    <definedName name="fdfdsf" hidden="1">#REF!</definedName>
    <definedName name="fdfsd" localSheetId="16" hidden="1">'[76]Fax a enviar'!#REF!</definedName>
    <definedName name="fdfsd" localSheetId="18" hidden="1">'[76]Fax a enviar'!#REF!</definedName>
    <definedName name="fdfsd" localSheetId="24" hidden="1">#REF!</definedName>
    <definedName name="fdfsd" localSheetId="25" hidden="1">#REF!</definedName>
    <definedName name="fdfsd" localSheetId="27" hidden="1">#REF!</definedName>
    <definedName name="fdfsd" localSheetId="39" hidden="1">'[76]Fax a enviar'!#REF!</definedName>
    <definedName name="fdfsd" localSheetId="12" hidden="1">'[76]Fax a enviar'!#REF!</definedName>
    <definedName name="fdfsd" localSheetId="26" hidden="1">#REF!</definedName>
    <definedName name="fdfsd" localSheetId="28" hidden="1">'[76]Fax a enviar'!#REF!</definedName>
    <definedName name="fdfsd" localSheetId="30" hidden="1">#REF!</definedName>
    <definedName name="fdfsd" localSheetId="31" hidden="1">'[76]Fax a enviar'!#REF!</definedName>
    <definedName name="fdfsd" localSheetId="32" hidden="1">'[76]Fax a enviar'!#REF!</definedName>
    <definedName name="fdfsd" localSheetId="33" hidden="1">'[76]Fax a enviar'!#REF!</definedName>
    <definedName name="fdfsd" localSheetId="35" hidden="1">'[76]Fax a enviar'!#REF!</definedName>
    <definedName name="fdfsd" localSheetId="46" hidden="1">'[76]Fax a enviar'!#REF!</definedName>
    <definedName name="fdfsd" localSheetId="47" hidden="1">'[76]Fax a enviar'!#REF!</definedName>
    <definedName name="fdfsd" localSheetId="48" hidden="1">'[76]Fax a enviar'!#REF!</definedName>
    <definedName name="fdfsd" localSheetId="49" hidden="1">#REF!</definedName>
    <definedName name="fdfsd" localSheetId="50" hidden="1">'[76]Fax a enviar'!#REF!</definedName>
    <definedName name="fdfsd" localSheetId="56" hidden="1">#REF!</definedName>
    <definedName name="fdfsd" localSheetId="11" hidden="1">'[76]Fax a enviar'!#REF!</definedName>
    <definedName name="fdfsd" localSheetId="68" hidden="1">'[76]Fax a enviar'!#REF!</definedName>
    <definedName name="fdfsd" localSheetId="13" hidden="1">'[76]Fax a enviar'!#REF!</definedName>
    <definedName name="fdfsd" localSheetId="14" hidden="1">'[76]Fax a enviar'!#REF!</definedName>
    <definedName name="fdfsd" localSheetId="15" hidden="1">'[76]Fax a enviar'!#REF!</definedName>
    <definedName name="fdfsd" localSheetId="17" hidden="1">'[76]Fax a enviar'!#REF!</definedName>
    <definedName name="fdfsd" localSheetId="20" hidden="1">'[76]Fax a enviar'!#REF!</definedName>
    <definedName name="fdfsd" hidden="1">'[76]Fax a enviar'!#REF!</definedName>
    <definedName name="feb" localSheetId="24">#REF!</definedName>
    <definedName name="feb" localSheetId="25">#REF!</definedName>
    <definedName name="feb" localSheetId="27">#REF!</definedName>
    <definedName name="feb" localSheetId="43">[25]Programa!#REF!</definedName>
    <definedName name="feb" localSheetId="28">[25]Programa!#REF!</definedName>
    <definedName name="feb" localSheetId="30">#REF!</definedName>
    <definedName name="feb" localSheetId="31">[26]Programa!#REF!</definedName>
    <definedName name="feb" localSheetId="32">[25]Programa!#REF!</definedName>
    <definedName name="feb" localSheetId="33">[25]Programa!#REF!</definedName>
    <definedName name="feb" localSheetId="46">[25]Programa!#REF!</definedName>
    <definedName name="feb" localSheetId="47">[25]Programa!#REF!</definedName>
    <definedName name="feb" localSheetId="48">[25]Programa!#REF!</definedName>
    <definedName name="feb" localSheetId="50">[25]Programa!#REF!</definedName>
    <definedName name="feb" localSheetId="56">[26]Programa!#REF!</definedName>
    <definedName name="feb" localSheetId="57">[25]Programa!#REF!</definedName>
    <definedName name="feb" localSheetId="68">[25]Programa!#REF!</definedName>
    <definedName name="feb">[25]Programa!#REF!</definedName>
    <definedName name="FEB._89" localSheetId="16">#REF!</definedName>
    <definedName name="FEB._89" localSheetId="18">#REF!</definedName>
    <definedName name="FEB._89" localSheetId="19">#REF!</definedName>
    <definedName name="FEB._89" localSheetId="24">#REF!</definedName>
    <definedName name="FEB._89" localSheetId="25">#REF!</definedName>
    <definedName name="FEB._89" localSheetId="27">#REF!</definedName>
    <definedName name="FEB._89" localSheetId="12">#REF!</definedName>
    <definedName name="FEB._89" localSheetId="43">#REF!</definedName>
    <definedName name="FEB._89" localSheetId="28">#REF!</definedName>
    <definedName name="FEB._89" localSheetId="30">#REF!</definedName>
    <definedName name="FEB._89" localSheetId="31">#REF!</definedName>
    <definedName name="FEB._89" localSheetId="32">#REF!</definedName>
    <definedName name="FEB._89" localSheetId="33">#REF!</definedName>
    <definedName name="FEB._89" localSheetId="46">#REF!</definedName>
    <definedName name="FEB._89" localSheetId="47">#REF!</definedName>
    <definedName name="FEB._89" localSheetId="48">#REF!</definedName>
    <definedName name="FEB._89" localSheetId="50">#REF!</definedName>
    <definedName name="FEB._89" localSheetId="56">#REF!</definedName>
    <definedName name="FEB._89" localSheetId="57">'Tabla 36'!#REF!</definedName>
    <definedName name="FEB._89" localSheetId="68">#REF!</definedName>
    <definedName name="FEB._89" localSheetId="13">#REF!</definedName>
    <definedName name="FEB._89" localSheetId="14">#REF!</definedName>
    <definedName name="FEB._89" localSheetId="15">#REF!</definedName>
    <definedName name="FEB._89" localSheetId="17">#REF!</definedName>
    <definedName name="FEB._89" localSheetId="20">#REF!</definedName>
    <definedName name="FEB._89">#REF!</definedName>
    <definedName name="fecha" localSheetId="16">[25]Programa!#REF!</definedName>
    <definedName name="fecha" localSheetId="18">[25]Programa!#REF!</definedName>
    <definedName name="fecha" localSheetId="19">[25]Programa!#REF!</definedName>
    <definedName name="fecha" localSheetId="24">#REF!</definedName>
    <definedName name="fecha" localSheetId="25">#REF!</definedName>
    <definedName name="fecha" localSheetId="27">#REF!</definedName>
    <definedName name="fecha" localSheetId="28">[25]Programa!#REF!</definedName>
    <definedName name="fecha" localSheetId="30">#REF!</definedName>
    <definedName name="fecha" localSheetId="31">[26]Programa!#REF!</definedName>
    <definedName name="fecha" localSheetId="32">[25]Programa!#REF!</definedName>
    <definedName name="fecha" localSheetId="33">[25]Programa!#REF!</definedName>
    <definedName name="fecha" localSheetId="46">[25]Programa!#REF!</definedName>
    <definedName name="fecha" localSheetId="47">[25]Programa!#REF!</definedName>
    <definedName name="fecha" localSheetId="48">[25]Programa!#REF!</definedName>
    <definedName name="fecha" localSheetId="50">[25]Programa!#REF!</definedName>
    <definedName name="fecha" localSheetId="56">[26]Programa!#REF!</definedName>
    <definedName name="fecha" localSheetId="57">[25]Programa!#REF!</definedName>
    <definedName name="fecha" localSheetId="68">[25]Programa!#REF!</definedName>
    <definedName name="fecha" localSheetId="14">[25]Programa!#REF!</definedName>
    <definedName name="fecha" localSheetId="15">[25]Programa!#REF!</definedName>
    <definedName name="fecha" localSheetId="17">[25]Programa!#REF!</definedName>
    <definedName name="fecha" localSheetId="20">[25]Programa!#REF!</definedName>
    <definedName name="fecha">[25]Programa!#REF!</definedName>
    <definedName name="FechaCorte">#REF!</definedName>
    <definedName name="fechas" localSheetId="24">#REF!</definedName>
    <definedName name="fechas" localSheetId="25">#REF!</definedName>
    <definedName name="fechas" localSheetId="27">#REF!</definedName>
    <definedName name="fechas" localSheetId="28">[71]Contribution!$K$51:$DC$52</definedName>
    <definedName name="fechas" localSheetId="30">#REF!</definedName>
    <definedName name="fechas" localSheetId="31">[72]Contribution!$K$51:$DC$52</definedName>
    <definedName name="fechas" localSheetId="32">[71]Contribution!$K$51:$DC$52</definedName>
    <definedName name="fechas" localSheetId="33">[71]Contribution!$K$51:$DC$52</definedName>
    <definedName name="fechas" localSheetId="46">[71]Contribution!$K$51:$DC$52</definedName>
    <definedName name="fechas" localSheetId="47">[71]Contribution!$K$51:$DC$52</definedName>
    <definedName name="fechas" localSheetId="48">[71]Contribution!$K$51:$DC$52</definedName>
    <definedName name="fechas" localSheetId="50">[71]Contribution!$K$51:$DC$52</definedName>
    <definedName name="fechas" localSheetId="56">[72]Contribution!$K$51:$DC$52</definedName>
    <definedName name="fechas" localSheetId="57">[71]Contribution!$K$51:$DC$52</definedName>
    <definedName name="fechas" localSheetId="68">[71]Contribution!$K$51:$DC$52</definedName>
    <definedName name="fechas">[71]Contribution!$K$51:$DC$52</definedName>
    <definedName name="fed" localSheetId="74" hidden="1">{"Riqfin97",#N/A,FALSE,"Tran";"Riqfinpro",#N/A,FALSE,"Tran"}</definedName>
    <definedName name="fed" localSheetId="16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4" hidden="1">{"Riqfin97",#N/A,FALSE,"Tran";"Riqfinpro",#N/A,FALSE,"Tran"}</definedName>
    <definedName name="fed" localSheetId="25" hidden="1">{"Riqfin97",#N/A,FALSE,"Tran";"Riqfinpro",#N/A,FALSE,"Tran"}</definedName>
    <definedName name="fed" localSheetId="27" hidden="1">{"Riqfin97",#N/A,FALSE,"Tran";"Riqfinpro",#N/A,FALSE,"Tran"}</definedName>
    <definedName name="fed" localSheetId="29" hidden="1">{"Riqfin97",#N/A,FALSE,"Tran";"Riqfinpro",#N/A,FALSE,"Tran"}</definedName>
    <definedName name="fed" localSheetId="37" hidden="1">{"Riqfin97",#N/A,FALSE,"Tran";"Riqfinpro",#N/A,FALSE,"Tran"}</definedName>
    <definedName name="fed" localSheetId="39" hidden="1">{"Riqfin97",#N/A,FALSE,"Tran";"Riqfinpro",#N/A,FALSE,"Tran"}</definedName>
    <definedName name="fed" localSheetId="40" hidden="1">{"Riqfin97",#N/A,FALSE,"Tran";"Riqfinpro",#N/A,FALSE,"Tran"}</definedName>
    <definedName name="fed" localSheetId="7" hidden="1">{"Riqfin97",#N/A,FALSE,"Tran";"Riqfinpro",#N/A,FALSE,"Tran"}</definedName>
    <definedName name="fed" localSheetId="8" hidden="1">{"Riqfin97",#N/A,FALSE,"Tran";"Riqfinpro",#N/A,FALSE,"Tran"}</definedName>
    <definedName name="fed" localSheetId="12" hidden="1">{"Riqfin97",#N/A,FALSE,"Tran";"Riqfinpro",#N/A,FALSE,"Tran"}</definedName>
    <definedName name="fed" localSheetId="43" hidden="1">{"Riqfin97",#N/A,FALSE,"Tran";"Riqfinpro",#N/A,FALSE,"Tran"}</definedName>
    <definedName name="fed" localSheetId="26" hidden="1">{"Riqfin97",#N/A,FALSE,"Tran";"Riqfinpro",#N/A,FALSE,"Tran"}</definedName>
    <definedName name="fed" localSheetId="28" hidden="1">{"Riqfin97",#N/A,FALSE,"Tran";"Riqfinpro",#N/A,FALSE,"Tran"}</definedName>
    <definedName name="fed" localSheetId="30" hidden="1">{"Riqfin97",#N/A,FALSE,"Tran";"Riqfinpro",#N/A,FALSE,"Tran"}</definedName>
    <definedName name="fed" localSheetId="31" hidden="1">{"Riqfin97",#N/A,FALSE,"Tran";"Riqfinpro",#N/A,FALSE,"Tran"}</definedName>
    <definedName name="fed" localSheetId="32" hidden="1">{"Riqfin97",#N/A,FALSE,"Tran";"Riqfinpro",#N/A,FALSE,"Tran"}</definedName>
    <definedName name="fed" localSheetId="33" hidden="1">{"Riqfin97",#N/A,FALSE,"Tran";"Riqfinpro",#N/A,FALSE,"Tran"}</definedName>
    <definedName name="fed" localSheetId="34" hidden="1">{"Riqfin97",#N/A,FALSE,"Tran";"Riqfinpro",#N/A,FALSE,"Tran"}</definedName>
    <definedName name="fed" localSheetId="35" hidden="1">{"Riqfin97",#N/A,FALSE,"Tran";"Riqfinpro",#N/A,FALSE,"Tran"}</definedName>
    <definedName name="fed" localSheetId="36" hidden="1">{"Riqfin97",#N/A,FALSE,"Tran";"Riqfinpro",#N/A,FALSE,"Tran"}</definedName>
    <definedName name="fed" localSheetId="38" hidden="1">{"Riqfin97",#N/A,FALSE,"Tran";"Riqfinpro",#N/A,FALSE,"Tran"}</definedName>
    <definedName name="fed" localSheetId="46" hidden="1">{"Riqfin97",#N/A,FALSE,"Tran";"Riqfinpro",#N/A,FALSE,"Tran"}</definedName>
    <definedName name="fed" localSheetId="47" hidden="1">{"Riqfin97",#N/A,FALSE,"Tran";"Riqfinpro",#N/A,FALSE,"Tran"}</definedName>
    <definedName name="fed" localSheetId="48" hidden="1">{"Riqfin97",#N/A,FALSE,"Tran";"Riqfinpro",#N/A,FALSE,"Tran"}</definedName>
    <definedName name="fed" localSheetId="49" hidden="1">{"Riqfin97",#N/A,FALSE,"Tran";"Riqfinpro",#N/A,FALSE,"Tran"}</definedName>
    <definedName name="fed" localSheetId="50" hidden="1">{"Riqfin97",#N/A,FALSE,"Tran";"Riqfinpro",#N/A,FALSE,"Tran"}</definedName>
    <definedName name="fed" localSheetId="51" hidden="1">{"Riqfin97",#N/A,FALSE,"Tran";"Riqfinpro",#N/A,FALSE,"Tran"}</definedName>
    <definedName name="fed" localSheetId="52" hidden="1">{"Riqfin97",#N/A,FALSE,"Tran";"Riqfinpro",#N/A,FALSE,"Tran"}</definedName>
    <definedName name="fed" localSheetId="53" hidden="1">{"Riqfin97",#N/A,FALSE,"Tran";"Riqfinpro",#N/A,FALSE,"Tran"}</definedName>
    <definedName name="fed" localSheetId="54" hidden="1">{"Riqfin97",#N/A,FALSE,"Tran";"Riqfinpro",#N/A,FALSE,"Tran"}</definedName>
    <definedName name="fed" localSheetId="55" hidden="1">{"Riqfin97",#N/A,FALSE,"Tran";"Riqfinpro",#N/A,FALSE,"Tran"}</definedName>
    <definedName name="fed" localSheetId="56" hidden="1">{"Riqfin97",#N/A,FALSE,"Tran";"Riqfinpro",#N/A,FALSE,"Tran"}</definedName>
    <definedName name="fed" localSheetId="57" hidden="1">{"Riqfin97",#N/A,FALSE,"Tran";"Riqfinpro",#N/A,FALSE,"Tran"}</definedName>
    <definedName name="fed" localSheetId="11" hidden="1">{"Riqfin97",#N/A,FALSE,"Tran";"Riqfinpro",#N/A,FALSE,"Tran"}</definedName>
    <definedName name="fed" localSheetId="68" hidden="1">{"Riqfin97",#N/A,FALSE,"Tran";"Riqfinpro",#N/A,FALSE,"Tran"}</definedName>
    <definedName name="fed" localSheetId="13" hidden="1">{"Riqfin97",#N/A,FALSE,"Tran";"Riqfinpro",#N/A,FALSE,"Tran"}</definedName>
    <definedName name="fed" localSheetId="14" hidden="1">{"Riqfin97",#N/A,FALSE,"Tran";"Riqfinpro",#N/A,FALSE,"Tran"}</definedName>
    <definedName name="fed" localSheetId="15" hidden="1">{"Riqfin97",#N/A,FALSE,"Tran";"Riqfinpro",#N/A,FALSE,"Tran"}</definedName>
    <definedName name="fed" localSheetId="17" hidden="1">{"Riqfin97",#N/A,FALSE,"Tran";"Riqfinpro",#N/A,FALSE,"Tran"}</definedName>
    <definedName name="fed" localSheetId="20" hidden="1">{"Riqfin97",#N/A,FALSE,"Tran";"Riqfinpro",#N/A,FALSE,"Tran"}</definedName>
    <definedName name="fed" hidden="1">{"Riqfin97",#N/A,FALSE,"Tran";"Riqfinpro",#N/A,FALSE,"Tran"}</definedName>
    <definedName name="feere" localSheetId="24" hidden="1">#REF!</definedName>
    <definedName name="feere" localSheetId="25" hidden="1">#REF!</definedName>
    <definedName name="feere" localSheetId="27" hidden="1">#REF!</definedName>
    <definedName name="feere" localSheetId="43" hidden="1">'[108]Fax a enviar'!#REF!</definedName>
    <definedName name="feere" localSheetId="26" hidden="1">#REF!</definedName>
    <definedName name="feere" localSheetId="28" hidden="1">'[108]Fax a enviar'!#REF!</definedName>
    <definedName name="feere" localSheetId="30" hidden="1">#REF!</definedName>
    <definedName name="feere" localSheetId="31" hidden="1">'[108]Fax a enviar'!#REF!</definedName>
    <definedName name="feere" localSheetId="48" hidden="1">'[108]Fax a enviar'!#REF!</definedName>
    <definedName name="feere" localSheetId="50" hidden="1">'[108]Fax a enviar'!#REF!</definedName>
    <definedName name="feere" localSheetId="56" hidden="1">#REF!</definedName>
    <definedName name="feere" localSheetId="68" hidden="1">'[108]Fax a enviar'!#REF!</definedName>
    <definedName name="feere" hidden="1">'[108]Fax a enviar'!#REF!</definedName>
    <definedName name="fef" localSheetId="24" hidden="1">#REF!</definedName>
    <definedName name="fef" localSheetId="25" hidden="1">#REF!</definedName>
    <definedName name="fef" localSheetId="27" hidden="1">#REF!</definedName>
    <definedName name="fef" localSheetId="43" hidden="1">'[108]Fax a enviar'!#REF!</definedName>
    <definedName name="fef" localSheetId="26" hidden="1">#REF!</definedName>
    <definedName name="fef" localSheetId="28" hidden="1">'[108]Fax a enviar'!#REF!</definedName>
    <definedName name="fef" localSheetId="30" hidden="1">#REF!</definedName>
    <definedName name="fef" localSheetId="31" hidden="1">'[108]Fax a enviar'!#REF!</definedName>
    <definedName name="fef" localSheetId="48" hidden="1">'[108]Fax a enviar'!#REF!</definedName>
    <definedName name="fef" localSheetId="50" hidden="1">'[108]Fax a enviar'!#REF!</definedName>
    <definedName name="fef" localSheetId="56" hidden="1">#REF!</definedName>
    <definedName name="fef" localSheetId="68" hidden="1">'[108]Fax a enviar'!#REF!</definedName>
    <definedName name="fef" hidden="1">'[108]Fax a enviar'!#REF!</definedName>
    <definedName name="fer" localSheetId="74" hidden="1">{"Riqfin97",#N/A,FALSE,"Tran";"Riqfinpro",#N/A,FALSE,"Tran"}</definedName>
    <definedName name="fer" localSheetId="16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4" hidden="1">{"Riqfin97",#N/A,FALSE,"Tran";"Riqfinpro",#N/A,FALSE,"Tran"}</definedName>
    <definedName name="fer" localSheetId="25" hidden="1">{"Riqfin97",#N/A,FALSE,"Tran";"Riqfinpro",#N/A,FALSE,"Tran"}</definedName>
    <definedName name="fer" localSheetId="27" hidden="1">{"Riqfin97",#N/A,FALSE,"Tran";"Riqfinpro",#N/A,FALSE,"Tran"}</definedName>
    <definedName name="fer" localSheetId="29" hidden="1">{"Riqfin97",#N/A,FALSE,"Tran";"Riqfinpro",#N/A,FALSE,"Tran"}</definedName>
    <definedName name="fer" localSheetId="37" hidden="1">{"Riqfin97",#N/A,FALSE,"Tran";"Riqfinpro",#N/A,FALSE,"Tran"}</definedName>
    <definedName name="fer" localSheetId="39" hidden="1">{"Riqfin97",#N/A,FALSE,"Tran";"Riqfinpro",#N/A,FALSE,"Tran"}</definedName>
    <definedName name="fer" localSheetId="40" hidden="1">{"Riqfin97",#N/A,FALSE,"Tran";"Riqfinpro",#N/A,FALSE,"Tran"}</definedName>
    <definedName name="fer" localSheetId="7" hidden="1">{"Riqfin97",#N/A,FALSE,"Tran";"Riqfinpro",#N/A,FALSE,"Tran"}</definedName>
    <definedName name="fer" localSheetId="8" hidden="1">{"Riqfin97",#N/A,FALSE,"Tran";"Riqfinpro",#N/A,FALSE,"Tran"}</definedName>
    <definedName name="fer" localSheetId="12" hidden="1">{"Riqfin97",#N/A,FALSE,"Tran";"Riqfinpro",#N/A,FALSE,"Tran"}</definedName>
    <definedName name="fer" localSheetId="43" hidden="1">{"Riqfin97",#N/A,FALSE,"Tran";"Riqfinpro",#N/A,FALSE,"Tran"}</definedName>
    <definedName name="fer" localSheetId="26" hidden="1">{"Riqfin97",#N/A,FALSE,"Tran";"Riqfinpro",#N/A,FALSE,"Tran"}</definedName>
    <definedName name="fer" localSheetId="28" hidden="1">{"Riqfin97",#N/A,FALSE,"Tran";"Riqfinpro",#N/A,FALSE,"Tran"}</definedName>
    <definedName name="fer" localSheetId="30" hidden="1">{"Riqfin97",#N/A,FALSE,"Tran";"Riqfinpro",#N/A,FALSE,"Tran"}</definedName>
    <definedName name="fer" localSheetId="31" hidden="1">{"Riqfin97",#N/A,FALSE,"Tran";"Riqfinpro",#N/A,FALSE,"Tran"}</definedName>
    <definedName name="fer" localSheetId="32" hidden="1">{"Riqfin97",#N/A,FALSE,"Tran";"Riqfinpro",#N/A,FALSE,"Tran"}</definedName>
    <definedName name="fer" localSheetId="33" hidden="1">{"Riqfin97",#N/A,FALSE,"Tran";"Riqfinpro",#N/A,FALSE,"Tran"}</definedName>
    <definedName name="fer" localSheetId="34" hidden="1">{"Riqfin97",#N/A,FALSE,"Tran";"Riqfinpro",#N/A,FALSE,"Tran"}</definedName>
    <definedName name="fer" localSheetId="35" hidden="1">{"Riqfin97",#N/A,FALSE,"Tran";"Riqfinpro",#N/A,FALSE,"Tran"}</definedName>
    <definedName name="fer" localSheetId="36" hidden="1">{"Riqfin97",#N/A,FALSE,"Tran";"Riqfinpro",#N/A,FALSE,"Tran"}</definedName>
    <definedName name="fer" localSheetId="38" hidden="1">{"Riqfin97",#N/A,FALSE,"Tran";"Riqfinpro",#N/A,FALSE,"Tran"}</definedName>
    <definedName name="fer" localSheetId="46" hidden="1">{"Riqfin97",#N/A,FALSE,"Tran";"Riqfinpro",#N/A,FALSE,"Tran"}</definedName>
    <definedName name="fer" localSheetId="47" hidden="1">{"Riqfin97",#N/A,FALSE,"Tran";"Riqfinpro",#N/A,FALSE,"Tran"}</definedName>
    <definedName name="fer" localSheetId="48" hidden="1">{"Riqfin97",#N/A,FALSE,"Tran";"Riqfinpro",#N/A,FALSE,"Tran"}</definedName>
    <definedName name="fer" localSheetId="49" hidden="1">{"Riqfin97",#N/A,FALSE,"Tran";"Riqfinpro",#N/A,FALSE,"Tran"}</definedName>
    <definedName name="fer" localSheetId="50" hidden="1">{"Riqfin97",#N/A,FALSE,"Tran";"Riqfinpro",#N/A,FALSE,"Tran"}</definedName>
    <definedName name="fer" localSheetId="51" hidden="1">{"Riqfin97",#N/A,FALSE,"Tran";"Riqfinpro",#N/A,FALSE,"Tran"}</definedName>
    <definedName name="fer" localSheetId="52" hidden="1">{"Riqfin97",#N/A,FALSE,"Tran";"Riqfinpro",#N/A,FALSE,"Tran"}</definedName>
    <definedName name="fer" localSheetId="53" hidden="1">{"Riqfin97",#N/A,FALSE,"Tran";"Riqfinpro",#N/A,FALSE,"Tran"}</definedName>
    <definedName name="fer" localSheetId="54" hidden="1">{"Riqfin97",#N/A,FALSE,"Tran";"Riqfinpro",#N/A,FALSE,"Tran"}</definedName>
    <definedName name="fer" localSheetId="55" hidden="1">{"Riqfin97",#N/A,FALSE,"Tran";"Riqfinpro",#N/A,FALSE,"Tran"}</definedName>
    <definedName name="fer" localSheetId="56" hidden="1">{"Riqfin97",#N/A,FALSE,"Tran";"Riqfinpro",#N/A,FALSE,"Tran"}</definedName>
    <definedName name="fer" localSheetId="57" hidden="1">{"Riqfin97",#N/A,FALSE,"Tran";"Riqfinpro",#N/A,FALSE,"Tran"}</definedName>
    <definedName name="fer" localSheetId="11" hidden="1">{"Riqfin97",#N/A,FALSE,"Tran";"Riqfinpro",#N/A,FALSE,"Tran"}</definedName>
    <definedName name="fer" localSheetId="68" hidden="1">{"Riqfin97",#N/A,FALSE,"Tran";"Riqfinpro",#N/A,FALSE,"Tran"}</definedName>
    <definedName name="fer" localSheetId="13" hidden="1">{"Riqfin97",#N/A,FALSE,"Tran";"Riqfinpro",#N/A,FALSE,"Tran"}</definedName>
    <definedName name="fer" localSheetId="14" hidden="1">{"Riqfin97",#N/A,FALSE,"Tran";"Riqfinpro",#N/A,FALSE,"Tran"}</definedName>
    <definedName name="fer" localSheetId="15" hidden="1">{"Riqfin97",#N/A,FALSE,"Tran";"Riqfinpro",#N/A,FALSE,"Tran"}</definedName>
    <definedName name="fer" localSheetId="17" hidden="1">{"Riqfin97",#N/A,FALSE,"Tran";"Riqfinpro",#N/A,FALSE,"Tran"}</definedName>
    <definedName name="fer" localSheetId="20" hidden="1">{"Riqfin97",#N/A,FALSE,"Tran";"Riqfinpro",#N/A,FALSE,"Tran"}</definedName>
    <definedName name="fer" hidden="1">{"Riqfin97",#N/A,FALSE,"Tran";"Riqfinpro",#N/A,FALSE,"Tran"}</definedName>
    <definedName name="FF" localSheetId="16">#REF!</definedName>
    <definedName name="FF" localSheetId="18">#REF!</definedName>
    <definedName name="FF" localSheetId="24">#REF!</definedName>
    <definedName name="FF" localSheetId="25">#REF!</definedName>
    <definedName name="FF" localSheetId="27">#REF!</definedName>
    <definedName name="FF" localSheetId="29">#REF!</definedName>
    <definedName name="FF" localSheetId="37">#REF!</definedName>
    <definedName name="FF" localSheetId="39">#REF!</definedName>
    <definedName name="FF" localSheetId="12">#REF!</definedName>
    <definedName name="FF" localSheetId="43">#REF!</definedName>
    <definedName name="FF" localSheetId="26">#REF!</definedName>
    <definedName name="FF" localSheetId="28">#REF!</definedName>
    <definedName name="FF" localSheetId="30">#REF!</definedName>
    <definedName name="FF" localSheetId="31">#REF!</definedName>
    <definedName name="FF" localSheetId="32">#REF!</definedName>
    <definedName name="FF" localSheetId="33">#REF!</definedName>
    <definedName name="FF" localSheetId="35">#REF!</definedName>
    <definedName name="FF" localSheetId="44">#N/A</definedName>
    <definedName name="FF" localSheetId="45">#N/A</definedName>
    <definedName name="FF" localSheetId="46">#REF!</definedName>
    <definedName name="FF" localSheetId="47">#REF!</definedName>
    <definedName name="FF" localSheetId="48">#REF!</definedName>
    <definedName name="FF" localSheetId="49">#REF!</definedName>
    <definedName name="FF" localSheetId="50">#REF!</definedName>
    <definedName name="FF" localSheetId="51">#REF!</definedName>
    <definedName name="FF" localSheetId="52">#REF!</definedName>
    <definedName name="FF" localSheetId="56">#REF!</definedName>
    <definedName name="FF" localSheetId="57">'Tabla 36'!#REF!</definedName>
    <definedName name="FF" localSheetId="11">#REF!</definedName>
    <definedName name="FF" localSheetId="68">#REF!</definedName>
    <definedName name="FF" localSheetId="13">#REF!</definedName>
    <definedName name="FF" localSheetId="14">#REF!</definedName>
    <definedName name="FF" localSheetId="15">#REF!</definedName>
    <definedName name="FF" localSheetId="17">#REF!</definedName>
    <definedName name="FF" localSheetId="20">#REF!</definedName>
    <definedName name="FF">#REF!</definedName>
    <definedName name="FF1A" localSheetId="18">#REF!</definedName>
    <definedName name="FF1A" localSheetId="24">#REF!</definedName>
    <definedName name="FF1A" localSheetId="27">#REF!</definedName>
    <definedName name="FF1A" localSheetId="29">#REF!</definedName>
    <definedName name="FF1A" localSheetId="37">#REF!</definedName>
    <definedName name="FF1A" localSheetId="12">#REF!</definedName>
    <definedName name="FF1A" localSheetId="43">#REF!</definedName>
    <definedName name="FF1A" localSheetId="26">#REF!</definedName>
    <definedName name="FF1A" localSheetId="30">#REF!</definedName>
    <definedName name="FF1A" localSheetId="31">#REF!</definedName>
    <definedName name="FF1A" localSheetId="32">#REF!</definedName>
    <definedName name="FF1A" localSheetId="44">#N/A</definedName>
    <definedName name="FF1A" localSheetId="45">#N/A</definedName>
    <definedName name="FF1A" localSheetId="46">#REF!</definedName>
    <definedName name="FF1A" localSheetId="47">#REF!</definedName>
    <definedName name="FF1A" localSheetId="48">#REF!</definedName>
    <definedName name="FF1A" localSheetId="49">#REF!</definedName>
    <definedName name="FF1A" localSheetId="50">#REF!</definedName>
    <definedName name="FF1A" localSheetId="51">#REF!</definedName>
    <definedName name="FF1A" localSheetId="52">#REF!</definedName>
    <definedName name="FF1A" localSheetId="56">#REF!</definedName>
    <definedName name="FF1A" localSheetId="57">'Tabla 36'!#REF!</definedName>
    <definedName name="FF1A" localSheetId="68">#REF!</definedName>
    <definedName name="FF1A" localSheetId="13">#REF!</definedName>
    <definedName name="FF1A">#REF!</definedName>
    <definedName name="fff" localSheetId="18" hidden="1">#REF!</definedName>
    <definedName name="fff" localSheetId="24" hidden="1">#REF!</definedName>
    <definedName name="fff" localSheetId="25" hidden="1">#REF!</definedName>
    <definedName name="fff" localSheetId="27" hidden="1">#REF!</definedName>
    <definedName name="fff" localSheetId="29" hidden="1">#REF!</definedName>
    <definedName name="fff" localSheetId="37" hidden="1">#REF!</definedName>
    <definedName name="fff" localSheetId="12" hidden="1">#REF!</definedName>
    <definedName name="fff" localSheetId="43" hidden="1">#REF!</definedName>
    <definedName name="fff" localSheetId="26" hidden="1">#REF!</definedName>
    <definedName name="fff" localSheetId="30" hidden="1">#REF!</definedName>
    <definedName name="fff" localSheetId="31" hidden="1">#REF!</definedName>
    <definedName name="fff" localSheetId="32" hidden="1">#REF!</definedName>
    <definedName name="fff" localSheetId="46" hidden="1">#REF!</definedName>
    <definedName name="fff" localSheetId="47" hidden="1">#REF!</definedName>
    <definedName name="fff" localSheetId="48" hidden="1">#REF!</definedName>
    <definedName name="fff" localSheetId="49" hidden="1">#REF!</definedName>
    <definedName name="fff" localSheetId="50" hidden="1">#REF!</definedName>
    <definedName name="fff" localSheetId="51" hidden="1">#REF!</definedName>
    <definedName name="fff" localSheetId="52" hidden="1">#REF!</definedName>
    <definedName name="fff" localSheetId="56" hidden="1">#REF!</definedName>
    <definedName name="fff" localSheetId="57" hidden="1">'Tabla 36'!#REF!</definedName>
    <definedName name="fff" localSheetId="68" hidden="1">#REF!</definedName>
    <definedName name="fff" localSheetId="13" hidden="1">#REF!</definedName>
    <definedName name="fff" hidden="1">#REF!</definedName>
    <definedName name="ffff" localSheetId="74" hidden="1">{"Riqfin97",#N/A,FALSE,"Tran";"Riqfinpro",#N/A,FALSE,"Tran"}</definedName>
    <definedName name="ffff" localSheetId="16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4" hidden="1">{"Riqfin97",#N/A,FALSE,"Tran";"Riqfinpro",#N/A,FALSE,"Tran"}</definedName>
    <definedName name="ffff" localSheetId="25" hidden="1">{"Riqfin97",#N/A,FALSE,"Tran";"Riqfinpro",#N/A,FALSE,"Tran"}</definedName>
    <definedName name="ffff" localSheetId="27" hidden="1">{"Riqfin97",#N/A,FALSE,"Tran";"Riqfinpro",#N/A,FALSE,"Tran"}</definedName>
    <definedName name="ffff" localSheetId="29" hidden="1">{"Riqfin97",#N/A,FALSE,"Tran";"Riqfinpro",#N/A,FALSE,"Tran"}</definedName>
    <definedName name="ffff" localSheetId="37" hidden="1">{"Riqfin97",#N/A,FALSE,"Tran";"Riqfinpro",#N/A,FALSE,"Tran"}</definedName>
    <definedName name="ffff" localSheetId="39" hidden="1">{"Riqfin97",#N/A,FALSE,"Tran";"Riqfinpro",#N/A,FALSE,"Tran"}</definedName>
    <definedName name="ffff" localSheetId="40" hidden="1">{"Riqfin97",#N/A,FALSE,"Tran";"Riqfinpro",#N/A,FALSE,"Tran"}</definedName>
    <definedName name="ffff" localSheetId="7" hidden="1">{"Riqfin97",#N/A,FALSE,"Tran";"Riqfinpro",#N/A,FALSE,"Tran"}</definedName>
    <definedName name="ffff" localSheetId="8" hidden="1">{"Riqfin97",#N/A,FALSE,"Tran";"Riqfinpro",#N/A,FALSE,"Tran"}</definedName>
    <definedName name="ffff" localSheetId="12" hidden="1">{"Riqfin97",#N/A,FALSE,"Tran";"Riqfinpro",#N/A,FALSE,"Tran"}</definedName>
    <definedName name="ffff" localSheetId="43" hidden="1">{"Riqfin97",#N/A,FALSE,"Tran";"Riqfinpro",#N/A,FALSE,"Tran"}</definedName>
    <definedName name="ffff" localSheetId="26" hidden="1">{"Riqfin97",#N/A,FALSE,"Tran";"Riqfinpro",#N/A,FALSE,"Tran"}</definedName>
    <definedName name="ffff" localSheetId="28" hidden="1">{"Riqfin97",#N/A,FALSE,"Tran";"Riqfinpro",#N/A,FALSE,"Tran"}</definedName>
    <definedName name="ffff" localSheetId="30" hidden="1">{"Riqfin97",#N/A,FALSE,"Tran";"Riqfinpro",#N/A,FALSE,"Tran"}</definedName>
    <definedName name="ffff" localSheetId="31" hidden="1">{"Riqfin97",#N/A,FALSE,"Tran";"Riqfinpro",#N/A,FALSE,"Tran"}</definedName>
    <definedName name="ffff" localSheetId="32" hidden="1">{"Riqfin97",#N/A,FALSE,"Tran";"Riqfinpro",#N/A,FALSE,"Tran"}</definedName>
    <definedName name="ffff" localSheetId="33" hidden="1">{"Riqfin97",#N/A,FALSE,"Tran";"Riqfinpro",#N/A,FALSE,"Tran"}</definedName>
    <definedName name="ffff" localSheetId="34" hidden="1">{"Riqfin97",#N/A,FALSE,"Tran";"Riqfinpro",#N/A,FALSE,"Tran"}</definedName>
    <definedName name="ffff" localSheetId="35" hidden="1">{"Riqfin97",#N/A,FALSE,"Tran";"Riqfinpro",#N/A,FALSE,"Tran"}</definedName>
    <definedName name="ffff" localSheetId="36" hidden="1">{"Riqfin97",#N/A,FALSE,"Tran";"Riqfinpro",#N/A,FALSE,"Tran"}</definedName>
    <definedName name="ffff" localSheetId="38" hidden="1">{"Riqfin97",#N/A,FALSE,"Tran";"Riqfinpro",#N/A,FALSE,"Tran"}</definedName>
    <definedName name="ffff" localSheetId="46" hidden="1">{"Riqfin97",#N/A,FALSE,"Tran";"Riqfinpro",#N/A,FALSE,"Tran"}</definedName>
    <definedName name="ffff" localSheetId="47" hidden="1">{"Riqfin97",#N/A,FALSE,"Tran";"Riqfinpro",#N/A,FALSE,"Tran"}</definedName>
    <definedName name="ffff" localSheetId="48" hidden="1">{"Riqfin97",#N/A,FALSE,"Tran";"Riqfinpro",#N/A,FALSE,"Tran"}</definedName>
    <definedName name="ffff" localSheetId="49" hidden="1">{"Riqfin97",#N/A,FALSE,"Tran";"Riqfinpro",#N/A,FALSE,"Tran"}</definedName>
    <definedName name="ffff" localSheetId="50" hidden="1">{"Riqfin97",#N/A,FALSE,"Tran";"Riqfinpro",#N/A,FALSE,"Tran"}</definedName>
    <definedName name="ffff" localSheetId="51" hidden="1">{"Riqfin97",#N/A,FALSE,"Tran";"Riqfinpro",#N/A,FALSE,"Tran"}</definedName>
    <definedName name="ffff" localSheetId="52" hidden="1">{"Riqfin97",#N/A,FALSE,"Tran";"Riqfinpro",#N/A,FALSE,"Tran"}</definedName>
    <definedName name="ffff" localSheetId="53" hidden="1">{"Riqfin97",#N/A,FALSE,"Tran";"Riqfinpro",#N/A,FALSE,"Tran"}</definedName>
    <definedName name="ffff" localSheetId="54" hidden="1">{"Riqfin97",#N/A,FALSE,"Tran";"Riqfinpro",#N/A,FALSE,"Tran"}</definedName>
    <definedName name="ffff" localSheetId="55" hidden="1">{"Riqfin97",#N/A,FALSE,"Tran";"Riqfinpro",#N/A,FALSE,"Tran"}</definedName>
    <definedName name="ffff" localSheetId="56" hidden="1">{"Riqfin97",#N/A,FALSE,"Tran";"Riqfinpro",#N/A,FALSE,"Tran"}</definedName>
    <definedName name="ffff" localSheetId="57" hidden="1">{"Riqfin97",#N/A,FALSE,"Tran";"Riqfinpro",#N/A,FALSE,"Tran"}</definedName>
    <definedName name="ffff" localSheetId="11" hidden="1">{"Riqfin97",#N/A,FALSE,"Tran";"Riqfinpro",#N/A,FALSE,"Tran"}</definedName>
    <definedName name="ffff" localSheetId="68" hidden="1">{"Riqfin97",#N/A,FALSE,"Tran";"Riqfinpro",#N/A,FALSE,"Tran"}</definedName>
    <definedName name="ffff" localSheetId="13" hidden="1">{"Riqfin97",#N/A,FALSE,"Tran";"Riqfinpro",#N/A,FALSE,"Tran"}</definedName>
    <definedName name="ffff" localSheetId="14" hidden="1">{"Riqfin97",#N/A,FALSE,"Tran";"Riqfinpro",#N/A,FALSE,"Tran"}</definedName>
    <definedName name="ffff" localSheetId="15" hidden="1">{"Riqfin97",#N/A,FALSE,"Tran";"Riqfinpro",#N/A,FALSE,"Tran"}</definedName>
    <definedName name="ffff" localSheetId="17" hidden="1">{"Riqfin97",#N/A,FALSE,"Tran";"Riqfinpro",#N/A,FALSE,"Tran"}</definedName>
    <definedName name="ffff" localSheetId="20" hidden="1">{"Riqfin97",#N/A,FALSE,"Tran";"Riqfinpro",#N/A,FALSE,"Tran"}</definedName>
    <definedName name="ffff" hidden="1">{"Riqfin97",#N/A,FALSE,"Tran";"Riqfinpro",#N/A,FALSE,"Tran"}</definedName>
    <definedName name="fffff" localSheetId="16">#REF!</definedName>
    <definedName name="fffff" localSheetId="18">#REF!</definedName>
    <definedName name="fffff" localSheetId="24">#REF!</definedName>
    <definedName name="fffff" localSheetId="25">#REF!</definedName>
    <definedName name="fffff" localSheetId="27">#REF!</definedName>
    <definedName name="fffff" localSheetId="29">#REF!</definedName>
    <definedName name="fffff" localSheetId="37">#REF!</definedName>
    <definedName name="fffff" localSheetId="39">#REF!</definedName>
    <definedName name="fffff" localSheetId="12">#REF!</definedName>
    <definedName name="fffff" localSheetId="43">#REF!</definedName>
    <definedName name="fffff" localSheetId="26">#REF!</definedName>
    <definedName name="fffff" localSheetId="28">#REF!</definedName>
    <definedName name="fffff" localSheetId="30">#REF!</definedName>
    <definedName name="fffff" localSheetId="31">#REF!</definedName>
    <definedName name="fffff" localSheetId="32">#REF!</definedName>
    <definedName name="fffff" localSheetId="33">#REF!</definedName>
    <definedName name="fffff" localSheetId="35">#REF!</definedName>
    <definedName name="fffff" localSheetId="46">#REF!</definedName>
    <definedName name="fffff" localSheetId="47">#REF!</definedName>
    <definedName name="fffff" localSheetId="48">#REF!</definedName>
    <definedName name="fffff" localSheetId="49">#REF!</definedName>
    <definedName name="fffff" localSheetId="50">#REF!</definedName>
    <definedName name="fffff" localSheetId="51">#REF!</definedName>
    <definedName name="fffff" localSheetId="52">#REF!</definedName>
    <definedName name="fffff" localSheetId="56">#REF!</definedName>
    <definedName name="fffff" localSheetId="57">'Tabla 36'!#REF!</definedName>
    <definedName name="fffff" localSheetId="11">#REF!</definedName>
    <definedName name="fffff" localSheetId="68">#REF!</definedName>
    <definedName name="fffff" localSheetId="13">#REF!</definedName>
    <definedName name="fffff" localSheetId="14">#REF!</definedName>
    <definedName name="fffff" localSheetId="15">#REF!</definedName>
    <definedName name="fffff" localSheetId="17">#REF!</definedName>
    <definedName name="fffff" localSheetId="20">#REF!</definedName>
    <definedName name="fffff">#REF!</definedName>
    <definedName name="ffffff" localSheetId="18" hidden="1">#REF!</definedName>
    <definedName name="ffffff" localSheetId="24" hidden="1">#REF!</definedName>
    <definedName name="ffffff" localSheetId="25" hidden="1">#REF!</definedName>
    <definedName name="ffffff" localSheetId="27" hidden="1">#REF!</definedName>
    <definedName name="ffffff" localSheetId="29" hidden="1">#REF!</definedName>
    <definedName name="ffffff" localSheetId="37" hidden="1">#REF!</definedName>
    <definedName name="ffffff" localSheetId="12" hidden="1">#REF!</definedName>
    <definedName name="ffffff" localSheetId="43" hidden="1">#REF!</definedName>
    <definedName name="ffffff" localSheetId="26" hidden="1">#REF!</definedName>
    <definedName name="ffffff" localSheetId="30" hidden="1">#REF!</definedName>
    <definedName name="ffffff" localSheetId="31" hidden="1">#REF!</definedName>
    <definedName name="ffffff" localSheetId="32" hidden="1">#REF!</definedName>
    <definedName name="ffffff" localSheetId="46" hidden="1">#REF!</definedName>
    <definedName name="ffffff" localSheetId="47" hidden="1">#REF!</definedName>
    <definedName name="ffffff" localSheetId="48" hidden="1">#REF!</definedName>
    <definedName name="ffffff" localSheetId="49" hidden="1">#REF!</definedName>
    <definedName name="ffffff" localSheetId="50" hidden="1">#REF!</definedName>
    <definedName name="ffffff" localSheetId="51" hidden="1">#REF!</definedName>
    <definedName name="ffffff" localSheetId="52" hidden="1">#REF!</definedName>
    <definedName name="ffffff" localSheetId="56" hidden="1">#REF!</definedName>
    <definedName name="ffffff" localSheetId="57" hidden="1">'Tabla 36'!#REF!</definedName>
    <definedName name="ffffff" localSheetId="68" hidden="1">#REF!</definedName>
    <definedName name="ffffff" localSheetId="13" hidden="1">#REF!</definedName>
    <definedName name="ffffff" hidden="1">#REF!</definedName>
    <definedName name="fffffff" localSheetId="74" hidden="1">{"Minpmon",#N/A,FALSE,"Monthinput"}</definedName>
    <definedName name="fffffff" localSheetId="16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4" hidden="1">{"Minpmon",#N/A,FALSE,"Monthinput"}</definedName>
    <definedName name="fffffff" localSheetId="25" hidden="1">{"Minpmon",#N/A,FALSE,"Monthinput"}</definedName>
    <definedName name="fffffff" localSheetId="27" hidden="1">{"Minpmon",#N/A,FALSE,"Monthinput"}</definedName>
    <definedName name="fffffff" localSheetId="29" hidden="1">{"Minpmon",#N/A,FALSE,"Monthinput"}</definedName>
    <definedName name="fffffff" localSheetId="37" hidden="1">{"Minpmon",#N/A,FALSE,"Monthinput"}</definedName>
    <definedName name="fffffff" localSheetId="39" hidden="1">{"Minpmon",#N/A,FALSE,"Monthinput"}</definedName>
    <definedName name="fffffff" localSheetId="40" hidden="1">{"Minpmon",#N/A,FALSE,"Monthinput"}</definedName>
    <definedName name="fffffff" localSheetId="7" hidden="1">{"Minpmon",#N/A,FALSE,"Monthinput"}</definedName>
    <definedName name="fffffff" localSheetId="8" hidden="1">{"Minpmon",#N/A,FALSE,"Monthinput"}</definedName>
    <definedName name="fffffff" localSheetId="12" hidden="1">{"Minpmon",#N/A,FALSE,"Monthinput"}</definedName>
    <definedName name="fffffff" localSheetId="43" hidden="1">{"Minpmon",#N/A,FALSE,"Monthinput"}</definedName>
    <definedName name="fffffff" localSheetId="26" hidden="1">{"Minpmon",#N/A,FALSE,"Monthinput"}</definedName>
    <definedName name="fffffff" localSheetId="28" hidden="1">{"Minpmon",#N/A,FALSE,"Monthinput"}</definedName>
    <definedName name="fffffff" localSheetId="30" hidden="1">{"Minpmon",#N/A,FALSE,"Monthinput"}</definedName>
    <definedName name="fffffff" localSheetId="31" hidden="1">{"Minpmon",#N/A,FALSE,"Monthinput"}</definedName>
    <definedName name="fffffff" localSheetId="32" hidden="1">{"Minpmon",#N/A,FALSE,"Monthinput"}</definedName>
    <definedName name="fffffff" localSheetId="33" hidden="1">{"Minpmon",#N/A,FALSE,"Monthinput"}</definedName>
    <definedName name="fffffff" localSheetId="34" hidden="1">{"Minpmon",#N/A,FALSE,"Monthinput"}</definedName>
    <definedName name="fffffff" localSheetId="35" hidden="1">{"Minpmon",#N/A,FALSE,"Monthinput"}</definedName>
    <definedName name="fffffff" localSheetId="36" hidden="1">{"Minpmon",#N/A,FALSE,"Monthinput"}</definedName>
    <definedName name="fffffff" localSheetId="38" hidden="1">{"Minpmon",#N/A,FALSE,"Monthinput"}</definedName>
    <definedName name="fffffff" localSheetId="46" hidden="1">{"Minpmon",#N/A,FALSE,"Monthinput"}</definedName>
    <definedName name="fffffff" localSheetId="47" hidden="1">{"Minpmon",#N/A,FALSE,"Monthinput"}</definedName>
    <definedName name="fffffff" localSheetId="48" hidden="1">{"Minpmon",#N/A,FALSE,"Monthinput"}</definedName>
    <definedName name="fffffff" localSheetId="49" hidden="1">{"Minpmon",#N/A,FALSE,"Monthinput"}</definedName>
    <definedName name="fffffff" localSheetId="50" hidden="1">{"Minpmon",#N/A,FALSE,"Monthinput"}</definedName>
    <definedName name="fffffff" localSheetId="51" hidden="1">{"Minpmon",#N/A,FALSE,"Monthinput"}</definedName>
    <definedName name="fffffff" localSheetId="52" hidden="1">{"Minpmon",#N/A,FALSE,"Monthinput"}</definedName>
    <definedName name="fffffff" localSheetId="53" hidden="1">{"Minpmon",#N/A,FALSE,"Monthinput"}</definedName>
    <definedName name="fffffff" localSheetId="54" hidden="1">{"Minpmon",#N/A,FALSE,"Monthinput"}</definedName>
    <definedName name="fffffff" localSheetId="55" hidden="1">{"Minpmon",#N/A,FALSE,"Monthinput"}</definedName>
    <definedName name="fffffff" localSheetId="56" hidden="1">{"Minpmon",#N/A,FALSE,"Monthinput"}</definedName>
    <definedName name="fffffff" localSheetId="57" hidden="1">{"Minpmon",#N/A,FALSE,"Monthinput"}</definedName>
    <definedName name="fffffff" localSheetId="11" hidden="1">{"Minpmon",#N/A,FALSE,"Monthinput"}</definedName>
    <definedName name="fffffff" localSheetId="68" hidden="1">{"Minpmon",#N/A,FALSE,"Monthinput"}</definedName>
    <definedName name="fffffff" localSheetId="13" hidden="1">{"Minpmon",#N/A,FALSE,"Monthinput"}</definedName>
    <definedName name="fffffff" localSheetId="14" hidden="1">{"Minpmon",#N/A,FALSE,"Monthinput"}</definedName>
    <definedName name="fffffff" localSheetId="15" hidden="1">{"Minpmon",#N/A,FALSE,"Monthinput"}</definedName>
    <definedName name="fffffff" localSheetId="17" hidden="1">{"Minpmon",#N/A,FALSE,"Monthinput"}</definedName>
    <definedName name="fffffff" localSheetId="20" hidden="1">{"Minpmon",#N/A,FALSE,"Monthinput"}</definedName>
    <definedName name="fffffff" hidden="1">{"Minpmon",#N/A,FALSE,"Monthinput"}</definedName>
    <definedName name="fffffffff" localSheetId="24" hidden="1">#REF!</definedName>
    <definedName name="fffffffff" localSheetId="25" hidden="1">#REF!</definedName>
    <definedName name="fffffffff" localSheetId="27" hidden="1">#REF!</definedName>
    <definedName name="fffffffff" localSheetId="26" hidden="1">#REF!</definedName>
    <definedName name="fffffffff" localSheetId="28" hidden="1">'[108]Fax a enviar'!#REF!</definedName>
    <definedName name="fffffffff" localSheetId="30" hidden="1">#REF!</definedName>
    <definedName name="fffffffff" localSheetId="31" hidden="1">'[108]Fax a enviar'!#REF!</definedName>
    <definedName name="fffffffff" localSheetId="48" hidden="1">'[108]Fax a enviar'!#REF!</definedName>
    <definedName name="fffffffff" localSheetId="50" hidden="1">'[108]Fax a enviar'!#REF!</definedName>
    <definedName name="fffffffff" localSheetId="56" hidden="1">#REF!</definedName>
    <definedName name="fffffffff" hidden="1">'[108]Fax a enviar'!#REF!</definedName>
    <definedName name="ffffffffffffff" localSheetId="74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25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37" hidden="1">{"Riqfin97",#N/A,FALSE,"Tran";"Riqfinpro",#N/A,FALSE,"Tran"}</definedName>
    <definedName name="ffffffffffffff" localSheetId="39" hidden="1">{"Riqfin97",#N/A,FALSE,"Tran";"Riqfinpro",#N/A,FALSE,"Tran"}</definedName>
    <definedName name="ffffffffffffff" localSheetId="40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43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30" hidden="1">{"Riqfin97",#N/A,FALSE,"Tran";"Riqfinpro",#N/A,FALSE,"Tran"}</definedName>
    <definedName name="ffffffffffffff" localSheetId="31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3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35" hidden="1">{"Riqfin97",#N/A,FALSE,"Tran";"Riqfinpro",#N/A,FALSE,"Tran"}</definedName>
    <definedName name="ffffffffffffff" localSheetId="36" hidden="1">{"Riqfin97",#N/A,FALSE,"Tran";"Riqfinpro",#N/A,FALSE,"Tran"}</definedName>
    <definedName name="ffffffffffffff" localSheetId="38" hidden="1">{"Riqfin97",#N/A,FALSE,"Tran";"Riqfinpro",#N/A,FALSE,"Tran"}</definedName>
    <definedName name="ffffffffffffff" localSheetId="46" hidden="1">{"Riqfin97",#N/A,FALSE,"Tran";"Riqfinpro",#N/A,FALSE,"Tran"}</definedName>
    <definedName name="ffffffffffffff" localSheetId="47" hidden="1">{"Riqfin97",#N/A,FALSE,"Tran";"Riqfinpro",#N/A,FALSE,"Tran"}</definedName>
    <definedName name="ffffffffffffff" localSheetId="48" hidden="1">{"Riqfin97",#N/A,FALSE,"Tran";"Riqfinpro",#N/A,FALSE,"Tran"}</definedName>
    <definedName name="ffffffffffffff" localSheetId="49" hidden="1">{"Riqfin97",#N/A,FALSE,"Tran";"Riqfinpro",#N/A,FALSE,"Tran"}</definedName>
    <definedName name="ffffffffffffff" localSheetId="50" hidden="1">{"Riqfin97",#N/A,FALSE,"Tran";"Riqfinpro",#N/A,FALSE,"Tran"}</definedName>
    <definedName name="ffffffffffffff" localSheetId="51" hidden="1">{"Riqfin97",#N/A,FALSE,"Tran";"Riqfinpro",#N/A,FALSE,"Tran"}</definedName>
    <definedName name="ffffffffffffff" localSheetId="52" hidden="1">{"Riqfin97",#N/A,FALSE,"Tran";"Riqfinpro",#N/A,FALSE,"Tran"}</definedName>
    <definedName name="ffffffffffffff" localSheetId="53" hidden="1">{"Riqfin97",#N/A,FALSE,"Tran";"Riqfinpro",#N/A,FALSE,"Tran"}</definedName>
    <definedName name="ffffffffffffff" localSheetId="54" hidden="1">{"Riqfin97",#N/A,FALSE,"Tran";"Riqfinpro",#N/A,FALSE,"Tran"}</definedName>
    <definedName name="ffffffffffffff" localSheetId="55" hidden="1">{"Riqfin97",#N/A,FALSE,"Tran";"Riqfinpro",#N/A,FALSE,"Tran"}</definedName>
    <definedName name="ffffffffffffff" localSheetId="56" hidden="1">{"Riqfin97",#N/A,FALSE,"Tran";"Riqfinpro",#N/A,FALSE,"Tran"}</definedName>
    <definedName name="ffffffffffffff" localSheetId="57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68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17" hidden="1">{"Riqfin97",#N/A,FALSE,"Tran";"Riqfinpro",#N/A,FALSE,"Tran"}</definedName>
    <definedName name="ffffffffffffff" localSheetId="20" hidden="1">{"Riqfin97",#N/A,FALSE,"Tran";"Riqfinpro",#N/A,FALSE,"Tran"}</definedName>
    <definedName name="ffffffffffffff" hidden="1">{"Riqfin97",#N/A,FALSE,"Tran";"Riqfinpro",#N/A,FALSE,"Tran"}</definedName>
    <definedName name="FFNN" localSheetId="16">#REF!</definedName>
    <definedName name="FFNN" localSheetId="18">#REF!</definedName>
    <definedName name="FFNN" localSheetId="24">#REF!</definedName>
    <definedName name="FFNN" localSheetId="25">#REF!</definedName>
    <definedName name="FFNN" localSheetId="27">#REF!</definedName>
    <definedName name="FFNN" localSheetId="12">#REF!</definedName>
    <definedName name="FFNN" localSheetId="43">#REF!</definedName>
    <definedName name="FFNN" localSheetId="26">#REF!</definedName>
    <definedName name="FFNN" localSheetId="28">#REF!</definedName>
    <definedName name="FFNN" localSheetId="30">#REF!</definedName>
    <definedName name="FFNN" localSheetId="31">#REF!</definedName>
    <definedName name="FFNN" localSheetId="32">#REF!</definedName>
    <definedName name="FFNN" localSheetId="33">#REF!</definedName>
    <definedName name="FFNN" localSheetId="46">#REF!</definedName>
    <definedName name="FFNN" localSheetId="47">#REF!</definedName>
    <definedName name="FFNN" localSheetId="48">#REF!</definedName>
    <definedName name="FFNN" localSheetId="49">#REF!</definedName>
    <definedName name="FFNN" localSheetId="50">#REF!</definedName>
    <definedName name="FFNN" localSheetId="56">#REF!</definedName>
    <definedName name="FFNN" localSheetId="11">#REF!</definedName>
    <definedName name="FFNN" localSheetId="68">#REF!</definedName>
    <definedName name="FFNN" localSheetId="13">#REF!</definedName>
    <definedName name="FFNN" localSheetId="14">#REF!</definedName>
    <definedName name="FFNN" localSheetId="15">#REF!</definedName>
    <definedName name="FFNN" localSheetId="17">#REF!</definedName>
    <definedName name="FFNN" localSheetId="20">#REF!</definedName>
    <definedName name="FFNN">#REF!</definedName>
    <definedName name="fgf" localSheetId="74" hidden="1">{"Riqfin97",#N/A,FALSE,"Tran";"Riqfinpro",#N/A,FALSE,"Tran"}</definedName>
    <definedName name="fgf" localSheetId="16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4" hidden="1">{"Riqfin97",#N/A,FALSE,"Tran";"Riqfinpro",#N/A,FALSE,"Tran"}</definedName>
    <definedName name="fgf" localSheetId="25" hidden="1">{"Riqfin97",#N/A,FALSE,"Tran";"Riqfinpro",#N/A,FALSE,"Tran"}</definedName>
    <definedName name="fgf" localSheetId="27" hidden="1">{"Riqfin97",#N/A,FALSE,"Tran";"Riqfinpro",#N/A,FALSE,"Tran"}</definedName>
    <definedName name="fgf" localSheetId="29" hidden="1">{"Riqfin97",#N/A,FALSE,"Tran";"Riqfinpro",#N/A,FALSE,"Tran"}</definedName>
    <definedName name="fgf" localSheetId="37" hidden="1">{"Riqfin97",#N/A,FALSE,"Tran";"Riqfinpro",#N/A,FALSE,"Tran"}</definedName>
    <definedName name="fgf" localSheetId="39" hidden="1">{"Riqfin97",#N/A,FALSE,"Tran";"Riqfinpro",#N/A,FALSE,"Tran"}</definedName>
    <definedName name="fgf" localSheetId="40" hidden="1">{"Riqfin97",#N/A,FALSE,"Tran";"Riqfinpro",#N/A,FALSE,"Tran"}</definedName>
    <definedName name="fgf" localSheetId="7" hidden="1">{"Riqfin97",#N/A,FALSE,"Tran";"Riqfinpro",#N/A,FALSE,"Tran"}</definedName>
    <definedName name="fgf" localSheetId="8" hidden="1">{"Riqfin97",#N/A,FALSE,"Tran";"Riqfinpro",#N/A,FALSE,"Tran"}</definedName>
    <definedName name="fgf" localSheetId="12" hidden="1">{"Riqfin97",#N/A,FALSE,"Tran";"Riqfinpro",#N/A,FALSE,"Tran"}</definedName>
    <definedName name="fgf" localSheetId="43" hidden="1">{"Riqfin97",#N/A,FALSE,"Tran";"Riqfinpro",#N/A,FALSE,"Tran"}</definedName>
    <definedName name="fgf" localSheetId="26" hidden="1">{"Riqfin97",#N/A,FALSE,"Tran";"Riqfinpro",#N/A,FALSE,"Tran"}</definedName>
    <definedName name="fgf" localSheetId="28" hidden="1">{"Riqfin97",#N/A,FALSE,"Tran";"Riqfinpro",#N/A,FALSE,"Tran"}</definedName>
    <definedName name="fgf" localSheetId="30" hidden="1">{"Riqfin97",#N/A,FALSE,"Tran";"Riqfinpro",#N/A,FALSE,"Tran"}</definedName>
    <definedName name="fgf" localSheetId="31" hidden="1">{"Riqfin97",#N/A,FALSE,"Tran";"Riqfinpro",#N/A,FALSE,"Tran"}</definedName>
    <definedName name="fgf" localSheetId="32" hidden="1">{"Riqfin97",#N/A,FALSE,"Tran";"Riqfinpro",#N/A,FALSE,"Tran"}</definedName>
    <definedName name="fgf" localSheetId="33" hidden="1">{"Riqfin97",#N/A,FALSE,"Tran";"Riqfinpro",#N/A,FALSE,"Tran"}</definedName>
    <definedName name="fgf" localSheetId="34" hidden="1">{"Riqfin97",#N/A,FALSE,"Tran";"Riqfinpro",#N/A,FALSE,"Tran"}</definedName>
    <definedName name="fgf" localSheetId="35" hidden="1">{"Riqfin97",#N/A,FALSE,"Tran";"Riqfinpro",#N/A,FALSE,"Tran"}</definedName>
    <definedName name="fgf" localSheetId="36" hidden="1">{"Riqfin97",#N/A,FALSE,"Tran";"Riqfinpro",#N/A,FALSE,"Tran"}</definedName>
    <definedName name="fgf" localSheetId="38" hidden="1">{"Riqfin97",#N/A,FALSE,"Tran";"Riqfinpro",#N/A,FALSE,"Tran"}</definedName>
    <definedName name="fgf" localSheetId="46" hidden="1">{"Riqfin97",#N/A,FALSE,"Tran";"Riqfinpro",#N/A,FALSE,"Tran"}</definedName>
    <definedName name="fgf" localSheetId="47" hidden="1">{"Riqfin97",#N/A,FALSE,"Tran";"Riqfinpro",#N/A,FALSE,"Tran"}</definedName>
    <definedName name="fgf" localSheetId="48" hidden="1">{"Riqfin97",#N/A,FALSE,"Tran";"Riqfinpro",#N/A,FALSE,"Tran"}</definedName>
    <definedName name="fgf" localSheetId="49" hidden="1">{"Riqfin97",#N/A,FALSE,"Tran";"Riqfinpro",#N/A,FALSE,"Tran"}</definedName>
    <definedName name="fgf" localSheetId="50" hidden="1">{"Riqfin97",#N/A,FALSE,"Tran";"Riqfinpro",#N/A,FALSE,"Tran"}</definedName>
    <definedName name="fgf" localSheetId="51" hidden="1">{"Riqfin97",#N/A,FALSE,"Tran";"Riqfinpro",#N/A,FALSE,"Tran"}</definedName>
    <definedName name="fgf" localSheetId="52" hidden="1">{"Riqfin97",#N/A,FALSE,"Tran";"Riqfinpro",#N/A,FALSE,"Tran"}</definedName>
    <definedName name="fgf" localSheetId="53" hidden="1">{"Riqfin97",#N/A,FALSE,"Tran";"Riqfinpro",#N/A,FALSE,"Tran"}</definedName>
    <definedName name="fgf" localSheetId="54" hidden="1">{"Riqfin97",#N/A,FALSE,"Tran";"Riqfinpro",#N/A,FALSE,"Tran"}</definedName>
    <definedName name="fgf" localSheetId="55" hidden="1">{"Riqfin97",#N/A,FALSE,"Tran";"Riqfinpro",#N/A,FALSE,"Tran"}</definedName>
    <definedName name="fgf" localSheetId="56" hidden="1">{"Riqfin97",#N/A,FALSE,"Tran";"Riqfinpro",#N/A,FALSE,"Tran"}</definedName>
    <definedName name="fgf" localSheetId="57" hidden="1">{"Riqfin97",#N/A,FALSE,"Tran";"Riqfinpro",#N/A,FALSE,"Tran"}</definedName>
    <definedName name="fgf" localSheetId="11" hidden="1">{"Riqfin97",#N/A,FALSE,"Tran";"Riqfinpro",#N/A,FALSE,"Tran"}</definedName>
    <definedName name="fgf" localSheetId="68" hidden="1">{"Riqfin97",#N/A,FALSE,"Tran";"Riqfinpro",#N/A,FALSE,"Tran"}</definedName>
    <definedName name="fgf" localSheetId="13" hidden="1">{"Riqfin97",#N/A,FALSE,"Tran";"Riqfinpro",#N/A,FALSE,"Tran"}</definedName>
    <definedName name="fgf" localSheetId="14" hidden="1">{"Riqfin97",#N/A,FALSE,"Tran";"Riqfinpro",#N/A,FALSE,"Tran"}</definedName>
    <definedName name="fgf" localSheetId="15" hidden="1">{"Riqfin97",#N/A,FALSE,"Tran";"Riqfinpro",#N/A,FALSE,"Tran"}</definedName>
    <definedName name="fgf" localSheetId="17" hidden="1">{"Riqfin97",#N/A,FALSE,"Tran";"Riqfinpro",#N/A,FALSE,"Tran"}</definedName>
    <definedName name="fgf" localSheetId="20" hidden="1">{"Riqfin97",#N/A,FALSE,"Tran";"Riqfinpro",#N/A,FALSE,"Tran"}</definedName>
    <definedName name="fgf" hidden="1">{"Riqfin97",#N/A,FALSE,"Tran";"Riqfinpro",#N/A,FALSE,"Tran"}</definedName>
    <definedName name="fgfg" localSheetId="24" hidden="1">#REF!</definedName>
    <definedName name="fgfg" localSheetId="25" hidden="1">#REF!</definedName>
    <definedName name="fgfg" localSheetId="27" hidden="1">#REF!</definedName>
    <definedName name="fgfg" localSheetId="43" hidden="1">'[117]Fax a enviar'!#REF!</definedName>
    <definedName name="fgfg" localSheetId="26" hidden="1">#REF!</definedName>
    <definedName name="fgfg" localSheetId="28" hidden="1">'[117]Fax a enviar'!#REF!</definedName>
    <definedName name="fgfg" localSheetId="30" hidden="1">#REF!</definedName>
    <definedName name="fgfg" localSheetId="31" hidden="1">'[117]Fax a enviar'!#REF!</definedName>
    <definedName name="fgfg" localSheetId="48" hidden="1">'[117]Fax a enviar'!#REF!</definedName>
    <definedName name="fgfg" localSheetId="50" hidden="1">'[117]Fax a enviar'!#REF!</definedName>
    <definedName name="fgfg" localSheetId="56" hidden="1">#REF!</definedName>
    <definedName name="fgfg" localSheetId="68" hidden="1">'[117]Fax a enviar'!#REF!</definedName>
    <definedName name="fgfg" hidden="1">'[117]Fax a enviar'!#REF!</definedName>
    <definedName name="fghfghf" localSheetId="24" hidden="1">#REF!</definedName>
    <definedName name="fghfghf" localSheetId="25" hidden="1">#REF!</definedName>
    <definedName name="fghfghf" localSheetId="27" hidden="1">#REF!</definedName>
    <definedName name="fghfghf" localSheetId="43" hidden="1">'[130]Fax a enviar'!#REF!</definedName>
    <definedName name="fghfghf" localSheetId="26" hidden="1">#REF!</definedName>
    <definedName name="fghfghf" localSheetId="28" hidden="1">'[130]Fax a enviar'!#REF!</definedName>
    <definedName name="fghfghf" localSheetId="30" hidden="1">#REF!</definedName>
    <definedName name="fghfghf" localSheetId="31" hidden="1">'[130]Fax a enviar'!#REF!</definedName>
    <definedName name="fghfghf" localSheetId="48" hidden="1">'[130]Fax a enviar'!#REF!</definedName>
    <definedName name="fghfghf" localSheetId="50" hidden="1">'[130]Fax a enviar'!#REF!</definedName>
    <definedName name="fghfghf" localSheetId="56" hidden="1">#REF!</definedName>
    <definedName name="fghfghf" localSheetId="68" hidden="1">'[130]Fax a enviar'!#REF!</definedName>
    <definedName name="fghfghf" hidden="1">'[130]Fax a enviar'!#REF!</definedName>
    <definedName name="fhnfdj" localSheetId="24" hidden="1">#REF!</definedName>
    <definedName name="fhnfdj" localSheetId="25" hidden="1">#REF!</definedName>
    <definedName name="fhnfdj" localSheetId="27" hidden="1">#REF!</definedName>
    <definedName name="fhnfdj" localSheetId="43" hidden="1">'[108]Fax a enviar'!#REF!</definedName>
    <definedName name="fhnfdj" localSheetId="26" hidden="1">#REF!</definedName>
    <definedName name="fhnfdj" localSheetId="28" hidden="1">'[108]Fax a enviar'!#REF!</definedName>
    <definedName name="fhnfdj" localSheetId="30" hidden="1">#REF!</definedName>
    <definedName name="fhnfdj" localSheetId="31" hidden="1">'[108]Fax a enviar'!#REF!</definedName>
    <definedName name="fhnfdj" localSheetId="48" hidden="1">'[108]Fax a enviar'!#REF!</definedName>
    <definedName name="fhnfdj" localSheetId="50" hidden="1">'[108]Fax a enviar'!#REF!</definedName>
    <definedName name="fhnfdj" localSheetId="56" hidden="1">#REF!</definedName>
    <definedName name="fhnfdj" localSheetId="68" hidden="1">'[108]Fax a enviar'!#REF!</definedName>
    <definedName name="fhnfdj" hidden="1">'[108]Fax a enviar'!#REF!</definedName>
    <definedName name="FIDR" localSheetId="16">#REF!</definedName>
    <definedName name="FIDR" localSheetId="18">#REF!</definedName>
    <definedName name="FIDR" localSheetId="19">#REF!</definedName>
    <definedName name="FIDR" localSheetId="24">#REF!</definedName>
    <definedName name="FIDR" localSheetId="25">#REF!</definedName>
    <definedName name="FIDR" localSheetId="27">#REF!</definedName>
    <definedName name="FIDR" localSheetId="12">#REF!</definedName>
    <definedName name="FIDR" localSheetId="43">#REF!</definedName>
    <definedName name="FIDR" localSheetId="28">#REF!</definedName>
    <definedName name="FIDR" localSheetId="30">#REF!</definedName>
    <definedName name="FIDR" localSheetId="31">#REF!</definedName>
    <definedName name="FIDR" localSheetId="32">#REF!</definedName>
    <definedName name="FIDR" localSheetId="33">#REF!</definedName>
    <definedName name="FIDR" localSheetId="46">#REF!</definedName>
    <definedName name="FIDR" localSheetId="47">#REF!</definedName>
    <definedName name="FIDR" localSheetId="48">#REF!</definedName>
    <definedName name="FIDR" localSheetId="50">#REF!</definedName>
    <definedName name="FIDR" localSheetId="56">#REF!</definedName>
    <definedName name="FIDR" localSheetId="57">'Tabla 36'!#REF!</definedName>
    <definedName name="FIDR" localSheetId="68">#REF!</definedName>
    <definedName name="FIDR" localSheetId="13">#REF!</definedName>
    <definedName name="FIDR" localSheetId="14">#REF!</definedName>
    <definedName name="FIDR" localSheetId="15">#REF!</definedName>
    <definedName name="FIDR" localSheetId="17">#REF!</definedName>
    <definedName name="FIDR" localSheetId="20">#REF!</definedName>
    <definedName name="FIDR">#REF!</definedName>
    <definedName name="Fig.1" localSheetId="16">#REF!</definedName>
    <definedName name="Fig.1" localSheetId="18">#REF!</definedName>
    <definedName name="Fig.1" localSheetId="24">#REF!</definedName>
    <definedName name="Fig.1" localSheetId="25">#REF!</definedName>
    <definedName name="Fig.1" localSheetId="27">#REF!</definedName>
    <definedName name="Fig.1" localSheetId="29">#REF!</definedName>
    <definedName name="Fig.1" localSheetId="37">#REF!</definedName>
    <definedName name="Fig.1" localSheetId="39">#REF!</definedName>
    <definedName name="Fig.1" localSheetId="12">#REF!</definedName>
    <definedName name="Fig.1" localSheetId="43">#REF!</definedName>
    <definedName name="Fig.1" localSheetId="26">#REF!</definedName>
    <definedName name="Fig.1" localSheetId="28">#REF!</definedName>
    <definedName name="Fig.1" localSheetId="30">#REF!</definedName>
    <definedName name="Fig.1" localSheetId="31">#REF!</definedName>
    <definedName name="Fig.1" localSheetId="32">#REF!</definedName>
    <definedName name="Fig.1" localSheetId="35">#REF!</definedName>
    <definedName name="Fig.1" localSheetId="46">#REF!</definedName>
    <definedName name="Fig.1" localSheetId="47">#REF!</definedName>
    <definedName name="Fig.1" localSheetId="48">#REF!</definedName>
    <definedName name="Fig.1" localSheetId="49">#REF!</definedName>
    <definedName name="Fig.1" localSheetId="50">#REF!</definedName>
    <definedName name="Fig.1" localSheetId="51">#REF!</definedName>
    <definedName name="Fig.1" localSheetId="52">#REF!</definedName>
    <definedName name="Fig.1" localSheetId="56">#REF!</definedName>
    <definedName name="Fig.1" localSheetId="57">'Tabla 36'!#REF!</definedName>
    <definedName name="Fig.1" localSheetId="11">#REF!</definedName>
    <definedName name="Fig.1" localSheetId="68">#REF!</definedName>
    <definedName name="Fig.1" localSheetId="13">#REF!</definedName>
    <definedName name="Fig.1" localSheetId="14">#REF!</definedName>
    <definedName name="Fig.1" localSheetId="15">#REF!</definedName>
    <definedName name="Fig.1" localSheetId="17">#REF!</definedName>
    <definedName name="Fig.1" localSheetId="20">#REF!</definedName>
    <definedName name="Fig.1">#REF!</definedName>
    <definedName name="FigTitle" localSheetId="18">#REF!</definedName>
    <definedName name="FigTitle" localSheetId="24">#REF!</definedName>
    <definedName name="FigTitle" localSheetId="27">#REF!</definedName>
    <definedName name="FigTitle" localSheetId="29">#REF!</definedName>
    <definedName name="FigTitle" localSheetId="37">#REF!</definedName>
    <definedName name="FigTitle" localSheetId="12">#REF!</definedName>
    <definedName name="FigTitle" localSheetId="43">#REF!</definedName>
    <definedName name="FigTitle" localSheetId="26">#REF!</definedName>
    <definedName name="FigTitle" localSheetId="30">#REF!</definedName>
    <definedName name="FigTitle" localSheetId="31">#REF!</definedName>
    <definedName name="FigTitle" localSheetId="32">#REF!</definedName>
    <definedName name="FigTitle" localSheetId="46">#REF!</definedName>
    <definedName name="FigTitle" localSheetId="47">#REF!</definedName>
    <definedName name="FigTitle" localSheetId="48">#REF!</definedName>
    <definedName name="FigTitle" localSheetId="49">#REF!</definedName>
    <definedName name="FigTitle" localSheetId="50">#REF!</definedName>
    <definedName name="FigTitle" localSheetId="51">#REF!</definedName>
    <definedName name="FigTitle" localSheetId="52">#REF!</definedName>
    <definedName name="FigTitle" localSheetId="56">#REF!</definedName>
    <definedName name="FigTitle" localSheetId="57">'Tabla 36'!#REF!</definedName>
    <definedName name="FigTitle" localSheetId="68">#REF!</definedName>
    <definedName name="FigTitle" localSheetId="13">#REF!</definedName>
    <definedName name="FigTitle">#REF!</definedName>
    <definedName name="Figure.3" localSheetId="18">#REF!</definedName>
    <definedName name="Figure.3" localSheetId="24">#REF!</definedName>
    <definedName name="Figure.3" localSheetId="27">#REF!</definedName>
    <definedName name="Figure.3" localSheetId="29">#REF!</definedName>
    <definedName name="Figure.3" localSheetId="37">#REF!</definedName>
    <definedName name="Figure.3" localSheetId="12">#REF!</definedName>
    <definedName name="Figure.3" localSheetId="43">#REF!</definedName>
    <definedName name="Figure.3" localSheetId="26">#REF!</definedName>
    <definedName name="Figure.3" localSheetId="30">#REF!</definedName>
    <definedName name="Figure.3" localSheetId="31">#REF!</definedName>
    <definedName name="Figure.3" localSheetId="32">#REF!</definedName>
    <definedName name="Figure.3" localSheetId="46">#REF!</definedName>
    <definedName name="Figure.3" localSheetId="47">#REF!</definedName>
    <definedName name="Figure.3" localSheetId="48">#REF!</definedName>
    <definedName name="Figure.3" localSheetId="49">#REF!</definedName>
    <definedName name="Figure.3" localSheetId="50">#REF!</definedName>
    <definedName name="Figure.3" localSheetId="51">#REF!</definedName>
    <definedName name="Figure.3" localSheetId="52">#REF!</definedName>
    <definedName name="Figure.3" localSheetId="56">#REF!</definedName>
    <definedName name="Figure.3" localSheetId="57">'Tabla 36'!#REF!</definedName>
    <definedName name="Figure.3" localSheetId="68">#REF!</definedName>
    <definedName name="Figure.3" localSheetId="13">#REF!</definedName>
    <definedName name="Figure.3">#REF!</definedName>
    <definedName name="FIM" localSheetId="12">#REF!</definedName>
    <definedName name="FIM" localSheetId="43">#REF!</definedName>
    <definedName name="FIM" localSheetId="30">#REF!</definedName>
    <definedName name="FIM" localSheetId="31">#REF!</definedName>
    <definedName name="FIM" localSheetId="46">#REF!</definedName>
    <definedName name="FIM" localSheetId="47">#REF!</definedName>
    <definedName name="FIM" localSheetId="50">#REF!</definedName>
    <definedName name="FIM" localSheetId="68">#REF!</definedName>
    <definedName name="FIM" localSheetId="13">#REF!</definedName>
    <definedName name="FIM">#REF!</definedName>
    <definedName name="finan" localSheetId="12">#REF!</definedName>
    <definedName name="finan" localSheetId="43">#REF!</definedName>
    <definedName name="finan" localSheetId="30">#REF!</definedName>
    <definedName name="finan" localSheetId="31">#REF!</definedName>
    <definedName name="finan" localSheetId="46">#REF!</definedName>
    <definedName name="finan" localSheetId="47">#REF!</definedName>
    <definedName name="finan" localSheetId="50">#REF!</definedName>
    <definedName name="finan" localSheetId="68">#REF!</definedName>
    <definedName name="finan" localSheetId="13">#REF!</definedName>
    <definedName name="finan">#REF!</definedName>
    <definedName name="finan1" localSheetId="12">#REF!</definedName>
    <definedName name="finan1" localSheetId="43">#REF!</definedName>
    <definedName name="finan1" localSheetId="30">#REF!</definedName>
    <definedName name="finan1" localSheetId="31">#REF!</definedName>
    <definedName name="finan1" localSheetId="46">#REF!</definedName>
    <definedName name="finan1" localSheetId="47">#REF!</definedName>
    <definedName name="finan1" localSheetId="50">#REF!</definedName>
    <definedName name="finan1" localSheetId="68">#REF!</definedName>
    <definedName name="finan1" localSheetId="13">#REF!</definedName>
    <definedName name="finan1">#REF!</definedName>
    <definedName name="Financing" localSheetId="74" hidden="1">{"Tab1",#N/A,FALSE,"P";"Tab2",#N/A,FALSE,"P"}</definedName>
    <definedName name="Financing" localSheetId="16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4" hidden="1">{"Tab1",#N/A,FALSE,"P";"Tab2",#N/A,FALSE,"P"}</definedName>
    <definedName name="Financing" localSheetId="25" hidden="1">{"Tab1",#N/A,FALSE,"P";"Tab2",#N/A,FALSE,"P"}</definedName>
    <definedName name="Financing" localSheetId="27" hidden="1">{"Tab1",#N/A,FALSE,"P";"Tab2",#N/A,FALSE,"P"}</definedName>
    <definedName name="Financing" localSheetId="29" hidden="1">{"Tab1",#N/A,FALSE,"P";"Tab2",#N/A,FALSE,"P"}</definedName>
    <definedName name="Financing" localSheetId="37" hidden="1">{"Tab1",#N/A,FALSE,"P";"Tab2",#N/A,FALSE,"P"}</definedName>
    <definedName name="Financing" localSheetId="39" hidden="1">{"Tab1",#N/A,FALSE,"P";"Tab2",#N/A,FALSE,"P"}</definedName>
    <definedName name="Financing" localSheetId="40" hidden="1">{"Tab1",#N/A,FALSE,"P";"Tab2",#N/A,FALSE,"P"}</definedName>
    <definedName name="Financing" localSheetId="7" hidden="1">{"Tab1",#N/A,FALSE,"P";"Tab2",#N/A,FALSE,"P"}</definedName>
    <definedName name="Financing" localSheetId="8" hidden="1">{"Tab1",#N/A,FALSE,"P";"Tab2",#N/A,FALSE,"P"}</definedName>
    <definedName name="Financing" localSheetId="12" hidden="1">{"Tab1",#N/A,FALSE,"P";"Tab2",#N/A,FALSE,"P"}</definedName>
    <definedName name="Financing" localSheetId="43" hidden="1">{"Tab1",#N/A,FALSE,"P";"Tab2",#N/A,FALSE,"P"}</definedName>
    <definedName name="Financing" localSheetId="26" hidden="1">{"Tab1",#N/A,FALSE,"P";"Tab2",#N/A,FALSE,"P"}</definedName>
    <definedName name="Financing" localSheetId="28" hidden="1">{"Tab1",#N/A,FALSE,"P";"Tab2",#N/A,FALSE,"P"}</definedName>
    <definedName name="Financing" localSheetId="30" hidden="1">{"Tab1",#N/A,FALSE,"P";"Tab2",#N/A,FALSE,"P"}</definedName>
    <definedName name="Financing" localSheetId="31" hidden="1">{"Tab1",#N/A,FALSE,"P";"Tab2",#N/A,FALSE,"P"}</definedName>
    <definedName name="Financing" localSheetId="32" hidden="1">{"Tab1",#N/A,FALSE,"P";"Tab2",#N/A,FALSE,"P"}</definedName>
    <definedName name="Financing" localSheetId="33" hidden="1">{"Tab1",#N/A,FALSE,"P";"Tab2",#N/A,FALSE,"P"}</definedName>
    <definedName name="Financing" localSheetId="34" hidden="1">{"Tab1",#N/A,FALSE,"P";"Tab2",#N/A,FALSE,"P"}</definedName>
    <definedName name="Financing" localSheetId="35" hidden="1">{"Tab1",#N/A,FALSE,"P";"Tab2",#N/A,FALSE,"P"}</definedName>
    <definedName name="Financing" localSheetId="36" hidden="1">{"Tab1",#N/A,FALSE,"P";"Tab2",#N/A,FALSE,"P"}</definedName>
    <definedName name="Financing" localSheetId="38" hidden="1">{"Tab1",#N/A,FALSE,"P";"Tab2",#N/A,FALSE,"P"}</definedName>
    <definedName name="Financing" localSheetId="46" hidden="1">{"Tab1",#N/A,FALSE,"P";"Tab2",#N/A,FALSE,"P"}</definedName>
    <definedName name="Financing" localSheetId="47" hidden="1">{"Tab1",#N/A,FALSE,"P";"Tab2",#N/A,FALSE,"P"}</definedName>
    <definedName name="Financing" localSheetId="48" hidden="1">{"Tab1",#N/A,FALSE,"P";"Tab2",#N/A,FALSE,"P"}</definedName>
    <definedName name="Financing" localSheetId="49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localSheetId="52" hidden="1">{"Tab1",#N/A,FALSE,"P";"Tab2",#N/A,FALSE,"P"}</definedName>
    <definedName name="Financing" localSheetId="53" hidden="1">{"Tab1",#N/A,FALSE,"P";"Tab2",#N/A,FALSE,"P"}</definedName>
    <definedName name="Financing" localSheetId="54" hidden="1">{"Tab1",#N/A,FALSE,"P";"Tab2",#N/A,FALSE,"P"}</definedName>
    <definedName name="Financing" localSheetId="55" hidden="1">{"Tab1",#N/A,FALSE,"P";"Tab2",#N/A,FALSE,"P"}</definedName>
    <definedName name="Financing" localSheetId="56" hidden="1">{"Tab1",#N/A,FALSE,"P";"Tab2",#N/A,FALSE,"P"}</definedName>
    <definedName name="Financing" localSheetId="57" hidden="1">{"Tab1",#N/A,FALSE,"P";"Tab2",#N/A,FALSE,"P"}</definedName>
    <definedName name="Financing" localSheetId="11" hidden="1">{"Tab1",#N/A,FALSE,"P";"Tab2",#N/A,FALSE,"P"}</definedName>
    <definedName name="Financing" localSheetId="68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localSheetId="17" hidden="1">{"Tab1",#N/A,FALSE,"P";"Tab2",#N/A,FALSE,"P"}</definedName>
    <definedName name="Financing" localSheetId="20" hidden="1">{"Tab1",#N/A,FALSE,"P";"Tab2",#N/A,FALSE,"P"}</definedName>
    <definedName name="Financing" hidden="1">{"Tab1",#N/A,FALSE,"P";"Tab2",#N/A,FALSE,"P"}</definedName>
    <definedName name="Finland_wt" localSheetId="24">#REF!</definedName>
    <definedName name="Finland_wt" localSheetId="25">#REF!</definedName>
    <definedName name="Finland_wt" localSheetId="27">#REF!</definedName>
    <definedName name="Finland_wt" localSheetId="30">#REF!</definedName>
    <definedName name="Finland_wt" localSheetId="48">'[79]OECD wgt'!$B$18</definedName>
    <definedName name="Finland_wt" localSheetId="50">'[79]OECD wgt'!$B$18</definedName>
    <definedName name="Finland_wt">'[79]OECD wgt'!$B$18</definedName>
    <definedName name="FIP" localSheetId="24">#REF!</definedName>
    <definedName name="FIP" localSheetId="25">#REF!</definedName>
    <definedName name="FIP" localSheetId="27">#REF!</definedName>
    <definedName name="FIP" localSheetId="43">[131]Q4!#REF!</definedName>
    <definedName name="FIP" localSheetId="28">[131]Q4!#REF!</definedName>
    <definedName name="FIP" localSheetId="30">#REF!</definedName>
    <definedName name="FIP" localSheetId="31">[131]Q4!#REF!</definedName>
    <definedName name="FIP" localSheetId="46">[131]Q4!#REF!</definedName>
    <definedName name="FIP" localSheetId="47">[131]Q4!#REF!</definedName>
    <definedName name="FIP" localSheetId="48">[131]Q4!#REF!</definedName>
    <definedName name="FIP" localSheetId="50">[131]Q4!#REF!</definedName>
    <definedName name="FIP" localSheetId="56">[131]Q4!#REF!</definedName>
    <definedName name="FIP" localSheetId="68">[131]Q4!#REF!</definedName>
    <definedName name="FIP">[131]Q4!#REF!</definedName>
    <definedName name="Fisc" localSheetId="16">#REF!</definedName>
    <definedName name="Fisc" localSheetId="18">#REF!</definedName>
    <definedName name="Fisc" localSheetId="24">#REF!</definedName>
    <definedName name="Fisc" localSheetId="25">#REF!</definedName>
    <definedName name="Fisc" localSheetId="27">#REF!</definedName>
    <definedName name="Fisc" localSheetId="12">#REF!</definedName>
    <definedName name="Fisc" localSheetId="43">#REF!</definedName>
    <definedName name="Fisc" localSheetId="26">#REF!</definedName>
    <definedName name="Fisc" localSheetId="28">#REF!</definedName>
    <definedName name="Fisc" localSheetId="30">#REF!</definedName>
    <definedName name="Fisc" localSheetId="31">#REF!</definedName>
    <definedName name="Fisc" localSheetId="32">#REF!</definedName>
    <definedName name="Fisc" localSheetId="33">#REF!</definedName>
    <definedName name="Fisc" localSheetId="46">#REF!</definedName>
    <definedName name="Fisc" localSheetId="47">#REF!</definedName>
    <definedName name="Fisc" localSheetId="48">#REF!</definedName>
    <definedName name="Fisc" localSheetId="49">#REF!</definedName>
    <definedName name="Fisc" localSheetId="50">#REF!</definedName>
    <definedName name="Fisc" localSheetId="56">#REF!</definedName>
    <definedName name="Fisc" localSheetId="11">#REF!</definedName>
    <definedName name="Fisc" localSheetId="68">#REF!</definedName>
    <definedName name="Fisc" localSheetId="13">#REF!</definedName>
    <definedName name="Fisc" localSheetId="14">#REF!</definedName>
    <definedName name="Fisc" localSheetId="15">#REF!</definedName>
    <definedName name="Fisc" localSheetId="17">#REF!</definedName>
    <definedName name="Fisc" localSheetId="20">#REF!</definedName>
    <definedName name="Fisc">#REF!</definedName>
    <definedName name="Fisca" localSheetId="18">#REF!</definedName>
    <definedName name="Fisca" localSheetId="24">#REF!</definedName>
    <definedName name="Fisca" localSheetId="25">#REF!</definedName>
    <definedName name="Fisca" localSheetId="27">#REF!</definedName>
    <definedName name="Fisca" localSheetId="29">#REF!</definedName>
    <definedName name="Fisca" localSheetId="37">#REF!</definedName>
    <definedName name="Fisca" localSheetId="12">#REF!</definedName>
    <definedName name="Fisca" localSheetId="43">#REF!</definedName>
    <definedName name="Fisca" localSheetId="26">#REF!</definedName>
    <definedName name="Fisca" localSheetId="30">#REF!</definedName>
    <definedName name="Fisca" localSheetId="31">#REF!</definedName>
    <definedName name="Fisca" localSheetId="32">#REF!</definedName>
    <definedName name="Fisca" localSheetId="46">#REF!</definedName>
    <definedName name="Fisca" localSheetId="47">#REF!</definedName>
    <definedName name="Fisca" localSheetId="48">#REF!</definedName>
    <definedName name="Fisca" localSheetId="49">#REF!</definedName>
    <definedName name="Fisca" localSheetId="50">#REF!</definedName>
    <definedName name="Fisca" localSheetId="51">#REF!</definedName>
    <definedName name="Fisca" localSheetId="52">#REF!</definedName>
    <definedName name="Fisca" localSheetId="56">#REF!</definedName>
    <definedName name="Fisca" localSheetId="57">'Tabla 36'!#REF!</definedName>
    <definedName name="Fisca" localSheetId="68">#REF!</definedName>
    <definedName name="Fisca" localSheetId="13">#REF!</definedName>
    <definedName name="Fisca">#REF!</definedName>
    <definedName name="FISUM" localSheetId="12">#REF!</definedName>
    <definedName name="FISUM" localSheetId="43">#REF!</definedName>
    <definedName name="FISUM" localSheetId="30">#REF!</definedName>
    <definedName name="FISUM" localSheetId="31">#REF!</definedName>
    <definedName name="FISUM" localSheetId="46">#REF!</definedName>
    <definedName name="FISUM" localSheetId="47">#REF!</definedName>
    <definedName name="FISUM" localSheetId="50">#REF!</definedName>
    <definedName name="FISUM" localSheetId="68">#REF!</definedName>
    <definedName name="FISUM" localSheetId="13">#REF!</definedName>
    <definedName name="FISUM">#REF!</definedName>
    <definedName name="FLIBOR" localSheetId="24">#REF!</definedName>
    <definedName name="FLIBOR" localSheetId="25">#REF!</definedName>
    <definedName name="FLIBOR" localSheetId="27">#REF!</definedName>
    <definedName name="FLIBOR" localSheetId="28">[131]Q4!#REF!</definedName>
    <definedName name="FLIBOR" localSheetId="30">#REF!</definedName>
    <definedName name="FLIBOR" localSheetId="46">[131]Q4!#REF!</definedName>
    <definedName name="FLIBOR" localSheetId="47">[131]Q4!#REF!</definedName>
    <definedName name="FLIBOR" localSheetId="48">[131]Q4!#REF!</definedName>
    <definedName name="FLIBOR" localSheetId="50">[131]Q4!#REF!</definedName>
    <definedName name="FLIBOR" localSheetId="56">[131]Q4!#REF!</definedName>
    <definedName name="FLIBOR">[131]Q4!#REF!</definedName>
    <definedName name="FLOPEC" localSheetId="16">#REF!</definedName>
    <definedName name="FLOPEC" localSheetId="18">#REF!</definedName>
    <definedName name="FLOPEC" localSheetId="19">#REF!</definedName>
    <definedName name="FLOPEC" localSheetId="24">#REF!</definedName>
    <definedName name="FLOPEC" localSheetId="25">#REF!</definedName>
    <definedName name="FLOPEC" localSheetId="27">#REF!</definedName>
    <definedName name="FLOPEC" localSheetId="12">#REF!</definedName>
    <definedName name="FLOPEC" localSheetId="43">#REF!</definedName>
    <definedName name="FLOPEC" localSheetId="28">#REF!</definedName>
    <definedName name="FLOPEC" localSheetId="30">#REF!</definedName>
    <definedName name="FLOPEC" localSheetId="31">#REF!</definedName>
    <definedName name="FLOPEC" localSheetId="32">#REF!</definedName>
    <definedName name="FLOPEC" localSheetId="33">#REF!</definedName>
    <definedName name="FLOPEC" localSheetId="46">#REF!</definedName>
    <definedName name="FLOPEC" localSheetId="47">#REF!</definedName>
    <definedName name="FLOPEC" localSheetId="48">#REF!</definedName>
    <definedName name="FLOPEC" localSheetId="50">#REF!</definedName>
    <definedName name="FLOPEC" localSheetId="56">#REF!</definedName>
    <definedName name="FLOPEC" localSheetId="57">'Tabla 36'!#REF!</definedName>
    <definedName name="FLOPEC" localSheetId="68">#REF!</definedName>
    <definedName name="FLOPEC" localSheetId="13">#REF!</definedName>
    <definedName name="FLOPEC" localSheetId="14">#REF!</definedName>
    <definedName name="FLOPEC" localSheetId="15">#REF!</definedName>
    <definedName name="FLOPEC" localSheetId="17">#REF!</definedName>
    <definedName name="FLOPEC" localSheetId="20">#REF!</definedName>
    <definedName name="FLOPEC">#REF!</definedName>
    <definedName name="FLOWS" localSheetId="16">#REF!</definedName>
    <definedName name="FLOWS" localSheetId="18">#REF!</definedName>
    <definedName name="FLOWS" localSheetId="19">#REF!</definedName>
    <definedName name="FLOWS" localSheetId="24">#REF!</definedName>
    <definedName name="FLOWS" localSheetId="25">#REF!</definedName>
    <definedName name="FLOWS" localSheetId="27">#REF!</definedName>
    <definedName name="FLOWS" localSheetId="12">#REF!</definedName>
    <definedName name="FLOWS" localSheetId="43">#REF!</definedName>
    <definedName name="FLOWS" localSheetId="28">#REF!</definedName>
    <definedName name="FLOWS" localSheetId="30">#REF!</definedName>
    <definedName name="FLOWS" localSheetId="31">#REF!</definedName>
    <definedName name="FLOWS" localSheetId="32">#REF!</definedName>
    <definedName name="FLOWS" localSheetId="33">#REF!</definedName>
    <definedName name="FLOWS" localSheetId="46">#REF!</definedName>
    <definedName name="FLOWS" localSheetId="47">#REF!</definedName>
    <definedName name="FLOWS" localSheetId="48">#REF!</definedName>
    <definedName name="FLOWS" localSheetId="50">#REF!</definedName>
    <definedName name="FLOWS" localSheetId="56">#REF!</definedName>
    <definedName name="FLOWS" localSheetId="57">'Tabla 36'!#REF!</definedName>
    <definedName name="FLOWS" localSheetId="68">#REF!</definedName>
    <definedName name="FLOWS" localSheetId="13">#REF!</definedName>
    <definedName name="FLOWS" localSheetId="14">#REF!</definedName>
    <definedName name="FLOWS" localSheetId="15">#REF!</definedName>
    <definedName name="FLOWS" localSheetId="17">#REF!</definedName>
    <definedName name="FLOWS" localSheetId="20">#REF!</definedName>
    <definedName name="FLOWS">#REF!</definedName>
    <definedName name="fluct" localSheetId="16">#REF!</definedName>
    <definedName name="fluct" localSheetId="18">#REF!</definedName>
    <definedName name="fluct" localSheetId="19">#REF!</definedName>
    <definedName name="fluct" localSheetId="24">#REF!</definedName>
    <definedName name="fluct" localSheetId="25">#REF!</definedName>
    <definedName name="fluct" localSheetId="27">#REF!</definedName>
    <definedName name="fluct" localSheetId="12">#REF!</definedName>
    <definedName name="fluct" localSheetId="43">#REF!</definedName>
    <definedName name="fluct" localSheetId="28">#REF!</definedName>
    <definedName name="fluct" localSheetId="30">#REF!</definedName>
    <definedName name="fluct" localSheetId="31">#REF!</definedName>
    <definedName name="fluct" localSheetId="32">#REF!</definedName>
    <definedName name="fluct" localSheetId="33">#REF!</definedName>
    <definedName name="fluct" localSheetId="46">#REF!</definedName>
    <definedName name="fluct" localSheetId="47">#REF!</definedName>
    <definedName name="fluct" localSheetId="48">#REF!</definedName>
    <definedName name="fluct" localSheetId="50">#REF!</definedName>
    <definedName name="fluct" localSheetId="56">#REF!</definedName>
    <definedName name="fluct" localSheetId="57">'Tabla 36'!#REF!</definedName>
    <definedName name="fluct" localSheetId="68">#REF!</definedName>
    <definedName name="fluct" localSheetId="13">#REF!</definedName>
    <definedName name="fluct" localSheetId="14">#REF!</definedName>
    <definedName name="fluct" localSheetId="15">#REF!</definedName>
    <definedName name="fluct" localSheetId="17">#REF!</definedName>
    <definedName name="fluct" localSheetId="20">#REF!</definedName>
    <definedName name="fluct">#REF!</definedName>
    <definedName name="Flujo" localSheetId="24">#REF!</definedName>
    <definedName name="Flujo" localSheetId="25">#REF!</definedName>
    <definedName name="Flujo" localSheetId="27">#REF!</definedName>
    <definedName name="Flujo" localSheetId="30">#REF!</definedName>
    <definedName name="Flujo" localSheetId="48">[90]Hoja5!$X$1:$AF$61</definedName>
    <definedName name="Flujo" localSheetId="50">[90]Hoja5!$X$1:$AF$61</definedName>
    <definedName name="Flujo">[90]Hoja5!$X$1:$AF$61</definedName>
    <definedName name="FLUXO" localSheetId="16">#REF!</definedName>
    <definedName name="FLUXO" localSheetId="18">#REF!</definedName>
    <definedName name="FLUXO" localSheetId="19">#REF!</definedName>
    <definedName name="FLUXO" localSheetId="24">#REF!</definedName>
    <definedName name="FLUXO" localSheetId="25">#REF!</definedName>
    <definedName name="FLUXO" localSheetId="27">#REF!</definedName>
    <definedName name="FLUXO" localSheetId="12">#REF!</definedName>
    <definedName name="FLUXO" localSheetId="43">#REF!</definedName>
    <definedName name="FLUXO" localSheetId="28">#REF!</definedName>
    <definedName name="FLUXO" localSheetId="30">#REF!</definedName>
    <definedName name="FLUXO" localSheetId="31">#REF!</definedName>
    <definedName name="FLUXO" localSheetId="32">#REF!</definedName>
    <definedName name="FLUXO" localSheetId="33">#REF!</definedName>
    <definedName name="FLUXO" localSheetId="46">#REF!</definedName>
    <definedName name="FLUXO" localSheetId="47">#REF!</definedName>
    <definedName name="FLUXO" localSheetId="48">#REF!</definedName>
    <definedName name="FLUXO" localSheetId="50">#REF!</definedName>
    <definedName name="FLUXO" localSheetId="56">#REF!</definedName>
    <definedName name="FLUXO" localSheetId="57">'Tabla 36'!#REF!</definedName>
    <definedName name="FLUXO" localSheetId="68">#REF!</definedName>
    <definedName name="FLUXO" localSheetId="13">#REF!</definedName>
    <definedName name="FLUXO" localSheetId="14">#REF!</definedName>
    <definedName name="FLUXO" localSheetId="15">#REF!</definedName>
    <definedName name="FLUXO" localSheetId="17">#REF!</definedName>
    <definedName name="FLUXO" localSheetId="20">#REF!</definedName>
    <definedName name="FLUXO">#REF!</definedName>
    <definedName name="FMB" localSheetId="16">#REF!</definedName>
    <definedName name="FMB" localSheetId="18">#REF!</definedName>
    <definedName name="FMB" localSheetId="19">#REF!</definedName>
    <definedName name="FMB" localSheetId="24">#REF!</definedName>
    <definedName name="FMB" localSheetId="25">#REF!</definedName>
    <definedName name="FMB" localSheetId="27">#REF!</definedName>
    <definedName name="FMB" localSheetId="12">#REF!</definedName>
    <definedName name="FMB" localSheetId="43">#REF!</definedName>
    <definedName name="FMB" localSheetId="28">#REF!</definedName>
    <definedName name="FMB" localSheetId="30">#REF!</definedName>
    <definedName name="FMB" localSheetId="31">#REF!</definedName>
    <definedName name="FMB" localSheetId="32">#REF!</definedName>
    <definedName name="FMB" localSheetId="33">#REF!</definedName>
    <definedName name="FMB" localSheetId="46">#REF!</definedName>
    <definedName name="FMB" localSheetId="47">#REF!</definedName>
    <definedName name="FMB" localSheetId="48">#REF!</definedName>
    <definedName name="FMB" localSheetId="50">#REF!</definedName>
    <definedName name="FMB" localSheetId="56">#REF!</definedName>
    <definedName name="FMB" localSheetId="57">'Tabla 36'!#REF!</definedName>
    <definedName name="FMB" localSheetId="68">#REF!</definedName>
    <definedName name="FMB" localSheetId="13">#REF!</definedName>
    <definedName name="FMB" localSheetId="14">#REF!</definedName>
    <definedName name="FMB" localSheetId="15">#REF!</definedName>
    <definedName name="FMB" localSheetId="17">#REF!</definedName>
    <definedName name="FMB" localSheetId="20">#REF!</definedName>
    <definedName name="FMB">#REF!</definedName>
    <definedName name="FMI" localSheetId="16">[70]BCP!#REF!</definedName>
    <definedName name="FMI" localSheetId="18">[70]BCP!#REF!</definedName>
    <definedName name="FMI" localSheetId="19">[70]BCP!#REF!</definedName>
    <definedName name="FMI" localSheetId="24">#REF!</definedName>
    <definedName name="FMI" localSheetId="25">#REF!</definedName>
    <definedName name="FMI" localSheetId="27">#REF!</definedName>
    <definedName name="FMI" localSheetId="26">#REF!</definedName>
    <definedName name="FMI" localSheetId="28">[70]BCP!#REF!</definedName>
    <definedName name="FMI" localSheetId="30">#REF!</definedName>
    <definedName name="FMI" localSheetId="31">[70]BCP!#REF!</definedName>
    <definedName name="FMI" localSheetId="32">[70]BCP!#REF!</definedName>
    <definedName name="FMI" localSheetId="33">[70]BCP!#REF!</definedName>
    <definedName name="FMI" localSheetId="46">[70]BCP!#REF!</definedName>
    <definedName name="FMI" localSheetId="47">[70]BCP!#REF!</definedName>
    <definedName name="FMI" localSheetId="48">#REF!</definedName>
    <definedName name="FMI" localSheetId="49">#REF!</definedName>
    <definedName name="FMI" localSheetId="50">[70]BCP!#REF!</definedName>
    <definedName name="FMI" localSheetId="56">#REF!</definedName>
    <definedName name="FMI" localSheetId="57">[70]BCP!#REF!</definedName>
    <definedName name="FMI" localSheetId="68">[70]BCP!#REF!</definedName>
    <definedName name="FMI" localSheetId="14">[70]BCP!#REF!</definedName>
    <definedName name="FMI" localSheetId="15">[70]BCP!#REF!</definedName>
    <definedName name="FMI" localSheetId="17">[70]BCP!#REF!</definedName>
    <definedName name="FMI" localSheetId="20">[70]BCP!#REF!</definedName>
    <definedName name="FMI">[70]BCP!#REF!</definedName>
    <definedName name="FMK" localSheetId="16">#REF!</definedName>
    <definedName name="FMK" localSheetId="18">#REF!</definedName>
    <definedName name="FMK" localSheetId="24">#REF!</definedName>
    <definedName name="FMK" localSheetId="25">#REF!</definedName>
    <definedName name="FMK" localSheetId="27">#REF!</definedName>
    <definedName name="FMK" localSheetId="29">#REF!</definedName>
    <definedName name="FMK" localSheetId="37">#REF!</definedName>
    <definedName name="FMK" localSheetId="39">#REF!</definedName>
    <definedName name="FMK" localSheetId="12">#REF!</definedName>
    <definedName name="FMK" localSheetId="43">#REF!</definedName>
    <definedName name="FMK" localSheetId="26">#REF!</definedName>
    <definedName name="FMK" localSheetId="28">#REF!</definedName>
    <definedName name="FMK" localSheetId="30">#REF!</definedName>
    <definedName name="FMK" localSheetId="31">#REF!</definedName>
    <definedName name="FMK" localSheetId="32">#REF!</definedName>
    <definedName name="FMK" localSheetId="33">#REF!</definedName>
    <definedName name="FMK" localSheetId="35">#REF!</definedName>
    <definedName name="FMK" localSheetId="44">#N/A</definedName>
    <definedName name="FMK" localSheetId="45">#N/A</definedName>
    <definedName name="FMK" localSheetId="46">#REF!</definedName>
    <definedName name="FMK" localSheetId="47">#REF!</definedName>
    <definedName name="FMK" localSheetId="48">#REF!</definedName>
    <definedName name="FMK" localSheetId="49">#REF!</definedName>
    <definedName name="FMK" localSheetId="50">#REF!</definedName>
    <definedName name="FMK" localSheetId="51">#REF!</definedName>
    <definedName name="FMK" localSheetId="52">#REF!</definedName>
    <definedName name="FMK" localSheetId="56">#REF!</definedName>
    <definedName name="FMK" localSheetId="57">'Tabla 36'!#REF!</definedName>
    <definedName name="FMK" localSheetId="11">#REF!</definedName>
    <definedName name="FMK" localSheetId="68">#REF!</definedName>
    <definedName name="FMK" localSheetId="13">#REF!</definedName>
    <definedName name="FMK" localSheetId="14">#REF!</definedName>
    <definedName name="FMK" localSheetId="15">#REF!</definedName>
    <definedName name="FMK" localSheetId="17">#REF!</definedName>
    <definedName name="FMK" localSheetId="20">#REF!</definedName>
    <definedName name="FMK">#REF!</definedName>
    <definedName name="FODESEC" localSheetId="24">#REF!</definedName>
    <definedName name="FODESEC" localSheetId="25">#REF!</definedName>
    <definedName name="FODESEC" localSheetId="27">#REF!</definedName>
    <definedName name="FODESEC" localSheetId="12">#REF!</definedName>
    <definedName name="FODESEC" localSheetId="43">#REF!</definedName>
    <definedName name="FODESEC" localSheetId="28">#REF!</definedName>
    <definedName name="FODESEC" localSheetId="30">#REF!</definedName>
    <definedName name="FODESEC" localSheetId="31">#REF!</definedName>
    <definedName name="FODESEC" localSheetId="46">#REF!</definedName>
    <definedName name="FODESEC" localSheetId="47">#REF!</definedName>
    <definedName name="FODESEC" localSheetId="50">#REF!</definedName>
    <definedName name="FODESEC" localSheetId="68">#REF!</definedName>
    <definedName name="FODESEC" localSheetId="13">#REF!</definedName>
    <definedName name="FODESEC">#REF!</definedName>
    <definedName name="FONDO_COMPENSADOR_DE_DESEQUILIBRIOS_FISCALES_PROVINCIALES" localSheetId="24">#REF!</definedName>
    <definedName name="FONDO_COMPENSADOR_DE_DESEQUILIBRIOS_FISCALES_PROVINCIALES" localSheetId="25">#REF!</definedName>
    <definedName name="FONDO_COMPENSADOR_DE_DESEQUILIBRIOS_FISCALES_PROVINCIALES" localSheetId="27">#REF!</definedName>
    <definedName name="FONDO_COMPENSADOR_DE_DESEQUILIBRIOS_FISCALES_PROVINCIALES" localSheetId="30">#REF!</definedName>
    <definedName name="FONDO_COMPENSADOR_DE_DESEQUILIBRIOS_FISCALES_PROVINCIALES" localSheetId="48">#REF!</definedName>
    <definedName name="FONDO_COMPENSADOR_DE_DESEQUILIBRIOS_FISCALES_PROVINCIALES" localSheetId="50">[4]C!$B$15:$N$15</definedName>
    <definedName name="FONDO_COMPENSADOR_DE_DESEQUILIBRIOS_FISCALES_PROVINCIALES">[4]C!$B$15:$N$15</definedName>
    <definedName name="FONDO_EDUCATIVO__LEY_N__23906_ART._3_Y_4" localSheetId="24">#REF!</definedName>
    <definedName name="FONDO_EDUCATIVO__LEY_N__23906_ART._3_Y_4" localSheetId="25">#REF!</definedName>
    <definedName name="FONDO_EDUCATIVO__LEY_N__23906_ART._3_Y_4" localSheetId="27">#REF!</definedName>
    <definedName name="FONDO_EDUCATIVO__LEY_N__23906_ART._3_Y_4" localSheetId="30">#REF!</definedName>
    <definedName name="FONDO_EDUCATIVO__LEY_N__23906_ART._3_Y_4" localSheetId="48">#REF!</definedName>
    <definedName name="FONDO_EDUCATIVO__LEY_N__23906_ART._3_Y_4" localSheetId="50">[4]C!$B$16:$N$16</definedName>
    <definedName name="FONDO_EDUCATIVO__LEY_N__23906_ART._3_Y_4">[4]C!$B$16:$N$16</definedName>
    <definedName name="FONDO_ESPECIAL_DE_DESARROLLO_ELECTRICO_DEL_INTERIOR__LEYES_NROS._23966_ART._19_Y_24065" localSheetId="24">#REF!</definedName>
    <definedName name="FONDO_ESPECIAL_DE_DESARROLLO_ELECTRICO_DEL_INTERIOR__LEYES_NROS._23966_ART._19_Y_24065" localSheetId="25">#REF!</definedName>
    <definedName name="FONDO_ESPECIAL_DE_DESARROLLO_ELECTRICO_DEL_INTERIOR__LEYES_NROS._23966_ART._19_Y_24065" localSheetId="27">#REF!</definedName>
    <definedName name="FONDO_ESPECIAL_DE_DESARROLLO_ELECTRICO_DEL_INTERIOR__LEYES_NROS._23966_ART._19_Y_24065" localSheetId="30">#REF!</definedName>
    <definedName name="FONDO_ESPECIAL_DE_DESARROLLO_ELECTRICO_DEL_INTERIOR__LEYES_NROS._23966_ART._19_Y_24065" localSheetId="48">#REF!</definedName>
    <definedName name="FONDO_ESPECIAL_DE_DESARROLLO_ELECTRICO_DEL_INTERIOR__LEYES_NROS._23966_ART._19_Y_24065" localSheetId="50">[4]C!$B$26:$N$26</definedName>
    <definedName name="FONDO_ESPECIAL_DE_DESARROLLO_ELECTRICO_DEL_INTERIOR__LEYES_NROS._23966_ART._19_Y_24065">[4]C!$B$26:$N$26</definedName>
    <definedName name="FONDO_NACIONAL_DE_LA_VIVIENDA__LEY_N__23966_ART._18" localSheetId="24">#REF!</definedName>
    <definedName name="FONDO_NACIONAL_DE_LA_VIVIENDA__LEY_N__23966_ART._18" localSheetId="25">#REF!</definedName>
    <definedName name="FONDO_NACIONAL_DE_LA_VIVIENDA__LEY_N__23966_ART._18" localSheetId="27">#REF!</definedName>
    <definedName name="FONDO_NACIONAL_DE_LA_VIVIENDA__LEY_N__23966_ART._18" localSheetId="30">#REF!</definedName>
    <definedName name="FONDO_NACIONAL_DE_LA_VIVIENDA__LEY_N__23966_ART._18" localSheetId="48">#REF!</definedName>
    <definedName name="FONDO_NACIONAL_DE_LA_VIVIENDA__LEY_N__23966_ART._18" localSheetId="50">[4]C!$B$25:$N$25</definedName>
    <definedName name="FONDO_NACIONAL_DE_LA_VIVIENDA__LEY_N__23966_ART._18">[4]C!$B$25:$N$25</definedName>
    <definedName name="Fondos" localSheetId="24">#REF!</definedName>
    <definedName name="Fondos" localSheetId="25">#REF!</definedName>
    <definedName name="Fondos" localSheetId="27">#REF!</definedName>
    <definedName name="Fondos" localSheetId="30">#REF!</definedName>
    <definedName name="Fondos" localSheetId="48">[90]Hoja5!$J$1:$U$44</definedName>
    <definedName name="Fondos" localSheetId="50">[90]Hoja5!$J$1:$U$44</definedName>
    <definedName name="Fondos">[90]Hoja5!$J$1:$U$44</definedName>
    <definedName name="FORMATO">#N/A</definedName>
    <definedName name="FRAMENO" localSheetId="16">#REF!</definedName>
    <definedName name="FRAMENO" localSheetId="18">#REF!</definedName>
    <definedName name="FRAMENO" localSheetId="24">#REF!</definedName>
    <definedName name="FRAMENO" localSheetId="25">#REF!</definedName>
    <definedName name="FRAMENO" localSheetId="27">#REF!</definedName>
    <definedName name="FRAMENO" localSheetId="39">#REF!</definedName>
    <definedName name="FRAMENO" localSheetId="12">#REF!</definedName>
    <definedName name="FRAMENO" localSheetId="43">#REF!</definedName>
    <definedName name="FRAMENO" localSheetId="26">#REF!</definedName>
    <definedName name="FRAMENO" localSheetId="28">#REF!</definedName>
    <definedName name="FRAMENO" localSheetId="30">#REF!</definedName>
    <definedName name="FRAMENO" localSheetId="31">#REF!</definedName>
    <definedName name="FRAMENO" localSheetId="32">#REF!</definedName>
    <definedName name="FRAMENO" localSheetId="33">#REF!</definedName>
    <definedName name="FRAMENO" localSheetId="35">#REF!</definedName>
    <definedName name="FRAMENO" localSheetId="46">#REF!</definedName>
    <definedName name="FRAMENO" localSheetId="47">#REF!</definedName>
    <definedName name="FRAMENO" localSheetId="48">#REF!</definedName>
    <definedName name="FRAMENO" localSheetId="49">#REF!</definedName>
    <definedName name="FRAMENO" localSheetId="50">#REF!</definedName>
    <definedName name="FRAMENO" localSheetId="56">#REF!</definedName>
    <definedName name="FRAMENO" localSheetId="57">'Tabla 36'!#REF!</definedName>
    <definedName name="FRAMENO" localSheetId="11">#REF!</definedName>
    <definedName name="FRAMENO" localSheetId="68">#REF!</definedName>
    <definedName name="FRAMENO" localSheetId="13">#REF!</definedName>
    <definedName name="FRAMENO" localSheetId="14">#REF!</definedName>
    <definedName name="FRAMENO" localSheetId="15">#REF!</definedName>
    <definedName name="FRAMENO" localSheetId="17">#REF!</definedName>
    <definedName name="FRAMENO" localSheetId="20">#REF!</definedName>
    <definedName name="FRAMENO">#REF!</definedName>
    <definedName name="framework_macro" localSheetId="18">#REF!</definedName>
    <definedName name="framework_macro" localSheetId="24">#REF!</definedName>
    <definedName name="framework_macro" localSheetId="25">#REF!</definedName>
    <definedName name="framework_macro" localSheetId="27">#REF!</definedName>
    <definedName name="framework_macro" localSheetId="12">#REF!</definedName>
    <definedName name="framework_macro" localSheetId="43">#REF!</definedName>
    <definedName name="framework_macro" localSheetId="26">#REF!</definedName>
    <definedName name="framework_macro" localSheetId="30">#REF!</definedName>
    <definedName name="framework_macro" localSheetId="31">#REF!</definedName>
    <definedName name="framework_macro" localSheetId="32">#REF!</definedName>
    <definedName name="framework_macro" localSheetId="46">#REF!</definedName>
    <definedName name="framework_macro" localSheetId="47">#REF!</definedName>
    <definedName name="framework_macro" localSheetId="48">#REF!</definedName>
    <definedName name="framework_macro" localSheetId="49">#REF!</definedName>
    <definedName name="framework_macro" localSheetId="50">#REF!</definedName>
    <definedName name="framework_macro" localSheetId="56">#REF!</definedName>
    <definedName name="framework_macro" localSheetId="57">'Tabla 36'!#REF!</definedName>
    <definedName name="framework_macro" localSheetId="68">#REF!</definedName>
    <definedName name="framework_macro" localSheetId="13">#REF!</definedName>
    <definedName name="framework_macro">#REF!</definedName>
    <definedName name="framework_macro_new" localSheetId="18">#REF!</definedName>
    <definedName name="framework_macro_new" localSheetId="24">#REF!</definedName>
    <definedName name="framework_macro_new" localSheetId="25">#REF!</definedName>
    <definedName name="framework_macro_new" localSheetId="27">#REF!</definedName>
    <definedName name="framework_macro_new" localSheetId="12">#REF!</definedName>
    <definedName name="framework_macro_new" localSheetId="43">#REF!</definedName>
    <definedName name="framework_macro_new" localSheetId="26">#REF!</definedName>
    <definedName name="framework_macro_new" localSheetId="30">#REF!</definedName>
    <definedName name="framework_macro_new" localSheetId="31">#REF!</definedName>
    <definedName name="framework_macro_new" localSheetId="32">#REF!</definedName>
    <definedName name="framework_macro_new" localSheetId="46">#REF!</definedName>
    <definedName name="framework_macro_new" localSheetId="47">#REF!</definedName>
    <definedName name="framework_macro_new" localSheetId="48">#REF!</definedName>
    <definedName name="framework_macro_new" localSheetId="49">#REF!</definedName>
    <definedName name="framework_macro_new" localSheetId="50">#REF!</definedName>
    <definedName name="framework_macro_new" localSheetId="56">#REF!</definedName>
    <definedName name="framework_macro_new" localSheetId="57">'Tabla 36'!#REF!</definedName>
    <definedName name="framework_macro_new" localSheetId="68">#REF!</definedName>
    <definedName name="framework_macro_new" localSheetId="13">#REF!</definedName>
    <definedName name="framework_macro_new">#REF!</definedName>
    <definedName name="framework_monetary" localSheetId="18">#REF!</definedName>
    <definedName name="framework_monetary" localSheetId="24">#REF!</definedName>
    <definedName name="framework_monetary" localSheetId="12">#REF!</definedName>
    <definedName name="framework_monetary" localSheetId="43">#REF!</definedName>
    <definedName name="framework_monetary" localSheetId="30">#REF!</definedName>
    <definedName name="framework_monetary" localSheetId="31">#REF!</definedName>
    <definedName name="framework_monetary" localSheetId="32">#REF!</definedName>
    <definedName name="framework_monetary" localSheetId="46">#REF!</definedName>
    <definedName name="framework_monetary" localSheetId="47">#REF!</definedName>
    <definedName name="framework_monetary" localSheetId="50">#REF!</definedName>
    <definedName name="framework_monetary" localSheetId="57">'Tabla 36'!#REF!</definedName>
    <definedName name="framework_monetary" localSheetId="68">#REF!</definedName>
    <definedName name="framework_monetary" localSheetId="13">#REF!</definedName>
    <definedName name="framework_monetary">#REF!</definedName>
    <definedName name="FRAMEYES" localSheetId="18">#REF!</definedName>
    <definedName name="FRAMEYES" localSheetId="24">#REF!</definedName>
    <definedName name="FRAMEYES" localSheetId="12">#REF!</definedName>
    <definedName name="FRAMEYES" localSheetId="43">#REF!</definedName>
    <definedName name="FRAMEYES" localSheetId="30">#REF!</definedName>
    <definedName name="FRAMEYES" localSheetId="31">#REF!</definedName>
    <definedName name="FRAMEYES" localSheetId="32">#REF!</definedName>
    <definedName name="FRAMEYES" localSheetId="46">#REF!</definedName>
    <definedName name="FRAMEYES" localSheetId="47">#REF!</definedName>
    <definedName name="FRAMEYES" localSheetId="50">#REF!</definedName>
    <definedName name="FRAMEYES" localSheetId="57">'Tabla 36'!#REF!</definedName>
    <definedName name="FRAMEYES" localSheetId="68">#REF!</definedName>
    <definedName name="FRAMEYES" localSheetId="13">#REF!</definedName>
    <definedName name="FRAMEYES">#REF!</definedName>
    <definedName name="France_wt" localSheetId="24">#REF!</definedName>
    <definedName name="France_wt" localSheetId="25">#REF!</definedName>
    <definedName name="France_wt" localSheetId="27">#REF!</definedName>
    <definedName name="France_wt" localSheetId="30">#REF!</definedName>
    <definedName name="France_wt" localSheetId="48">'[79]OECD wgt'!$B$7</definedName>
    <definedName name="France_wt" localSheetId="50">'[79]OECD wgt'!$B$7</definedName>
    <definedName name="France_wt">'[79]OECD wgt'!$B$7</definedName>
    <definedName name="fre" localSheetId="74" hidden="1">{"Tab1",#N/A,FALSE,"P";"Tab2",#N/A,FALSE,"P"}</definedName>
    <definedName name="fre" localSheetId="16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4" hidden="1">{"Tab1",#N/A,FALSE,"P";"Tab2",#N/A,FALSE,"P"}</definedName>
    <definedName name="fre" localSheetId="25" hidden="1">{"Tab1",#N/A,FALSE,"P";"Tab2",#N/A,FALSE,"P"}</definedName>
    <definedName name="fre" localSheetId="27" hidden="1">{"Tab1",#N/A,FALSE,"P";"Tab2",#N/A,FALSE,"P"}</definedName>
    <definedName name="fre" localSheetId="29" hidden="1">{"Tab1",#N/A,FALSE,"P";"Tab2",#N/A,FALSE,"P"}</definedName>
    <definedName name="fre" localSheetId="37" hidden="1">{"Tab1",#N/A,FALSE,"P";"Tab2",#N/A,FALSE,"P"}</definedName>
    <definedName name="fre" localSheetId="39" hidden="1">{"Tab1",#N/A,FALSE,"P";"Tab2",#N/A,FALSE,"P"}</definedName>
    <definedName name="fre" localSheetId="40" hidden="1">{"Tab1",#N/A,FALSE,"P";"Tab2",#N/A,FALSE,"P"}</definedName>
    <definedName name="fre" localSheetId="7" hidden="1">{"Tab1",#N/A,FALSE,"P";"Tab2",#N/A,FALSE,"P"}</definedName>
    <definedName name="fre" localSheetId="8" hidden="1">{"Tab1",#N/A,FALSE,"P";"Tab2",#N/A,FALSE,"P"}</definedName>
    <definedName name="fre" localSheetId="12" hidden="1">{"Tab1",#N/A,FALSE,"P";"Tab2",#N/A,FALSE,"P"}</definedName>
    <definedName name="fre" localSheetId="43" hidden="1">{"Tab1",#N/A,FALSE,"P";"Tab2",#N/A,FALSE,"P"}</definedName>
    <definedName name="fre" localSheetId="26" hidden="1">{"Tab1",#N/A,FALSE,"P";"Tab2",#N/A,FALSE,"P"}</definedName>
    <definedName name="fre" localSheetId="28" hidden="1">{"Tab1",#N/A,FALSE,"P";"Tab2",#N/A,FALSE,"P"}</definedName>
    <definedName name="fre" localSheetId="30" hidden="1">{"Tab1",#N/A,FALSE,"P";"Tab2",#N/A,FALSE,"P"}</definedName>
    <definedName name="fre" localSheetId="31" hidden="1">{"Tab1",#N/A,FALSE,"P";"Tab2",#N/A,FALSE,"P"}</definedName>
    <definedName name="fre" localSheetId="32" hidden="1">{"Tab1",#N/A,FALSE,"P";"Tab2",#N/A,FALSE,"P"}</definedName>
    <definedName name="fre" localSheetId="33" hidden="1">{"Tab1",#N/A,FALSE,"P";"Tab2",#N/A,FALSE,"P"}</definedName>
    <definedName name="fre" localSheetId="34" hidden="1">{"Tab1",#N/A,FALSE,"P";"Tab2",#N/A,FALSE,"P"}</definedName>
    <definedName name="fre" localSheetId="35" hidden="1">{"Tab1",#N/A,FALSE,"P";"Tab2",#N/A,FALSE,"P"}</definedName>
    <definedName name="fre" localSheetId="36" hidden="1">{"Tab1",#N/A,FALSE,"P";"Tab2",#N/A,FALSE,"P"}</definedName>
    <definedName name="fre" localSheetId="38" hidden="1">{"Tab1",#N/A,FALSE,"P";"Tab2",#N/A,FALSE,"P"}</definedName>
    <definedName name="fre" localSheetId="46" hidden="1">{"Tab1",#N/A,FALSE,"P";"Tab2",#N/A,FALSE,"P"}</definedName>
    <definedName name="fre" localSheetId="47" hidden="1">{"Tab1",#N/A,FALSE,"P";"Tab2",#N/A,FALSE,"P"}</definedName>
    <definedName name="fre" localSheetId="48" hidden="1">{"Tab1",#N/A,FALSE,"P";"Tab2",#N/A,FALSE,"P"}</definedName>
    <definedName name="fre" localSheetId="49" hidden="1">{"Tab1",#N/A,FALSE,"P";"Tab2",#N/A,FALSE,"P"}</definedName>
    <definedName name="fre" localSheetId="50" hidden="1">{"Tab1",#N/A,FALSE,"P";"Tab2",#N/A,FALSE,"P"}</definedName>
    <definedName name="fre" localSheetId="51" hidden="1">{"Tab1",#N/A,FALSE,"P";"Tab2",#N/A,FALSE,"P"}</definedName>
    <definedName name="fre" localSheetId="52" hidden="1">{"Tab1",#N/A,FALSE,"P";"Tab2",#N/A,FALSE,"P"}</definedName>
    <definedName name="fre" localSheetId="53" hidden="1">{"Tab1",#N/A,FALSE,"P";"Tab2",#N/A,FALSE,"P"}</definedName>
    <definedName name="fre" localSheetId="54" hidden="1">{"Tab1",#N/A,FALSE,"P";"Tab2",#N/A,FALSE,"P"}</definedName>
    <definedName name="fre" localSheetId="55" hidden="1">{"Tab1",#N/A,FALSE,"P";"Tab2",#N/A,FALSE,"P"}</definedName>
    <definedName name="fre" localSheetId="56" hidden="1">{"Tab1",#N/A,FALSE,"P";"Tab2",#N/A,FALSE,"P"}</definedName>
    <definedName name="fre" localSheetId="57" hidden="1">{"Tab1",#N/A,FALSE,"P";"Tab2",#N/A,FALSE,"P"}</definedName>
    <definedName name="fre" localSheetId="11" hidden="1">{"Tab1",#N/A,FALSE,"P";"Tab2",#N/A,FALSE,"P"}</definedName>
    <definedName name="fre" localSheetId="68" hidden="1">{"Tab1",#N/A,FALSE,"P";"Tab2",#N/A,FALSE,"P"}</definedName>
    <definedName name="fre" localSheetId="13" hidden="1">{"Tab1",#N/A,FALSE,"P";"Tab2",#N/A,FALSE,"P"}</definedName>
    <definedName name="fre" localSheetId="14" hidden="1">{"Tab1",#N/A,FALSE,"P";"Tab2",#N/A,FALSE,"P"}</definedName>
    <definedName name="fre" localSheetId="15" hidden="1">{"Tab1",#N/A,FALSE,"P";"Tab2",#N/A,FALSE,"P"}</definedName>
    <definedName name="fre" localSheetId="17" hidden="1">{"Tab1",#N/A,FALSE,"P";"Tab2",#N/A,FALSE,"P"}</definedName>
    <definedName name="fre" localSheetId="20" hidden="1">{"Tab1",#N/A,FALSE,"P";"Tab2",#N/A,FALSE,"P"}</definedName>
    <definedName name="fre" hidden="1">{"Tab1",#N/A,FALSE,"P";"Tab2",#N/A,FALSE,"P"}</definedName>
    <definedName name="FRF" localSheetId="16">#REF!</definedName>
    <definedName name="FRF" localSheetId="18">#REF!</definedName>
    <definedName name="FRF" localSheetId="19">#REF!</definedName>
    <definedName name="FRF" localSheetId="24">#REF!</definedName>
    <definedName name="FRF" localSheetId="25">#REF!</definedName>
    <definedName name="FRF" localSheetId="27">#REF!</definedName>
    <definedName name="FRF" localSheetId="12">#REF!</definedName>
    <definedName name="FRF" localSheetId="43">#REF!</definedName>
    <definedName name="FRF" localSheetId="28">#REF!</definedName>
    <definedName name="FRF" localSheetId="30">#REF!</definedName>
    <definedName name="FRF" localSheetId="31">#REF!</definedName>
    <definedName name="FRF" localSheetId="46">#REF!</definedName>
    <definedName name="FRF" localSheetId="47">#REF!</definedName>
    <definedName name="FRF" localSheetId="50">#REF!</definedName>
    <definedName name="FRF" localSheetId="56">#REF!</definedName>
    <definedName name="FRF" localSheetId="68">#REF!</definedName>
    <definedName name="FRF" localSheetId="13">#REF!</definedName>
    <definedName name="FRF" localSheetId="14">#REF!</definedName>
    <definedName name="FRF" localSheetId="15">#REF!</definedName>
    <definedName name="FRF" localSheetId="17">#REF!</definedName>
    <definedName name="FRF" localSheetId="20">#REF!</definedName>
    <definedName name="FRF">#REF!</definedName>
    <definedName name="FRFEURO" localSheetId="16">#REF!</definedName>
    <definedName name="FRFEURO" localSheetId="18">#REF!</definedName>
    <definedName name="FRFEURO" localSheetId="24">#REF!</definedName>
    <definedName name="FRFEURO" localSheetId="25">#REF!</definedName>
    <definedName name="FRFEURO" localSheetId="27">#REF!</definedName>
    <definedName name="FRFEURO" localSheetId="29">#REF!</definedName>
    <definedName name="FRFEURO" localSheetId="37">#REF!</definedName>
    <definedName name="FRFEURO" localSheetId="39">#REF!</definedName>
    <definedName name="FRFEURO" localSheetId="12">#REF!</definedName>
    <definedName name="FRFEURO" localSheetId="43">#REF!</definedName>
    <definedName name="FRFEURO" localSheetId="26">#REF!</definedName>
    <definedName name="FRFEURO" localSheetId="28">#REF!</definedName>
    <definedName name="FRFEURO" localSheetId="30">#REF!</definedName>
    <definedName name="FRFEURO" localSheetId="31">#REF!</definedName>
    <definedName name="FRFEURO" localSheetId="32">#REF!</definedName>
    <definedName name="FRFEURO" localSheetId="35">#REF!</definedName>
    <definedName name="FRFEURO" localSheetId="44">#N/A</definedName>
    <definedName name="FRFEURO" localSheetId="45">#N/A</definedName>
    <definedName name="FRFEURO" localSheetId="46">#REF!</definedName>
    <definedName name="FRFEURO" localSheetId="47">#REF!</definedName>
    <definedName name="FRFEURO" localSheetId="48">#REF!</definedName>
    <definedName name="FRFEURO" localSheetId="49">#REF!</definedName>
    <definedName name="FRFEURO" localSheetId="50">#REF!</definedName>
    <definedName name="FRFEURO" localSheetId="51">#REF!</definedName>
    <definedName name="FRFEURO" localSheetId="52">#REF!</definedName>
    <definedName name="FRFEURO" localSheetId="56">#REF!</definedName>
    <definedName name="FRFEURO" localSheetId="57">'Tabla 36'!#REF!</definedName>
    <definedName name="FRFEURO" localSheetId="11">#REF!</definedName>
    <definedName name="FRFEURO" localSheetId="68">#REF!</definedName>
    <definedName name="FRFEURO" localSheetId="13">#REF!</definedName>
    <definedName name="FRFEURO" localSheetId="14">#REF!</definedName>
    <definedName name="FRFEURO" localSheetId="15">#REF!</definedName>
    <definedName name="FRFEURO" localSheetId="17">#REF!</definedName>
    <definedName name="FRFEURO" localSheetId="20">#REF!</definedName>
    <definedName name="FRFEURO">#REF!</definedName>
    <definedName name="FS" localSheetId="18">#REF!</definedName>
    <definedName name="FS" localSheetId="24">#REF!</definedName>
    <definedName name="FS" localSheetId="27">#REF!</definedName>
    <definedName name="FS" localSheetId="29">#REF!</definedName>
    <definedName name="FS" localSheetId="37">#REF!</definedName>
    <definedName name="FS" localSheetId="12">#REF!</definedName>
    <definedName name="FS" localSheetId="43">#REF!</definedName>
    <definedName name="FS" localSheetId="26">#REF!</definedName>
    <definedName name="FS" localSheetId="30">#REF!</definedName>
    <definedName name="FS" localSheetId="31">#REF!</definedName>
    <definedName name="FS" localSheetId="32">#REF!</definedName>
    <definedName name="FS" localSheetId="44">#N/A</definedName>
    <definedName name="FS" localSheetId="45">#N/A</definedName>
    <definedName name="FS" localSheetId="46">#REF!</definedName>
    <definedName name="FS" localSheetId="47">#REF!</definedName>
    <definedName name="FS" localSheetId="48">#REF!</definedName>
    <definedName name="FS" localSheetId="49">#REF!</definedName>
    <definedName name="FS" localSheetId="50">#REF!</definedName>
    <definedName name="FS" localSheetId="51">#REF!</definedName>
    <definedName name="FS" localSheetId="52">#REF!</definedName>
    <definedName name="FS" localSheetId="56">#REF!</definedName>
    <definedName name="FS" localSheetId="57">'Tabla 36'!#REF!</definedName>
    <definedName name="FS" localSheetId="68">#REF!</definedName>
    <definedName name="FS" localSheetId="13">#REF!</definedName>
    <definedName name="FS">#REF!</definedName>
    <definedName name="FS1A" localSheetId="18">#REF!</definedName>
    <definedName name="FS1A" localSheetId="24">#REF!</definedName>
    <definedName name="FS1A" localSheetId="27">#REF!</definedName>
    <definedName name="FS1A" localSheetId="29">#REF!</definedName>
    <definedName name="FS1A" localSheetId="37">#REF!</definedName>
    <definedName name="FS1A" localSheetId="12">#REF!</definedName>
    <definedName name="FS1A" localSheetId="43">#REF!</definedName>
    <definedName name="FS1A" localSheetId="26">#REF!</definedName>
    <definedName name="FS1A" localSheetId="30">#REF!</definedName>
    <definedName name="FS1A" localSheetId="31">#REF!</definedName>
    <definedName name="FS1A" localSheetId="32">#REF!</definedName>
    <definedName name="FS1A" localSheetId="44">#N/A</definedName>
    <definedName name="FS1A" localSheetId="45">#N/A</definedName>
    <definedName name="FS1A" localSheetId="46">#REF!</definedName>
    <definedName name="FS1A" localSheetId="47">#REF!</definedName>
    <definedName name="FS1A" localSheetId="48">#REF!</definedName>
    <definedName name="FS1A" localSheetId="49">#REF!</definedName>
    <definedName name="FS1A" localSheetId="50">#REF!</definedName>
    <definedName name="FS1A" localSheetId="51">#REF!</definedName>
    <definedName name="FS1A" localSheetId="52">#REF!</definedName>
    <definedName name="FS1A" localSheetId="56">#REF!</definedName>
    <definedName name="FS1A" localSheetId="57">'Tabla 36'!#REF!</definedName>
    <definedName name="FS1A" localSheetId="68">#REF!</definedName>
    <definedName name="FS1A" localSheetId="13">#REF!</definedName>
    <definedName name="FS1A">#REF!</definedName>
    <definedName name="fsdfsd" localSheetId="24" hidden="1">#REF!</definedName>
    <definedName name="fsdfsd" localSheetId="25" hidden="1">#REF!</definedName>
    <definedName name="fsdfsd" localSheetId="27" hidden="1">#REF!</definedName>
    <definedName name="fsdfsd" localSheetId="26" hidden="1">#REF!</definedName>
    <definedName name="fsdfsd" localSheetId="28" hidden="1">[132]C!#REF!</definedName>
    <definedName name="fsdfsd" localSheetId="30" hidden="1">#REF!</definedName>
    <definedName name="fsdfsd" localSheetId="31" hidden="1">[132]C!#REF!</definedName>
    <definedName name="fsdfsd" localSheetId="32" hidden="1">[132]C!#REF!</definedName>
    <definedName name="fsdfsd" localSheetId="47" hidden="1">[132]C!#REF!</definedName>
    <definedName name="fsdfsd" localSheetId="48" hidden="1">[132]C!#REF!</definedName>
    <definedName name="fsdfsd" localSheetId="49" hidden="1">#REF!</definedName>
    <definedName name="fsdfsd" localSheetId="50" hidden="1">[132]C!#REF!</definedName>
    <definedName name="fsdfsd" localSheetId="51" hidden="1">#REF!</definedName>
    <definedName name="fsdfsd" localSheetId="52" hidden="1">#REF!</definedName>
    <definedName name="fsdfsd" localSheetId="56" hidden="1">#REF!</definedName>
    <definedName name="fsdfsd" hidden="1">[132]C!#REF!</definedName>
    <definedName name="fsdsdfa" localSheetId="24" hidden="1">#REF!</definedName>
    <definedName name="fsdsdfa" localSheetId="25" hidden="1">#REF!</definedName>
    <definedName name="fsdsdfa" localSheetId="27" hidden="1">#REF!</definedName>
    <definedName name="fsdsdfa" localSheetId="26" hidden="1">#REF!</definedName>
    <definedName name="fsdsdfa" localSheetId="28" hidden="1">'[116]Fax a enviar'!#REF!</definedName>
    <definedName name="fsdsdfa" localSheetId="30" hidden="1">#REF!</definedName>
    <definedName name="fsdsdfa" localSheetId="31" hidden="1">'[116]Fax a enviar'!#REF!</definedName>
    <definedName name="fsdsdfa" localSheetId="32" hidden="1">'[116]Fax a enviar'!#REF!</definedName>
    <definedName name="fsdsdfa" localSheetId="33" hidden="1">'[116]Fax a enviar'!#REF!</definedName>
    <definedName name="fsdsdfa" localSheetId="47" hidden="1">'[116]Fax a enviar'!#REF!</definedName>
    <definedName name="fsdsdfa" localSheetId="48" hidden="1">'[116]Fax a enviar'!#REF!</definedName>
    <definedName name="fsdsdfa" localSheetId="49" hidden="1">#REF!</definedName>
    <definedName name="fsdsdfa" localSheetId="50" hidden="1">'[116]Fax a enviar'!#REF!</definedName>
    <definedName name="fsdsdfa" localSheetId="51" hidden="1">#REF!</definedName>
    <definedName name="fsdsdfa" localSheetId="52" hidden="1">#REF!</definedName>
    <definedName name="fsdsdfa" localSheetId="56" hidden="1">#REF!</definedName>
    <definedName name="fsdsdfa" localSheetId="57" hidden="1">'[116]Fax a enviar'!#REF!</definedName>
    <definedName name="fsdsdfa" localSheetId="68" hidden="1">'[116]Fax a enviar'!#REF!</definedName>
    <definedName name="fsdsdfa" hidden="1">'[116]Fax a enviar'!#REF!</definedName>
    <definedName name="FT" localSheetId="16">#REF!</definedName>
    <definedName name="FT" localSheetId="18">#REF!</definedName>
    <definedName name="FT" localSheetId="24">#REF!</definedName>
    <definedName name="FT" localSheetId="25">#REF!</definedName>
    <definedName name="FT" localSheetId="27">#REF!</definedName>
    <definedName name="FT" localSheetId="29">#REF!</definedName>
    <definedName name="FT" localSheetId="37">#REF!</definedName>
    <definedName name="FT" localSheetId="39">#REF!</definedName>
    <definedName name="FT" localSheetId="12">#REF!</definedName>
    <definedName name="FT" localSheetId="43">#REF!</definedName>
    <definedName name="FT" localSheetId="26">#REF!</definedName>
    <definedName name="FT" localSheetId="28">#REF!</definedName>
    <definedName name="FT" localSheetId="30">#REF!</definedName>
    <definedName name="FT" localSheetId="31">#REF!</definedName>
    <definedName name="FT" localSheetId="32">#REF!</definedName>
    <definedName name="FT" localSheetId="33">#REF!</definedName>
    <definedName name="FT" localSheetId="35">#REF!</definedName>
    <definedName name="FT" localSheetId="44">#N/A</definedName>
    <definedName name="FT" localSheetId="45">#N/A</definedName>
    <definedName name="FT" localSheetId="46">#REF!</definedName>
    <definedName name="FT" localSheetId="47">#REF!</definedName>
    <definedName name="FT" localSheetId="48">#REF!</definedName>
    <definedName name="FT" localSheetId="49">#REF!</definedName>
    <definedName name="FT" localSheetId="50">#REF!</definedName>
    <definedName name="FT" localSheetId="51">#REF!</definedName>
    <definedName name="FT" localSheetId="52">#REF!</definedName>
    <definedName name="FT" localSheetId="56">#REF!</definedName>
    <definedName name="FT" localSheetId="57">'Tabla 36'!#REF!</definedName>
    <definedName name="FT" localSheetId="11">#REF!</definedName>
    <definedName name="FT" localSheetId="68">#REF!</definedName>
    <definedName name="FT" localSheetId="13">#REF!</definedName>
    <definedName name="FT" localSheetId="14">#REF!</definedName>
    <definedName name="FT" localSheetId="15">#REF!</definedName>
    <definedName name="FT" localSheetId="17">#REF!</definedName>
    <definedName name="FT" localSheetId="20">#REF!</definedName>
    <definedName name="FT">#REF!</definedName>
    <definedName name="FT1A" localSheetId="18">#REF!</definedName>
    <definedName name="FT1A" localSheetId="24">#REF!</definedName>
    <definedName name="FT1A" localSheetId="27">#REF!</definedName>
    <definedName name="FT1A" localSheetId="29">#REF!</definedName>
    <definedName name="FT1A" localSheetId="37">#REF!</definedName>
    <definedName name="FT1A" localSheetId="12">#REF!</definedName>
    <definedName name="FT1A" localSheetId="43">#REF!</definedName>
    <definedName name="FT1A" localSheetId="26">#REF!</definedName>
    <definedName name="FT1A" localSheetId="30">#REF!</definedName>
    <definedName name="FT1A" localSheetId="31">#REF!</definedName>
    <definedName name="FT1A" localSheetId="32">#REF!</definedName>
    <definedName name="FT1A" localSheetId="44">#N/A</definedName>
    <definedName name="FT1A" localSheetId="45">#N/A</definedName>
    <definedName name="FT1A" localSheetId="46">#REF!</definedName>
    <definedName name="FT1A" localSheetId="47">#REF!</definedName>
    <definedName name="FT1A" localSheetId="48">#REF!</definedName>
    <definedName name="FT1A" localSheetId="49">#REF!</definedName>
    <definedName name="FT1A" localSheetId="50">#REF!</definedName>
    <definedName name="FT1A" localSheetId="51">#REF!</definedName>
    <definedName name="FT1A" localSheetId="52">#REF!</definedName>
    <definedName name="FT1A" localSheetId="56">#REF!</definedName>
    <definedName name="FT1A" localSheetId="57">'Tabla 36'!#REF!</definedName>
    <definedName name="FT1A" localSheetId="68">#REF!</definedName>
    <definedName name="FT1A" localSheetId="13">#REF!</definedName>
    <definedName name="FT1A">#REF!</definedName>
    <definedName name="ftaref" localSheetId="12">#REF!</definedName>
    <definedName name="ftaref" localSheetId="43">#REF!</definedName>
    <definedName name="ftaref" localSheetId="30">#REF!</definedName>
    <definedName name="ftaref" localSheetId="31">#REF!</definedName>
    <definedName name="ftaref" localSheetId="46">#REF!</definedName>
    <definedName name="ftaref" localSheetId="47">#REF!</definedName>
    <definedName name="ftaref" localSheetId="48">#REF!</definedName>
    <definedName name="ftaref" localSheetId="50">#REF!</definedName>
    <definedName name="ftaref" localSheetId="68">#REF!</definedName>
    <definedName name="ftaref" localSheetId="13">#REF!</definedName>
    <definedName name="ftaref">#REF!</definedName>
    <definedName name="ftconf" localSheetId="12">#REF!</definedName>
    <definedName name="ftconf" localSheetId="43">#REF!</definedName>
    <definedName name="ftconf" localSheetId="30">#REF!</definedName>
    <definedName name="ftconf" localSheetId="31">#REF!</definedName>
    <definedName name="ftconf" localSheetId="46">#REF!</definedName>
    <definedName name="ftconf" localSheetId="47">#REF!</definedName>
    <definedName name="ftconf" localSheetId="48">#REF!</definedName>
    <definedName name="ftconf" localSheetId="50">#REF!</definedName>
    <definedName name="ftconf" localSheetId="68">#REF!</definedName>
    <definedName name="ftconf" localSheetId="13">#REF!</definedName>
    <definedName name="ftconf">#REF!</definedName>
    <definedName name="ftima" localSheetId="12">#REF!</definedName>
    <definedName name="ftima" localSheetId="43">#REF!</definedName>
    <definedName name="ftima" localSheetId="30">#REF!</definedName>
    <definedName name="ftima" localSheetId="31">#REF!</definedName>
    <definedName name="ftima" localSheetId="46">#REF!</definedName>
    <definedName name="ftima" localSheetId="47">#REF!</definedName>
    <definedName name="ftima" localSheetId="50">#REF!</definedName>
    <definedName name="ftima" localSheetId="68">#REF!</definedName>
    <definedName name="ftima" localSheetId="13">#REF!</definedName>
    <definedName name="ftima">#REF!</definedName>
    <definedName name="ftimaf" localSheetId="12">#REF!</definedName>
    <definedName name="ftimaf" localSheetId="43">#REF!</definedName>
    <definedName name="ftimaf" localSheetId="30">#REF!</definedName>
    <definedName name="ftimaf" localSheetId="31">#REF!</definedName>
    <definedName name="ftimaf" localSheetId="46">#REF!</definedName>
    <definedName name="ftimaf" localSheetId="47">#REF!</definedName>
    <definedName name="ftimaf" localSheetId="50">#REF!</definedName>
    <definedName name="ftimaf" localSheetId="68">#REF!</definedName>
    <definedName name="ftimaf" localSheetId="13">#REF!</definedName>
    <definedName name="ftimaf">#REF!</definedName>
    <definedName name="ftr" localSheetId="74" hidden="1">{"Riqfin97",#N/A,FALSE,"Tran";"Riqfinpro",#N/A,FALSE,"Tran"}</definedName>
    <definedName name="ftr" localSheetId="16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4" hidden="1">{"Riqfin97",#N/A,FALSE,"Tran";"Riqfinpro",#N/A,FALSE,"Tran"}</definedName>
    <definedName name="ftr" localSheetId="25" hidden="1">{"Riqfin97",#N/A,FALSE,"Tran";"Riqfinpro",#N/A,FALSE,"Tran"}</definedName>
    <definedName name="ftr" localSheetId="27" hidden="1">{"Riqfin97",#N/A,FALSE,"Tran";"Riqfinpro",#N/A,FALSE,"Tran"}</definedName>
    <definedName name="ftr" localSheetId="29" hidden="1">{"Riqfin97",#N/A,FALSE,"Tran";"Riqfinpro",#N/A,FALSE,"Tran"}</definedName>
    <definedName name="ftr" localSheetId="37" hidden="1">{"Riqfin97",#N/A,FALSE,"Tran";"Riqfinpro",#N/A,FALSE,"Tran"}</definedName>
    <definedName name="ftr" localSheetId="39" hidden="1">{"Riqfin97",#N/A,FALSE,"Tran";"Riqfinpro",#N/A,FALSE,"Tran"}</definedName>
    <definedName name="ftr" localSheetId="40" hidden="1">{"Riqfin97",#N/A,FALSE,"Tran";"Riqfinpro",#N/A,FALSE,"Tran"}</definedName>
    <definedName name="ftr" localSheetId="7" hidden="1">{"Riqfin97",#N/A,FALSE,"Tran";"Riqfinpro",#N/A,FALSE,"Tran"}</definedName>
    <definedName name="ftr" localSheetId="8" hidden="1">{"Riqfin97",#N/A,FALSE,"Tran";"Riqfinpro",#N/A,FALSE,"Tran"}</definedName>
    <definedName name="ftr" localSheetId="12" hidden="1">{"Riqfin97",#N/A,FALSE,"Tran";"Riqfinpro",#N/A,FALSE,"Tran"}</definedName>
    <definedName name="ftr" localSheetId="43" hidden="1">{"Riqfin97",#N/A,FALSE,"Tran";"Riqfinpro",#N/A,FALSE,"Tran"}</definedName>
    <definedName name="ftr" localSheetId="26" hidden="1">{"Riqfin97",#N/A,FALSE,"Tran";"Riqfinpro",#N/A,FALSE,"Tran"}</definedName>
    <definedName name="ftr" localSheetId="28" hidden="1">{"Riqfin97",#N/A,FALSE,"Tran";"Riqfinpro",#N/A,FALSE,"Tran"}</definedName>
    <definedName name="ftr" localSheetId="30" hidden="1">{"Riqfin97",#N/A,FALSE,"Tran";"Riqfinpro",#N/A,FALSE,"Tran"}</definedName>
    <definedName name="ftr" localSheetId="31" hidden="1">{"Riqfin97",#N/A,FALSE,"Tran";"Riqfinpro",#N/A,FALSE,"Tran"}</definedName>
    <definedName name="ftr" localSheetId="32" hidden="1">{"Riqfin97",#N/A,FALSE,"Tran";"Riqfinpro",#N/A,FALSE,"Tran"}</definedName>
    <definedName name="ftr" localSheetId="33" hidden="1">{"Riqfin97",#N/A,FALSE,"Tran";"Riqfinpro",#N/A,FALSE,"Tran"}</definedName>
    <definedName name="ftr" localSheetId="34" hidden="1">{"Riqfin97",#N/A,FALSE,"Tran";"Riqfinpro",#N/A,FALSE,"Tran"}</definedName>
    <definedName name="ftr" localSheetId="35" hidden="1">{"Riqfin97",#N/A,FALSE,"Tran";"Riqfinpro",#N/A,FALSE,"Tran"}</definedName>
    <definedName name="ftr" localSheetId="36" hidden="1">{"Riqfin97",#N/A,FALSE,"Tran";"Riqfinpro",#N/A,FALSE,"Tran"}</definedName>
    <definedName name="ftr" localSheetId="38" hidden="1">{"Riqfin97",#N/A,FALSE,"Tran";"Riqfinpro",#N/A,FALSE,"Tran"}</definedName>
    <definedName name="ftr" localSheetId="46" hidden="1">{"Riqfin97",#N/A,FALSE,"Tran";"Riqfinpro",#N/A,FALSE,"Tran"}</definedName>
    <definedName name="ftr" localSheetId="47" hidden="1">{"Riqfin97",#N/A,FALSE,"Tran";"Riqfinpro",#N/A,FALSE,"Tran"}</definedName>
    <definedName name="ftr" localSheetId="48" hidden="1">{"Riqfin97",#N/A,FALSE,"Tran";"Riqfinpro",#N/A,FALSE,"Tran"}</definedName>
    <definedName name="ftr" localSheetId="49" hidden="1">{"Riqfin97",#N/A,FALSE,"Tran";"Riqfinpro",#N/A,FALSE,"Tran"}</definedName>
    <definedName name="ftr" localSheetId="50" hidden="1">{"Riqfin97",#N/A,FALSE,"Tran";"Riqfinpro",#N/A,FALSE,"Tran"}</definedName>
    <definedName name="ftr" localSheetId="51" hidden="1">{"Riqfin97",#N/A,FALSE,"Tran";"Riqfinpro",#N/A,FALSE,"Tran"}</definedName>
    <definedName name="ftr" localSheetId="52" hidden="1">{"Riqfin97",#N/A,FALSE,"Tran";"Riqfinpro",#N/A,FALSE,"Tran"}</definedName>
    <definedName name="ftr" localSheetId="53" hidden="1">{"Riqfin97",#N/A,FALSE,"Tran";"Riqfinpro",#N/A,FALSE,"Tran"}</definedName>
    <definedName name="ftr" localSheetId="54" hidden="1">{"Riqfin97",#N/A,FALSE,"Tran";"Riqfinpro",#N/A,FALSE,"Tran"}</definedName>
    <definedName name="ftr" localSheetId="55" hidden="1">{"Riqfin97",#N/A,FALSE,"Tran";"Riqfinpro",#N/A,FALSE,"Tran"}</definedName>
    <definedName name="ftr" localSheetId="56" hidden="1">{"Riqfin97",#N/A,FALSE,"Tran";"Riqfinpro",#N/A,FALSE,"Tran"}</definedName>
    <definedName name="ftr" localSheetId="57" hidden="1">{"Riqfin97",#N/A,FALSE,"Tran";"Riqfinpro",#N/A,FALSE,"Tran"}</definedName>
    <definedName name="ftr" localSheetId="11" hidden="1">{"Riqfin97",#N/A,FALSE,"Tran";"Riqfinpro",#N/A,FALSE,"Tran"}</definedName>
    <definedName name="ftr" localSheetId="68" hidden="1">{"Riqfin97",#N/A,FALSE,"Tran";"Riqfinpro",#N/A,FALSE,"Tran"}</definedName>
    <definedName name="ftr" localSheetId="13" hidden="1">{"Riqfin97",#N/A,FALSE,"Tran";"Riqfinpro",#N/A,FALSE,"Tran"}</definedName>
    <definedName name="ftr" localSheetId="14" hidden="1">{"Riqfin97",#N/A,FALSE,"Tran";"Riqfinpro",#N/A,FALSE,"Tran"}</definedName>
    <definedName name="ftr" localSheetId="15" hidden="1">{"Riqfin97",#N/A,FALSE,"Tran";"Riqfinpro",#N/A,FALSE,"Tran"}</definedName>
    <definedName name="ftr" localSheetId="17" hidden="1">{"Riqfin97",#N/A,FALSE,"Tran";"Riqfinpro",#N/A,FALSE,"Tran"}</definedName>
    <definedName name="ftr" localSheetId="20" hidden="1">{"Riqfin97",#N/A,FALSE,"Tran";"Riqfinpro",#N/A,FALSE,"Tran"}</definedName>
    <definedName name="ftr" hidden="1">{"Riqfin97",#N/A,FALSE,"Tran";"Riqfinpro",#N/A,FALSE,"Tran"}</definedName>
    <definedName name="fty" localSheetId="74" hidden="1">{"Riqfin97",#N/A,FALSE,"Tran";"Riqfinpro",#N/A,FALSE,"Tran"}</definedName>
    <definedName name="fty" localSheetId="16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4" hidden="1">{"Riqfin97",#N/A,FALSE,"Tran";"Riqfinpro",#N/A,FALSE,"Tran"}</definedName>
    <definedName name="fty" localSheetId="25" hidden="1">{"Riqfin97",#N/A,FALSE,"Tran";"Riqfinpro",#N/A,FALSE,"Tran"}</definedName>
    <definedName name="fty" localSheetId="27" hidden="1">{"Riqfin97",#N/A,FALSE,"Tran";"Riqfinpro",#N/A,FALSE,"Tran"}</definedName>
    <definedName name="fty" localSheetId="29" hidden="1">{"Riqfin97",#N/A,FALSE,"Tran";"Riqfinpro",#N/A,FALSE,"Tran"}</definedName>
    <definedName name="fty" localSheetId="37" hidden="1">{"Riqfin97",#N/A,FALSE,"Tran";"Riqfinpro",#N/A,FALSE,"Tran"}</definedName>
    <definedName name="fty" localSheetId="39" hidden="1">{"Riqfin97",#N/A,FALSE,"Tran";"Riqfinpro",#N/A,FALSE,"Tran"}</definedName>
    <definedName name="fty" localSheetId="40" hidden="1">{"Riqfin97",#N/A,FALSE,"Tran";"Riqfinpro",#N/A,FALSE,"Tran"}</definedName>
    <definedName name="fty" localSheetId="7" hidden="1">{"Riqfin97",#N/A,FALSE,"Tran";"Riqfinpro",#N/A,FALSE,"Tran"}</definedName>
    <definedName name="fty" localSheetId="8" hidden="1">{"Riqfin97",#N/A,FALSE,"Tran";"Riqfinpro",#N/A,FALSE,"Tran"}</definedName>
    <definedName name="fty" localSheetId="12" hidden="1">{"Riqfin97",#N/A,FALSE,"Tran";"Riqfinpro",#N/A,FALSE,"Tran"}</definedName>
    <definedName name="fty" localSheetId="43" hidden="1">{"Riqfin97",#N/A,FALSE,"Tran";"Riqfinpro",#N/A,FALSE,"Tran"}</definedName>
    <definedName name="fty" localSheetId="26" hidden="1">{"Riqfin97",#N/A,FALSE,"Tran";"Riqfinpro",#N/A,FALSE,"Tran"}</definedName>
    <definedName name="fty" localSheetId="28" hidden="1">{"Riqfin97",#N/A,FALSE,"Tran";"Riqfinpro",#N/A,FALSE,"Tran"}</definedName>
    <definedName name="fty" localSheetId="30" hidden="1">{"Riqfin97",#N/A,FALSE,"Tran";"Riqfinpro",#N/A,FALSE,"Tran"}</definedName>
    <definedName name="fty" localSheetId="31" hidden="1">{"Riqfin97",#N/A,FALSE,"Tran";"Riqfinpro",#N/A,FALSE,"Tran"}</definedName>
    <definedName name="fty" localSheetId="32" hidden="1">{"Riqfin97",#N/A,FALSE,"Tran";"Riqfinpro",#N/A,FALSE,"Tran"}</definedName>
    <definedName name="fty" localSheetId="33" hidden="1">{"Riqfin97",#N/A,FALSE,"Tran";"Riqfinpro",#N/A,FALSE,"Tran"}</definedName>
    <definedName name="fty" localSheetId="34" hidden="1">{"Riqfin97",#N/A,FALSE,"Tran";"Riqfinpro",#N/A,FALSE,"Tran"}</definedName>
    <definedName name="fty" localSheetId="35" hidden="1">{"Riqfin97",#N/A,FALSE,"Tran";"Riqfinpro",#N/A,FALSE,"Tran"}</definedName>
    <definedName name="fty" localSheetId="36" hidden="1">{"Riqfin97",#N/A,FALSE,"Tran";"Riqfinpro",#N/A,FALSE,"Tran"}</definedName>
    <definedName name="fty" localSheetId="38" hidden="1">{"Riqfin97",#N/A,FALSE,"Tran";"Riqfinpro",#N/A,FALSE,"Tran"}</definedName>
    <definedName name="fty" localSheetId="46" hidden="1">{"Riqfin97",#N/A,FALSE,"Tran";"Riqfinpro",#N/A,FALSE,"Tran"}</definedName>
    <definedName name="fty" localSheetId="47" hidden="1">{"Riqfin97",#N/A,FALSE,"Tran";"Riqfinpro",#N/A,FALSE,"Tran"}</definedName>
    <definedName name="fty" localSheetId="48" hidden="1">{"Riqfin97",#N/A,FALSE,"Tran";"Riqfinpro",#N/A,FALSE,"Tran"}</definedName>
    <definedName name="fty" localSheetId="49" hidden="1">{"Riqfin97",#N/A,FALSE,"Tran";"Riqfinpro",#N/A,FALSE,"Tran"}</definedName>
    <definedName name="fty" localSheetId="50" hidden="1">{"Riqfin97",#N/A,FALSE,"Tran";"Riqfinpro",#N/A,FALSE,"Tran"}</definedName>
    <definedName name="fty" localSheetId="51" hidden="1">{"Riqfin97",#N/A,FALSE,"Tran";"Riqfinpro",#N/A,FALSE,"Tran"}</definedName>
    <definedName name="fty" localSheetId="52" hidden="1">{"Riqfin97",#N/A,FALSE,"Tran";"Riqfinpro",#N/A,FALSE,"Tran"}</definedName>
    <definedName name="fty" localSheetId="53" hidden="1">{"Riqfin97",#N/A,FALSE,"Tran";"Riqfinpro",#N/A,FALSE,"Tran"}</definedName>
    <definedName name="fty" localSheetId="54" hidden="1">{"Riqfin97",#N/A,FALSE,"Tran";"Riqfinpro",#N/A,FALSE,"Tran"}</definedName>
    <definedName name="fty" localSheetId="55" hidden="1">{"Riqfin97",#N/A,FALSE,"Tran";"Riqfinpro",#N/A,FALSE,"Tran"}</definedName>
    <definedName name="fty" localSheetId="56" hidden="1">{"Riqfin97",#N/A,FALSE,"Tran";"Riqfinpro",#N/A,FALSE,"Tran"}</definedName>
    <definedName name="fty" localSheetId="57" hidden="1">{"Riqfin97",#N/A,FALSE,"Tran";"Riqfinpro",#N/A,FALSE,"Tran"}</definedName>
    <definedName name="fty" localSheetId="11" hidden="1">{"Riqfin97",#N/A,FALSE,"Tran";"Riqfinpro",#N/A,FALSE,"Tran"}</definedName>
    <definedName name="fty" localSheetId="68" hidden="1">{"Riqfin97",#N/A,FALSE,"Tran";"Riqfinpro",#N/A,FALSE,"Tran"}</definedName>
    <definedName name="fty" localSheetId="13" hidden="1">{"Riqfin97",#N/A,FALSE,"Tran";"Riqfinpro",#N/A,FALSE,"Tran"}</definedName>
    <definedName name="fty" localSheetId="14" hidden="1">{"Riqfin97",#N/A,FALSE,"Tran";"Riqfinpro",#N/A,FALSE,"Tran"}</definedName>
    <definedName name="fty" localSheetId="15" hidden="1">{"Riqfin97",#N/A,FALSE,"Tran";"Riqfinpro",#N/A,FALSE,"Tran"}</definedName>
    <definedName name="fty" localSheetId="17" hidden="1">{"Riqfin97",#N/A,FALSE,"Tran";"Riqfinpro",#N/A,FALSE,"Tran"}</definedName>
    <definedName name="fty" localSheetId="20" hidden="1">{"Riqfin97",#N/A,FALSE,"Tran";"Riqfinpro",#N/A,FALSE,"Tran"}</definedName>
    <definedName name="fty" hidden="1">{"Riqfin97",#N/A,FALSE,"Tran";"Riqfinpro",#N/A,FALSE,"Tran"}</definedName>
    <definedName name="FUENTE" localSheetId="16">#REF!</definedName>
    <definedName name="FUENTE" localSheetId="18">#REF!</definedName>
    <definedName name="FUENTE" localSheetId="24">#REF!</definedName>
    <definedName name="FUENTE" localSheetId="25">#REF!</definedName>
    <definedName name="FUENTE" localSheetId="27">#REF!</definedName>
    <definedName name="FUENTE" localSheetId="29">#REF!</definedName>
    <definedName name="FUENTE" localSheetId="37">#REF!</definedName>
    <definedName name="FUENTE" localSheetId="39">#REF!</definedName>
    <definedName name="FUENTE" localSheetId="12">#REF!</definedName>
    <definedName name="FUENTE" localSheetId="43">#REF!</definedName>
    <definedName name="FUENTE" localSheetId="26">#REF!</definedName>
    <definedName name="FUENTE" localSheetId="28">#REF!</definedName>
    <definedName name="FUENTE" localSheetId="30">#REF!</definedName>
    <definedName name="FUENTE" localSheetId="31">#REF!</definedName>
    <definedName name="FUENTE" localSheetId="32">#REF!</definedName>
    <definedName name="FUENTE" localSheetId="33">#REF!</definedName>
    <definedName name="FUENTE" localSheetId="35">#REF!</definedName>
    <definedName name="FUENTE" localSheetId="44">#REF!</definedName>
    <definedName name="FUENTE" localSheetId="45">#REF!</definedName>
    <definedName name="FUENTE" localSheetId="46">#REF!</definedName>
    <definedName name="FUENTE" localSheetId="47">#REF!</definedName>
    <definedName name="FUENTE" localSheetId="48">#REF!</definedName>
    <definedName name="FUENTE" localSheetId="49">#REF!</definedName>
    <definedName name="FUENTE" localSheetId="50">#REF!</definedName>
    <definedName name="FUENTE" localSheetId="51">#REF!</definedName>
    <definedName name="FUENTE" localSheetId="52">#REF!</definedName>
    <definedName name="FUENTE" localSheetId="56">#REF!</definedName>
    <definedName name="FUENTE" localSheetId="57">'Tabla 36'!#REF!</definedName>
    <definedName name="FUENTE" localSheetId="11">#REF!</definedName>
    <definedName name="FUENTE" localSheetId="68">#REF!</definedName>
    <definedName name="FUENTE" localSheetId="13">#REF!</definedName>
    <definedName name="FUENTE" localSheetId="14">#REF!</definedName>
    <definedName name="FUENTE" localSheetId="15">#REF!</definedName>
    <definedName name="FUENTE" localSheetId="17">#REF!</definedName>
    <definedName name="FUENTE" localSheetId="20">#REF!</definedName>
    <definedName name="FUENTE">#REF!</definedName>
    <definedName name="fuente1" localSheetId="18">#REF!</definedName>
    <definedName name="fuente1" localSheetId="24">#REF!</definedName>
    <definedName name="fuente1" localSheetId="27">#REF!</definedName>
    <definedName name="fuente1" localSheetId="29">#REF!</definedName>
    <definedName name="fuente1" localSheetId="37">#REF!</definedName>
    <definedName name="fuente1" localSheetId="12">#REF!</definedName>
    <definedName name="fuente1" localSheetId="43">#REF!</definedName>
    <definedName name="fuente1" localSheetId="26">#REF!</definedName>
    <definedName name="fuente1" localSheetId="30">#REF!</definedName>
    <definedName name="fuente1" localSheetId="31">#REF!</definedName>
    <definedName name="fuente1" localSheetId="32">#REF!</definedName>
    <definedName name="fuente1" localSheetId="44">#REF!</definedName>
    <definedName name="fuente1" localSheetId="45">#REF!</definedName>
    <definedName name="fuente1" localSheetId="46">#REF!</definedName>
    <definedName name="fuente1" localSheetId="47">#REF!</definedName>
    <definedName name="fuente1" localSheetId="48">#REF!</definedName>
    <definedName name="fuente1" localSheetId="49">#REF!</definedName>
    <definedName name="fuente1" localSheetId="50">#REF!</definedName>
    <definedName name="fuente1" localSheetId="51">#REF!</definedName>
    <definedName name="fuente1" localSheetId="52">#REF!</definedName>
    <definedName name="fuente1" localSheetId="56">#REF!</definedName>
    <definedName name="fuente1" localSheetId="57">'Tabla 36'!#REF!</definedName>
    <definedName name="fuente1" localSheetId="68">#REF!</definedName>
    <definedName name="fuente1" localSheetId="13">#REF!</definedName>
    <definedName name="fuente1">#REF!</definedName>
    <definedName name="FUENTE2" localSheetId="18">#REF!</definedName>
    <definedName name="FUENTE2" localSheetId="24">#REF!</definedName>
    <definedName name="FUENTE2" localSheetId="27">#REF!</definedName>
    <definedName name="FUENTE2" localSheetId="12">#REF!</definedName>
    <definedName name="FUENTE2" localSheetId="43">#REF!</definedName>
    <definedName name="FUENTE2" localSheetId="30">#REF!</definedName>
    <definedName name="FUENTE2" localSheetId="31">#REF!</definedName>
    <definedName name="FUENTE2" localSheetId="32">#REF!</definedName>
    <definedName name="FUENTE2" localSheetId="46">#REF!</definedName>
    <definedName name="FUENTE2" localSheetId="47">#REF!</definedName>
    <definedName name="FUENTE2" localSheetId="50">#REF!</definedName>
    <definedName name="FUENTE2" localSheetId="57">'Tabla 36'!#REF!</definedName>
    <definedName name="FUENTE2" localSheetId="68">#REF!</definedName>
    <definedName name="FUENTE2" localSheetId="13">#REF!</definedName>
    <definedName name="FUENTE2">#REF!</definedName>
    <definedName name="Fuentes" localSheetId="18">#REF!</definedName>
    <definedName name="Fuentes" localSheetId="24">#REF!</definedName>
    <definedName name="Fuentes" localSheetId="12">#REF!</definedName>
    <definedName name="Fuentes" localSheetId="43">#REF!</definedName>
    <definedName name="Fuentes" localSheetId="30">#REF!</definedName>
    <definedName name="Fuentes" localSheetId="31">#REF!</definedName>
    <definedName name="Fuentes" localSheetId="32">#REF!</definedName>
    <definedName name="Fuentes" localSheetId="46">#REF!</definedName>
    <definedName name="Fuentes" localSheetId="47">#REF!</definedName>
    <definedName name="Fuentes" localSheetId="50">#REF!</definedName>
    <definedName name="Fuentes" localSheetId="57">'Tabla 36'!#REF!</definedName>
    <definedName name="Fuentes" localSheetId="68">#REF!</definedName>
    <definedName name="Fuentes" localSheetId="13">#REF!</definedName>
    <definedName name="Fuentes">#REF!</definedName>
    <definedName name="fx" localSheetId="18">#REF!</definedName>
    <definedName name="fx" localSheetId="24">#REF!</definedName>
    <definedName name="fx" localSheetId="29">#REF!</definedName>
    <definedName name="fx" localSheetId="37">#REF!</definedName>
    <definedName name="fx" localSheetId="12">#REF!</definedName>
    <definedName name="fx" localSheetId="43">#REF!</definedName>
    <definedName name="fx" localSheetId="26">#REF!</definedName>
    <definedName name="fx" localSheetId="30">#REF!</definedName>
    <definedName name="fx" localSheetId="31">#REF!</definedName>
    <definedName name="fx" localSheetId="32">#REF!</definedName>
    <definedName name="fx" localSheetId="46">#REF!</definedName>
    <definedName name="fx" localSheetId="47">#REF!</definedName>
    <definedName name="fx" localSheetId="48">#REF!</definedName>
    <definedName name="fx" localSheetId="49">#REF!</definedName>
    <definedName name="fx" localSheetId="50">#REF!</definedName>
    <definedName name="fx" localSheetId="51">#REF!</definedName>
    <definedName name="fx" localSheetId="52">#REF!</definedName>
    <definedName name="fx" localSheetId="56">#REF!</definedName>
    <definedName name="fx" localSheetId="57">'Tabla 36'!#REF!</definedName>
    <definedName name="fx" localSheetId="68">#REF!</definedName>
    <definedName name="fx" localSheetId="13">#REF!</definedName>
    <definedName name="fx">#REF!</definedName>
    <definedName name="FX98IGP" localSheetId="12">#REF!</definedName>
    <definedName name="FX98IGP" localSheetId="43">#REF!</definedName>
    <definedName name="FX98IGP" localSheetId="30">#REF!</definedName>
    <definedName name="FX98IGP" localSheetId="31">#REF!</definedName>
    <definedName name="FX98IGP" localSheetId="46">#REF!</definedName>
    <definedName name="FX98IGP" localSheetId="47">#REF!</definedName>
    <definedName name="FX98IGP" localSheetId="50">#REF!</definedName>
    <definedName name="FX98IGP" localSheetId="68">#REF!</definedName>
    <definedName name="FX98IGP" localSheetId="13">#REF!</definedName>
    <definedName name="FX98IGP">#REF!</definedName>
    <definedName name="FX98RE" localSheetId="12">#REF!</definedName>
    <definedName name="FX98RE" localSheetId="43">#REF!</definedName>
    <definedName name="FX98RE" localSheetId="30">#REF!</definedName>
    <definedName name="FX98RE" localSheetId="31">#REF!</definedName>
    <definedName name="FX98RE" localSheetId="46">#REF!</definedName>
    <definedName name="FX98RE" localSheetId="47">#REF!</definedName>
    <definedName name="FX98RE" localSheetId="50">#REF!</definedName>
    <definedName name="FX98RE" localSheetId="68">#REF!</definedName>
    <definedName name="FX98RE" localSheetId="13">#REF!</definedName>
    <definedName name="FX98RE">#REF!</definedName>
    <definedName name="FX99RE" localSheetId="12">#REF!</definedName>
    <definedName name="FX99RE" localSheetId="43">#REF!</definedName>
    <definedName name="FX99RE" localSheetId="30">#REF!</definedName>
    <definedName name="FX99RE" localSheetId="31">#REF!</definedName>
    <definedName name="FX99RE" localSheetId="46">#REF!</definedName>
    <definedName name="FX99RE" localSheetId="47">#REF!</definedName>
    <definedName name="FX99RE" localSheetId="50">#REF!</definedName>
    <definedName name="FX99RE" localSheetId="68">#REF!</definedName>
    <definedName name="FX99RE" localSheetId="13">#REF!</definedName>
    <definedName name="FX99RE">#REF!</definedName>
    <definedName name="G" localSheetId="74" hidden="1">{"Main Economic Indicators",#N/A,FALSE,"C"}</definedName>
    <definedName name="G" localSheetId="16" hidden="1">{"Main Economic Indicators",#N/A,FALSE,"C"}</definedName>
    <definedName name="G" localSheetId="18" hidden="1">{"Main Economic Indicators",#N/A,FALSE,"C"}</definedName>
    <definedName name="G" localSheetId="19" hidden="1">{"Main Economic Indicators",#N/A,FALSE,"C"}</definedName>
    <definedName name="G" localSheetId="24" hidden="1">{"Main Economic Indicators",#N/A,FALSE,"C"}</definedName>
    <definedName name="G" localSheetId="25" hidden="1">{"Main Economic Indicators",#N/A,FALSE,"C"}</definedName>
    <definedName name="G" localSheetId="27" hidden="1">{"Main Economic Indicators",#N/A,FALSE,"C"}</definedName>
    <definedName name="G" localSheetId="29" hidden="1">{"Main Economic Indicators",#N/A,FALSE,"C"}</definedName>
    <definedName name="G" localSheetId="37" hidden="1">{"Main Economic Indicators",#N/A,FALSE,"C"}</definedName>
    <definedName name="G" localSheetId="39" hidden="1">{"Main Economic Indicators",#N/A,FALSE,"C"}</definedName>
    <definedName name="G" localSheetId="40" hidden="1">{"Main Economic Indicators",#N/A,FALSE,"C"}</definedName>
    <definedName name="G" localSheetId="7" hidden="1">{"Main Economic Indicators",#N/A,FALSE,"C"}</definedName>
    <definedName name="G" localSheetId="8" hidden="1">{"Main Economic Indicators",#N/A,FALSE,"C"}</definedName>
    <definedName name="G" localSheetId="12" hidden="1">{"Main Economic Indicators",#N/A,FALSE,"C"}</definedName>
    <definedName name="G" localSheetId="43" hidden="1">{"Main Economic Indicators",#N/A,FALSE,"C"}</definedName>
    <definedName name="G" localSheetId="26" hidden="1">{"Main Economic Indicators",#N/A,FALSE,"C"}</definedName>
    <definedName name="G" localSheetId="28" hidden="1">{"Main Economic Indicators",#N/A,FALSE,"C"}</definedName>
    <definedName name="G" localSheetId="30" hidden="1">{"Main Economic Indicators",#N/A,FALSE,"C"}</definedName>
    <definedName name="G" localSheetId="31" hidden="1">{"Main Economic Indicators",#N/A,FALSE,"C"}</definedName>
    <definedName name="G" localSheetId="32" hidden="1">{"Main Economic Indicators",#N/A,FALSE,"C"}</definedName>
    <definedName name="G" localSheetId="33" hidden="1">{"Main Economic Indicators",#N/A,FALSE,"C"}</definedName>
    <definedName name="G" localSheetId="34" hidden="1">{"Main Economic Indicators",#N/A,FALSE,"C"}</definedName>
    <definedName name="G" localSheetId="35" hidden="1">{"Main Economic Indicators",#N/A,FALSE,"C"}</definedName>
    <definedName name="G" localSheetId="36" hidden="1">{"Main Economic Indicators",#N/A,FALSE,"C"}</definedName>
    <definedName name="G" localSheetId="38" hidden="1">{"Main Economic Indicators",#N/A,FALSE,"C"}</definedName>
    <definedName name="G" localSheetId="46" hidden="1">{"Main Economic Indicators",#N/A,FALSE,"C"}</definedName>
    <definedName name="G" localSheetId="47" hidden="1">{"Main Economic Indicators",#N/A,FALSE,"C"}</definedName>
    <definedName name="G" localSheetId="48" hidden="1">{"Main Economic Indicators",#N/A,FALSE,"C"}</definedName>
    <definedName name="G" localSheetId="49" hidden="1">{"Main Economic Indicators",#N/A,FALSE,"C"}</definedName>
    <definedName name="G" localSheetId="50" hidden="1">{"Main Economic Indicators",#N/A,FALSE,"C"}</definedName>
    <definedName name="G" localSheetId="51" hidden="1">{"Main Economic Indicators",#N/A,FALSE,"C"}</definedName>
    <definedName name="G" localSheetId="52" hidden="1">{"Main Economic Indicators",#N/A,FALSE,"C"}</definedName>
    <definedName name="G" localSheetId="53" hidden="1">{"Main Economic Indicators",#N/A,FALSE,"C"}</definedName>
    <definedName name="G" localSheetId="54" hidden="1">{"Main Economic Indicators",#N/A,FALSE,"C"}</definedName>
    <definedName name="G" localSheetId="55" hidden="1">{"Main Economic Indicators",#N/A,FALSE,"C"}</definedName>
    <definedName name="G" localSheetId="56" hidden="1">{"Main Economic Indicators",#N/A,FALSE,"C"}</definedName>
    <definedName name="G" localSheetId="57" hidden="1">{"Main Economic Indicators",#N/A,FALSE,"C"}</definedName>
    <definedName name="G" localSheetId="11" hidden="1">{"Main Economic Indicators",#N/A,FALSE,"C"}</definedName>
    <definedName name="G" localSheetId="68" hidden="1">{"Main Economic Indicators",#N/A,FALSE,"C"}</definedName>
    <definedName name="G" localSheetId="13" hidden="1">{"Main Economic Indicators",#N/A,FALSE,"C"}</definedName>
    <definedName name="G" localSheetId="14" hidden="1">{"Main Economic Indicators",#N/A,FALSE,"C"}</definedName>
    <definedName name="G" localSheetId="15" hidden="1">{"Main Economic Indicators",#N/A,FALSE,"C"}</definedName>
    <definedName name="G" localSheetId="17" hidden="1">{"Main Economic Indicators",#N/A,FALSE,"C"}</definedName>
    <definedName name="G" localSheetId="20" hidden="1">{"Main Economic Indicators",#N/A,FALSE,"C"}</definedName>
    <definedName name="G" hidden="1">{"Main Economic Indicators",#N/A,FALSE,"C"}</definedName>
    <definedName name="g1std" localSheetId="16">#REF!</definedName>
    <definedName name="g1std" localSheetId="18">#REF!</definedName>
    <definedName name="g1std" localSheetId="19">#REF!</definedName>
    <definedName name="g1std" localSheetId="24">#REF!</definedName>
    <definedName name="g1std" localSheetId="25">#REF!</definedName>
    <definedName name="g1std" localSheetId="27">#REF!</definedName>
    <definedName name="g1std" localSheetId="12">#REF!</definedName>
    <definedName name="g1std" localSheetId="43">#REF!</definedName>
    <definedName name="g1std" localSheetId="28">#REF!</definedName>
    <definedName name="g1std" localSheetId="30">#REF!</definedName>
    <definedName name="g1std" localSheetId="31">#REF!</definedName>
    <definedName name="g1std" localSheetId="46">#REF!</definedName>
    <definedName name="g1std" localSheetId="47">#REF!</definedName>
    <definedName name="g1std" localSheetId="50">#REF!</definedName>
    <definedName name="g1std" localSheetId="56">#REF!</definedName>
    <definedName name="g1std" localSheetId="68">#REF!</definedName>
    <definedName name="g1std" localSheetId="13">#REF!</definedName>
    <definedName name="g1std" localSheetId="14">#REF!</definedName>
    <definedName name="g1std" localSheetId="15">#REF!</definedName>
    <definedName name="g1std" localSheetId="17">#REF!</definedName>
    <definedName name="g1std" localSheetId="20">#REF!</definedName>
    <definedName name="g1std">#REF!</definedName>
    <definedName name="g2std" localSheetId="16">#REF!</definedName>
    <definedName name="g2std" localSheetId="18">#REF!</definedName>
    <definedName name="g2std" localSheetId="19">#REF!</definedName>
    <definedName name="g2std" localSheetId="24">#REF!</definedName>
    <definedName name="g2std" localSheetId="25">#REF!</definedName>
    <definedName name="g2std" localSheetId="27">#REF!</definedName>
    <definedName name="g2std" localSheetId="12">#REF!</definedName>
    <definedName name="g2std" localSheetId="43">#REF!</definedName>
    <definedName name="g2std" localSheetId="28">#REF!</definedName>
    <definedName name="g2std" localSheetId="30">#REF!</definedName>
    <definedName name="g2std" localSheetId="31">#REF!</definedName>
    <definedName name="g2std" localSheetId="46">#REF!</definedName>
    <definedName name="g2std" localSheetId="47">#REF!</definedName>
    <definedName name="g2std" localSheetId="50">#REF!</definedName>
    <definedName name="g2std" localSheetId="56">#REF!</definedName>
    <definedName name="g2std" localSheetId="68">#REF!</definedName>
    <definedName name="g2std" localSheetId="13">#REF!</definedName>
    <definedName name="g2std" localSheetId="14">#REF!</definedName>
    <definedName name="g2std" localSheetId="15">#REF!</definedName>
    <definedName name="g2std" localSheetId="17">#REF!</definedName>
    <definedName name="g2std" localSheetId="20">#REF!</definedName>
    <definedName name="g2std">#REF!</definedName>
    <definedName name="GAP" localSheetId="16">#REF!</definedName>
    <definedName name="GAP" localSheetId="18">#REF!</definedName>
    <definedName name="GAP" localSheetId="24">#REF!</definedName>
    <definedName name="GAP" localSheetId="25">#REF!</definedName>
    <definedName name="GAP" localSheetId="27">#REF!</definedName>
    <definedName name="GAP" localSheetId="12">#REF!</definedName>
    <definedName name="GAP" localSheetId="43">#REF!</definedName>
    <definedName name="GAP" localSheetId="26">#REF!</definedName>
    <definedName name="GAP" localSheetId="30">#REF!</definedName>
    <definedName name="GAP" localSheetId="31">#REF!</definedName>
    <definedName name="GAP" localSheetId="32">#REF!</definedName>
    <definedName name="GAP" localSheetId="46">#REF!</definedName>
    <definedName name="GAP" localSheetId="47">#REF!</definedName>
    <definedName name="GAP" localSheetId="48">#REF!</definedName>
    <definedName name="GAP" localSheetId="49">#REF!</definedName>
    <definedName name="GAP" localSheetId="50">#REF!</definedName>
    <definedName name="GAP" localSheetId="56">#REF!</definedName>
    <definedName name="GAP" localSheetId="11">#REF!</definedName>
    <definedName name="GAP" localSheetId="68">#REF!</definedName>
    <definedName name="GAP" localSheetId="13">#REF!</definedName>
    <definedName name="GAP" localSheetId="14">#REF!</definedName>
    <definedName name="GAP" localSheetId="15">#REF!</definedName>
    <definedName name="GAP" localSheetId="17">#REF!</definedName>
    <definedName name="GAP" localSheetId="20">#REF!</definedName>
    <definedName name="GAP">#REF!</definedName>
    <definedName name="GAPFGFROM" localSheetId="18">#REF!</definedName>
    <definedName name="GAPFGFROM" localSheetId="24">#REF!</definedName>
    <definedName name="GAPFGFROM" localSheetId="25">#REF!</definedName>
    <definedName name="GAPFGFROM" localSheetId="27">#REF!</definedName>
    <definedName name="GAPFGFROM" localSheetId="12">#REF!</definedName>
    <definedName name="GAPFGFROM" localSheetId="43">#REF!</definedName>
    <definedName name="GAPFGFROM" localSheetId="26">#REF!</definedName>
    <definedName name="GAPFGFROM" localSheetId="30">#REF!</definedName>
    <definedName name="GAPFGFROM" localSheetId="31">#REF!</definedName>
    <definedName name="GAPFGFROM" localSheetId="32">#REF!</definedName>
    <definedName name="GAPFGFROM" localSheetId="46">#REF!</definedName>
    <definedName name="GAPFGFROM" localSheetId="47">#REF!</definedName>
    <definedName name="GAPFGFROM" localSheetId="49">#REF!</definedName>
    <definedName name="GAPFGFROM" localSheetId="50">#REF!</definedName>
    <definedName name="GAPFGFROM" localSheetId="56">#REF!</definedName>
    <definedName name="GAPFGFROM" localSheetId="57">'Tabla 36'!#REF!</definedName>
    <definedName name="GAPFGFROM" localSheetId="68">#REF!</definedName>
    <definedName name="GAPFGFROM" localSheetId="13">#REF!</definedName>
    <definedName name="GAPFGFROM">#REF!</definedName>
    <definedName name="GAPFGTO" localSheetId="18">#REF!</definedName>
    <definedName name="GAPFGTO" localSheetId="24">#REF!</definedName>
    <definedName name="GAPFGTO" localSheetId="25">#REF!</definedName>
    <definedName name="GAPFGTO" localSheetId="27">#REF!</definedName>
    <definedName name="GAPFGTO" localSheetId="12">#REF!</definedName>
    <definedName name="GAPFGTO" localSheetId="43">#REF!</definedName>
    <definedName name="GAPFGTO" localSheetId="26">#REF!</definedName>
    <definedName name="GAPFGTO" localSheetId="30">#REF!</definedName>
    <definedName name="GAPFGTO" localSheetId="31">#REF!</definedName>
    <definedName name="GAPFGTO" localSheetId="32">#REF!</definedName>
    <definedName name="GAPFGTO" localSheetId="46">#REF!</definedName>
    <definedName name="GAPFGTO" localSheetId="47">#REF!</definedName>
    <definedName name="GAPFGTO" localSheetId="49">#REF!</definedName>
    <definedName name="GAPFGTO" localSheetId="50">#REF!</definedName>
    <definedName name="GAPFGTO" localSheetId="56">#REF!</definedName>
    <definedName name="GAPFGTO" localSheetId="57">'Tabla 36'!#REF!</definedName>
    <definedName name="GAPFGTO" localSheetId="68">#REF!</definedName>
    <definedName name="GAPFGTO" localSheetId="13">#REF!</definedName>
    <definedName name="GAPFGTO">#REF!</definedName>
    <definedName name="GAPSTFROM" localSheetId="18">#REF!</definedName>
    <definedName name="GAPSTFROM" localSheetId="24">#REF!</definedName>
    <definedName name="GAPSTFROM" localSheetId="12">#REF!</definedName>
    <definedName name="GAPSTFROM" localSheetId="43">#REF!</definedName>
    <definedName name="GAPSTFROM" localSheetId="30">#REF!</definedName>
    <definedName name="GAPSTFROM" localSheetId="31">#REF!</definedName>
    <definedName name="GAPSTFROM" localSheetId="32">#REF!</definedName>
    <definedName name="GAPSTFROM" localSheetId="46">#REF!</definedName>
    <definedName name="GAPSTFROM" localSheetId="47">#REF!</definedName>
    <definedName name="GAPSTFROM" localSheetId="50">#REF!</definedName>
    <definedName name="GAPSTFROM" localSheetId="57">'Tabla 36'!#REF!</definedName>
    <definedName name="GAPSTFROM" localSheetId="68">#REF!</definedName>
    <definedName name="GAPSTFROM" localSheetId="13">#REF!</definedName>
    <definedName name="GAPSTFROM">#REF!</definedName>
    <definedName name="GAPSTTO" localSheetId="18">#REF!</definedName>
    <definedName name="GAPSTTO" localSheetId="24">#REF!</definedName>
    <definedName name="GAPSTTO" localSheetId="12">#REF!</definedName>
    <definedName name="GAPSTTO" localSheetId="43">#REF!</definedName>
    <definedName name="GAPSTTO" localSheetId="30">#REF!</definedName>
    <definedName name="GAPSTTO" localSheetId="31">#REF!</definedName>
    <definedName name="GAPSTTO" localSheetId="32">#REF!</definedName>
    <definedName name="GAPSTTO" localSheetId="46">#REF!</definedName>
    <definedName name="GAPSTTO" localSheetId="47">#REF!</definedName>
    <definedName name="GAPSTTO" localSheetId="50">#REF!</definedName>
    <definedName name="GAPSTTO" localSheetId="57">'Tabla 36'!#REF!</definedName>
    <definedName name="GAPSTTO" localSheetId="68">#REF!</definedName>
    <definedName name="GAPSTTO" localSheetId="13">#REF!</definedName>
    <definedName name="GAPSTTO">#REF!</definedName>
    <definedName name="GAPTEST" localSheetId="18">#REF!</definedName>
    <definedName name="GAPTEST" localSheetId="24">#REF!</definedName>
    <definedName name="GAPTEST" localSheetId="12">#REF!</definedName>
    <definedName name="GAPTEST" localSheetId="43">#REF!</definedName>
    <definedName name="GAPTEST" localSheetId="30">#REF!</definedName>
    <definedName name="GAPTEST" localSheetId="31">#REF!</definedName>
    <definedName name="GAPTEST" localSheetId="32">#REF!</definedName>
    <definedName name="GAPTEST" localSheetId="46">#REF!</definedName>
    <definedName name="GAPTEST" localSheetId="47">#REF!</definedName>
    <definedName name="GAPTEST" localSheetId="50">#REF!</definedName>
    <definedName name="GAPTEST" localSheetId="57">'Tabla 36'!#REF!</definedName>
    <definedName name="GAPTEST" localSheetId="68">#REF!</definedName>
    <definedName name="GAPTEST" localSheetId="13">#REF!</definedName>
    <definedName name="GAPTEST">#REF!</definedName>
    <definedName name="GAPTESTFG" localSheetId="18">#REF!</definedName>
    <definedName name="GAPTESTFG" localSheetId="24">#REF!</definedName>
    <definedName name="GAPTESTFG" localSheetId="12">#REF!</definedName>
    <definedName name="GAPTESTFG" localSheetId="43">#REF!</definedName>
    <definedName name="GAPTESTFG" localSheetId="30">#REF!</definedName>
    <definedName name="GAPTESTFG" localSheetId="31">#REF!</definedName>
    <definedName name="GAPTESTFG" localSheetId="32">#REF!</definedName>
    <definedName name="GAPTESTFG" localSheetId="46">#REF!</definedName>
    <definedName name="GAPTESTFG" localSheetId="47">#REF!</definedName>
    <definedName name="GAPTESTFG" localSheetId="50">#REF!</definedName>
    <definedName name="GAPTESTFG" localSheetId="57">'Tabla 36'!#REF!</definedName>
    <definedName name="GAPTESTFG" localSheetId="68">#REF!</definedName>
    <definedName name="GAPTESTFG" localSheetId="13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16">#REF!</definedName>
    <definedName name="GATO" localSheetId="18">#REF!</definedName>
    <definedName name="GATO" localSheetId="19">#REF!</definedName>
    <definedName name="GATO" localSheetId="24">#REF!</definedName>
    <definedName name="GATO" localSheetId="25">#REF!</definedName>
    <definedName name="GATO" localSheetId="27">#REF!</definedName>
    <definedName name="GATO" localSheetId="12">#REF!</definedName>
    <definedName name="GATO" localSheetId="43">#REF!</definedName>
    <definedName name="GATO" localSheetId="28">#REF!</definedName>
    <definedName name="GATO" localSheetId="30">#REF!</definedName>
    <definedName name="GATO" localSheetId="31">#REF!</definedName>
    <definedName name="GATO" localSheetId="46">#REF!</definedName>
    <definedName name="GATO" localSheetId="47">#REF!</definedName>
    <definedName name="GATO" localSheetId="50">#REF!</definedName>
    <definedName name="GATO" localSheetId="56">#REF!</definedName>
    <definedName name="GATO" localSheetId="68">#REF!</definedName>
    <definedName name="GATO" localSheetId="13">#REF!</definedName>
    <definedName name="GATO" localSheetId="14">#REF!</definedName>
    <definedName name="GATO" localSheetId="15">#REF!</definedName>
    <definedName name="GATO" localSheetId="17">#REF!</definedName>
    <definedName name="GATO" localSheetId="20">#REF!</definedName>
    <definedName name="GATO">#REF!</definedName>
    <definedName name="Gave" localSheetId="16">#REF!</definedName>
    <definedName name="Gave" localSheetId="18">#REF!</definedName>
    <definedName name="Gave" localSheetId="19">#REF!</definedName>
    <definedName name="Gave" localSheetId="24">#REF!</definedName>
    <definedName name="Gave" localSheetId="25">#REF!</definedName>
    <definedName name="Gave" localSheetId="27">#REF!</definedName>
    <definedName name="Gave" localSheetId="12">#REF!</definedName>
    <definedName name="Gave" localSheetId="43">#REF!</definedName>
    <definedName name="Gave" localSheetId="28">#REF!</definedName>
    <definedName name="Gave" localSheetId="30">#REF!</definedName>
    <definedName name="Gave" localSheetId="31">#REF!</definedName>
    <definedName name="Gave" localSheetId="46">#REF!</definedName>
    <definedName name="Gave" localSheetId="47">#REF!</definedName>
    <definedName name="Gave" localSheetId="50">#REF!</definedName>
    <definedName name="Gave" localSheetId="56">#REF!</definedName>
    <definedName name="Gave" localSheetId="68">#REF!</definedName>
    <definedName name="Gave" localSheetId="13">#REF!</definedName>
    <definedName name="Gave" localSheetId="14">#REF!</definedName>
    <definedName name="Gave" localSheetId="15">#REF!</definedName>
    <definedName name="Gave" localSheetId="17">#REF!</definedName>
    <definedName name="Gave" localSheetId="20">#REF!</definedName>
    <definedName name="Gave">#REF!</definedName>
    <definedName name="GAZZETTE" localSheetId="18">#REF!</definedName>
    <definedName name="GAZZETTE" localSheetId="24">#REF!</definedName>
    <definedName name="GAZZETTE" localSheetId="25">#REF!</definedName>
    <definedName name="GAZZETTE" localSheetId="27">#REF!</definedName>
    <definedName name="GAZZETTE" localSheetId="12">#REF!</definedName>
    <definedName name="GAZZETTE" localSheetId="43">#REF!</definedName>
    <definedName name="GAZZETTE" localSheetId="28">#REF!</definedName>
    <definedName name="GAZZETTE" localSheetId="30">#REF!</definedName>
    <definedName name="GAZZETTE" localSheetId="31">#REF!</definedName>
    <definedName name="GAZZETTE" localSheetId="32">#REF!</definedName>
    <definedName name="GAZZETTE" localSheetId="46">#REF!</definedName>
    <definedName name="GAZZETTE" localSheetId="47">#REF!</definedName>
    <definedName name="GAZZETTE" localSheetId="48">#REF!</definedName>
    <definedName name="GAZZETTE" localSheetId="50">#REF!</definedName>
    <definedName name="GAZZETTE" localSheetId="57">'Tabla 36'!#REF!</definedName>
    <definedName name="GAZZETTE" localSheetId="68">#REF!</definedName>
    <definedName name="GAZZETTE" localSheetId="13">#REF!</definedName>
    <definedName name="GAZZETTE">#REF!</definedName>
    <definedName name="GBP" localSheetId="18">#REF!</definedName>
    <definedName name="GBP" localSheetId="24">#REF!</definedName>
    <definedName name="GBP" localSheetId="29">#REF!</definedName>
    <definedName name="GBP" localSheetId="37">#REF!</definedName>
    <definedName name="GBP" localSheetId="12">#REF!</definedName>
    <definedName name="GBP" localSheetId="43">#REF!</definedName>
    <definedName name="GBP" localSheetId="26">#REF!</definedName>
    <definedName name="GBP" localSheetId="30">#REF!</definedName>
    <definedName name="GBP" localSheetId="31">#REF!</definedName>
    <definedName name="GBP" localSheetId="32">#REF!</definedName>
    <definedName name="GBP" localSheetId="44">#N/A</definedName>
    <definedName name="GBP" localSheetId="45">#N/A</definedName>
    <definedName name="GBP" localSheetId="46">#REF!</definedName>
    <definedName name="GBP" localSheetId="47">#REF!</definedName>
    <definedName name="GBP" localSheetId="48">#REF!</definedName>
    <definedName name="GBP" localSheetId="49">#REF!</definedName>
    <definedName name="GBP" localSheetId="50">#REF!</definedName>
    <definedName name="GBP" localSheetId="51">#REF!</definedName>
    <definedName name="GBP" localSheetId="52">#REF!</definedName>
    <definedName name="GBP" localSheetId="56">#REF!</definedName>
    <definedName name="GBP" localSheetId="57">'Tabla 36'!#REF!</definedName>
    <definedName name="GBP" localSheetId="68">#REF!</definedName>
    <definedName name="GBP" localSheetId="13">#REF!</definedName>
    <definedName name="GBP">#REF!</definedName>
    <definedName name="GCB" localSheetId="24">#REF!</definedName>
    <definedName name="GCB" localSheetId="25">#REF!</definedName>
    <definedName name="GCB" localSheetId="27">#REF!</definedName>
    <definedName name="GCB" localSheetId="28">[67]Q4!#REF!</definedName>
    <definedName name="GCB" localSheetId="30">#REF!</definedName>
    <definedName name="GCB" localSheetId="31">[68]Q4!#REF!</definedName>
    <definedName name="GCB" localSheetId="32">[67]Q4!#REF!</definedName>
    <definedName name="GCB" localSheetId="33">[67]Q4!#REF!</definedName>
    <definedName name="GCB" localSheetId="46">[67]Q4!#REF!</definedName>
    <definedName name="GCB" localSheetId="47">[67]Q4!#REF!</definedName>
    <definedName name="GCB" localSheetId="48">[67]Q4!#REF!</definedName>
    <definedName name="GCB" localSheetId="50">[67]Q4!#REF!</definedName>
    <definedName name="GCB" localSheetId="56">[68]Q4!#REF!</definedName>
    <definedName name="GCB" localSheetId="57">[67]Q4!#REF!</definedName>
    <definedName name="GCB" localSheetId="68">[67]Q4!#REF!</definedName>
    <definedName name="GCB">[67]Q4!#REF!</definedName>
    <definedName name="GCB_NGDP">#N/A</definedName>
    <definedName name="GCEC" localSheetId="16">#REF!</definedName>
    <definedName name="GCEC" localSheetId="18">#REF!</definedName>
    <definedName name="GCEC" localSheetId="19">#REF!</definedName>
    <definedName name="GCEC" localSheetId="24">#REF!</definedName>
    <definedName name="GCEC" localSheetId="25">#REF!</definedName>
    <definedName name="GCEC" localSheetId="27">#REF!</definedName>
    <definedName name="GCEC" localSheetId="12">#REF!</definedName>
    <definedName name="GCEC" localSheetId="43">#REF!</definedName>
    <definedName name="GCEC" localSheetId="28">#REF!</definedName>
    <definedName name="GCEC" localSheetId="30">#REF!</definedName>
    <definedName name="GCEC" localSheetId="31">#REF!</definedName>
    <definedName name="GCEC" localSheetId="46">#REF!</definedName>
    <definedName name="GCEC" localSheetId="47">#REF!</definedName>
    <definedName name="GCEC" localSheetId="50">#REF!</definedName>
    <definedName name="GCEC" localSheetId="56">#REF!</definedName>
    <definedName name="GCEC" localSheetId="68">#REF!</definedName>
    <definedName name="GCEC" localSheetId="13">#REF!</definedName>
    <definedName name="GCEC" localSheetId="14">#REF!</definedName>
    <definedName name="GCEC" localSheetId="15">#REF!</definedName>
    <definedName name="GCEC" localSheetId="17">#REF!</definedName>
    <definedName name="GCEC" localSheetId="20">#REF!</definedName>
    <definedName name="GCEC">#REF!</definedName>
    <definedName name="GCED" localSheetId="16">#REF!</definedName>
    <definedName name="GCED" localSheetId="18">#REF!</definedName>
    <definedName name="GCED" localSheetId="19">#REF!</definedName>
    <definedName name="GCED" localSheetId="24">#REF!</definedName>
    <definedName name="GCED" localSheetId="25">#REF!</definedName>
    <definedName name="GCED" localSheetId="27">#REF!</definedName>
    <definedName name="GCED" localSheetId="12">#REF!</definedName>
    <definedName name="GCED" localSheetId="43">#REF!</definedName>
    <definedName name="GCED" localSheetId="28">#REF!</definedName>
    <definedName name="GCED" localSheetId="30">#REF!</definedName>
    <definedName name="GCED" localSheetId="31">#REF!</definedName>
    <definedName name="GCED" localSheetId="46">#REF!</definedName>
    <definedName name="GCED" localSheetId="47">#REF!</definedName>
    <definedName name="GCED" localSheetId="50">#REF!</definedName>
    <definedName name="GCED" localSheetId="56">#REF!</definedName>
    <definedName name="GCED" localSheetId="68">#REF!</definedName>
    <definedName name="GCED" localSheetId="13">#REF!</definedName>
    <definedName name="GCED" localSheetId="14">#REF!</definedName>
    <definedName name="GCED" localSheetId="15">#REF!</definedName>
    <definedName name="GCED" localSheetId="17">#REF!</definedName>
    <definedName name="GCED" localSheetId="20">#REF!</definedName>
    <definedName name="GCED">#REF!</definedName>
    <definedName name="GCEE" localSheetId="16">#REF!</definedName>
    <definedName name="GCEE" localSheetId="18">#REF!</definedName>
    <definedName name="GCEE" localSheetId="19">#REF!</definedName>
    <definedName name="GCEE" localSheetId="24">#REF!</definedName>
    <definedName name="GCEE" localSheetId="25">#REF!</definedName>
    <definedName name="GCEE" localSheetId="27">#REF!</definedName>
    <definedName name="GCEE" localSheetId="12">#REF!</definedName>
    <definedName name="GCEE" localSheetId="43">#REF!</definedName>
    <definedName name="GCEE" localSheetId="28">#REF!</definedName>
    <definedName name="GCEE" localSheetId="30">#REF!</definedName>
    <definedName name="GCEE" localSheetId="31">#REF!</definedName>
    <definedName name="GCEE" localSheetId="46">#REF!</definedName>
    <definedName name="GCEE" localSheetId="47">#REF!</definedName>
    <definedName name="GCEE" localSheetId="50">#REF!</definedName>
    <definedName name="GCEE" localSheetId="56">#REF!</definedName>
    <definedName name="GCEE" localSheetId="68">#REF!</definedName>
    <definedName name="GCEE" localSheetId="13">#REF!</definedName>
    <definedName name="GCEE" localSheetId="14">#REF!</definedName>
    <definedName name="GCEE" localSheetId="15">#REF!</definedName>
    <definedName name="GCEE" localSheetId="17">#REF!</definedName>
    <definedName name="GCEE" localSheetId="20">#REF!</definedName>
    <definedName name="GCEE">#REF!</definedName>
    <definedName name="GCEEP" localSheetId="12">#REF!</definedName>
    <definedName name="GCEEP" localSheetId="43">#REF!</definedName>
    <definedName name="GCEEP" localSheetId="30">#REF!</definedName>
    <definedName name="GCEEP" localSheetId="31">#REF!</definedName>
    <definedName name="GCEEP" localSheetId="46">#REF!</definedName>
    <definedName name="GCEEP" localSheetId="47">#REF!</definedName>
    <definedName name="GCEEP" localSheetId="50">#REF!</definedName>
    <definedName name="GCEEP" localSheetId="68">#REF!</definedName>
    <definedName name="GCEEP" localSheetId="13">#REF!</definedName>
    <definedName name="GCEEP">#REF!</definedName>
    <definedName name="GCEES" localSheetId="12">#REF!</definedName>
    <definedName name="GCEES" localSheetId="43">#REF!</definedName>
    <definedName name="GCEES" localSheetId="30">#REF!</definedName>
    <definedName name="GCEES" localSheetId="31">#REF!</definedName>
    <definedName name="GCEES" localSheetId="46">#REF!</definedName>
    <definedName name="GCEES" localSheetId="47">#REF!</definedName>
    <definedName name="GCEES" localSheetId="50">#REF!</definedName>
    <definedName name="GCEES" localSheetId="68">#REF!</definedName>
    <definedName name="GCEES" localSheetId="13">#REF!</definedName>
    <definedName name="GCEES">#REF!</definedName>
    <definedName name="GCEG" localSheetId="12">#REF!</definedName>
    <definedName name="GCEG" localSheetId="43">#REF!</definedName>
    <definedName name="GCEG" localSheetId="30">#REF!</definedName>
    <definedName name="GCEG" localSheetId="31">#REF!</definedName>
    <definedName name="GCEG" localSheetId="46">#REF!</definedName>
    <definedName name="GCEG" localSheetId="47">#REF!</definedName>
    <definedName name="GCEG" localSheetId="50">#REF!</definedName>
    <definedName name="GCEG" localSheetId="68">#REF!</definedName>
    <definedName name="GCEG" localSheetId="13">#REF!</definedName>
    <definedName name="GCEG">#REF!</definedName>
    <definedName name="GCEH" localSheetId="12">#REF!</definedName>
    <definedName name="GCEH" localSheetId="43">#REF!</definedName>
    <definedName name="GCEH" localSheetId="30">#REF!</definedName>
    <definedName name="GCEH" localSheetId="31">#REF!</definedName>
    <definedName name="GCEH" localSheetId="46">#REF!</definedName>
    <definedName name="GCEH" localSheetId="47">#REF!</definedName>
    <definedName name="GCEH" localSheetId="50">#REF!</definedName>
    <definedName name="GCEH" localSheetId="68">#REF!</definedName>
    <definedName name="GCEH" localSheetId="13">#REF!</definedName>
    <definedName name="GCEH">#REF!</definedName>
    <definedName name="GCEHP" localSheetId="12">#REF!</definedName>
    <definedName name="GCEHP" localSheetId="43">#REF!</definedName>
    <definedName name="GCEHP" localSheetId="30">#REF!</definedName>
    <definedName name="GCEHP" localSheetId="31">#REF!</definedName>
    <definedName name="GCEHP" localSheetId="46">#REF!</definedName>
    <definedName name="GCEHP" localSheetId="47">#REF!</definedName>
    <definedName name="GCEHP" localSheetId="50">#REF!</definedName>
    <definedName name="GCEHP" localSheetId="68">#REF!</definedName>
    <definedName name="GCEHP" localSheetId="13">#REF!</definedName>
    <definedName name="GCEHP">#REF!</definedName>
    <definedName name="GCEI_D" localSheetId="12">#REF!</definedName>
    <definedName name="GCEI_D" localSheetId="43">#REF!</definedName>
    <definedName name="GCEI_D" localSheetId="30">#REF!</definedName>
    <definedName name="GCEI_D" localSheetId="31">#REF!</definedName>
    <definedName name="GCEI_D" localSheetId="46">#REF!</definedName>
    <definedName name="GCEI_D" localSheetId="47">#REF!</definedName>
    <definedName name="GCEI_D" localSheetId="50">#REF!</definedName>
    <definedName name="GCEI_D" localSheetId="68">#REF!</definedName>
    <definedName name="GCEI_D" localSheetId="13">#REF!</definedName>
    <definedName name="GCEI_D">#REF!</definedName>
    <definedName name="GCEI_F" localSheetId="12">#REF!</definedName>
    <definedName name="GCEI_F" localSheetId="43">#REF!</definedName>
    <definedName name="GCEI_F" localSheetId="30">#REF!</definedName>
    <definedName name="GCEI_F" localSheetId="31">#REF!</definedName>
    <definedName name="GCEI_F" localSheetId="46">#REF!</definedName>
    <definedName name="GCEI_F" localSheetId="47">#REF!</definedName>
    <definedName name="GCEI_F" localSheetId="50">#REF!</definedName>
    <definedName name="GCEI_F" localSheetId="68">#REF!</definedName>
    <definedName name="GCEI_F" localSheetId="13">#REF!</definedName>
    <definedName name="GCEI_F">#REF!</definedName>
    <definedName name="GCENL" localSheetId="12">#REF!</definedName>
    <definedName name="GCENL" localSheetId="43">#REF!</definedName>
    <definedName name="GCENL" localSheetId="30">#REF!</definedName>
    <definedName name="GCENL" localSheetId="31">#REF!</definedName>
    <definedName name="GCENL" localSheetId="46">#REF!</definedName>
    <definedName name="GCENL" localSheetId="47">#REF!</definedName>
    <definedName name="GCENL" localSheetId="50">#REF!</definedName>
    <definedName name="GCENL" localSheetId="68">#REF!</definedName>
    <definedName name="GCENL" localSheetId="13">#REF!</definedName>
    <definedName name="GCENL">#REF!</definedName>
    <definedName name="GCEO" localSheetId="12">#REF!</definedName>
    <definedName name="GCEO" localSheetId="43">#REF!</definedName>
    <definedName name="GCEO" localSheetId="30">#REF!</definedName>
    <definedName name="GCEO" localSheetId="31">#REF!</definedName>
    <definedName name="GCEO" localSheetId="46">#REF!</definedName>
    <definedName name="GCEO" localSheetId="47">#REF!</definedName>
    <definedName name="GCEO" localSheetId="50">#REF!</definedName>
    <definedName name="GCEO" localSheetId="68">#REF!</definedName>
    <definedName name="GCEO" localSheetId="13">#REF!</definedName>
    <definedName name="GCEO">#REF!</definedName>
    <definedName name="GCESWH" localSheetId="12">#REF!</definedName>
    <definedName name="GCESWH" localSheetId="43">#REF!</definedName>
    <definedName name="GCESWH" localSheetId="30">#REF!</definedName>
    <definedName name="GCESWH" localSheetId="31">#REF!</definedName>
    <definedName name="GCESWH" localSheetId="46">#REF!</definedName>
    <definedName name="GCESWH" localSheetId="47">#REF!</definedName>
    <definedName name="GCESWH" localSheetId="50">#REF!</definedName>
    <definedName name="GCESWH" localSheetId="68">#REF!</definedName>
    <definedName name="GCESWH" localSheetId="13">#REF!</definedName>
    <definedName name="GCESWH">#REF!</definedName>
    <definedName name="GCEW" localSheetId="12">#REF!</definedName>
    <definedName name="GCEW" localSheetId="43">#REF!</definedName>
    <definedName name="GCEW" localSheetId="30">#REF!</definedName>
    <definedName name="GCEW" localSheetId="31">#REF!</definedName>
    <definedName name="GCEW" localSheetId="46">#REF!</definedName>
    <definedName name="GCEW" localSheetId="47">#REF!</definedName>
    <definedName name="GCEW" localSheetId="50">#REF!</definedName>
    <definedName name="GCEW" localSheetId="68">#REF!</definedName>
    <definedName name="GCEW" localSheetId="13">#REF!</definedName>
    <definedName name="GCEW">#REF!</definedName>
    <definedName name="GCG" localSheetId="12">#REF!</definedName>
    <definedName name="GCG" localSheetId="43">#REF!</definedName>
    <definedName name="GCG" localSheetId="30">#REF!</definedName>
    <definedName name="GCG" localSheetId="31">#REF!</definedName>
    <definedName name="GCG" localSheetId="46">#REF!</definedName>
    <definedName name="GCG" localSheetId="47">#REF!</definedName>
    <definedName name="GCG" localSheetId="50">#REF!</definedName>
    <definedName name="GCG" localSheetId="68">#REF!</definedName>
    <definedName name="GCG" localSheetId="13">#REF!</definedName>
    <definedName name="GCG">#REF!</definedName>
    <definedName name="GCGC" localSheetId="12">#REF!</definedName>
    <definedName name="GCGC" localSheetId="43">#REF!</definedName>
    <definedName name="GCGC" localSheetId="30">#REF!</definedName>
    <definedName name="GCGC" localSheetId="31">#REF!</definedName>
    <definedName name="GCGC" localSheetId="46">#REF!</definedName>
    <definedName name="GCGC" localSheetId="47">#REF!</definedName>
    <definedName name="GCGC" localSheetId="50">#REF!</definedName>
    <definedName name="GCGC" localSheetId="68">#REF!</definedName>
    <definedName name="GCGC" localSheetId="13">#REF!</definedName>
    <definedName name="GCGC">#REF!</definedName>
    <definedName name="GCND_NGDP" localSheetId="24">#REF!</definedName>
    <definedName name="GCND_NGDP" localSheetId="25">#REF!</definedName>
    <definedName name="GCND_NGDP" localSheetId="27">#REF!</definedName>
    <definedName name="GCND_NGDP" localSheetId="28">[67]Q4!#REF!</definedName>
    <definedName name="GCND_NGDP" localSheetId="30">#REF!</definedName>
    <definedName name="GCND_NGDP" localSheetId="31">[68]Q4!#REF!</definedName>
    <definedName name="GCND_NGDP" localSheetId="32">[67]Q4!#REF!</definedName>
    <definedName name="GCND_NGDP" localSheetId="33">[67]Q4!#REF!</definedName>
    <definedName name="GCND_NGDP" localSheetId="46">[67]Q4!#REF!</definedName>
    <definedName name="GCND_NGDP" localSheetId="47">[67]Q4!#REF!</definedName>
    <definedName name="GCND_NGDP" localSheetId="48">[67]Q4!#REF!</definedName>
    <definedName name="GCND_NGDP" localSheetId="50">[67]Q4!#REF!</definedName>
    <definedName name="GCND_NGDP" localSheetId="56">[68]Q4!#REF!</definedName>
    <definedName name="GCND_NGDP" localSheetId="57">[67]Q4!#REF!</definedName>
    <definedName name="GCND_NGDP" localSheetId="68">[67]Q4!#REF!</definedName>
    <definedName name="GCND_NGDP">[67]Q4!#REF!</definedName>
    <definedName name="GCRG" localSheetId="16">#REF!</definedName>
    <definedName name="GCRG" localSheetId="18">#REF!</definedName>
    <definedName name="GCRG" localSheetId="19">#REF!</definedName>
    <definedName name="GCRG" localSheetId="24">#REF!</definedName>
    <definedName name="GCRG" localSheetId="25">#REF!</definedName>
    <definedName name="GCRG" localSheetId="27">#REF!</definedName>
    <definedName name="GCRG" localSheetId="12">#REF!</definedName>
    <definedName name="GCRG" localSheetId="43">#REF!</definedName>
    <definedName name="GCRG" localSheetId="28">#REF!</definedName>
    <definedName name="GCRG" localSheetId="30">#REF!</definedName>
    <definedName name="GCRG" localSheetId="31">#REF!</definedName>
    <definedName name="GCRG" localSheetId="32">#REF!</definedName>
    <definedName name="GCRG" localSheetId="33">#REF!</definedName>
    <definedName name="GCRG" localSheetId="46">#REF!</definedName>
    <definedName name="GCRG" localSheetId="47">#REF!</definedName>
    <definedName name="GCRG" localSheetId="48">#REF!</definedName>
    <definedName name="GCRG" localSheetId="50">#REF!</definedName>
    <definedName name="GCRG" localSheetId="56">#REF!</definedName>
    <definedName name="GCRG" localSheetId="57">'Tabla 36'!#REF!</definedName>
    <definedName name="GCRG" localSheetId="68">#REF!</definedName>
    <definedName name="GCRG" localSheetId="13">#REF!</definedName>
    <definedName name="GCRG" localSheetId="14">#REF!</definedName>
    <definedName name="GCRG" localSheetId="15">#REF!</definedName>
    <definedName name="GCRG" localSheetId="17">#REF!</definedName>
    <definedName name="GCRG" localSheetId="20">#REF!</definedName>
    <definedName name="GCRG">#REF!</definedName>
    <definedName name="gdg" localSheetId="16" hidden="1">'[108]Fax a enviar'!#REF!</definedName>
    <definedName name="gdg" localSheetId="18" hidden="1">'[108]Fax a enviar'!#REF!</definedName>
    <definedName name="gdg" localSheetId="19" hidden="1">'[108]Fax a enviar'!#REF!</definedName>
    <definedName name="gdg" localSheetId="24" hidden="1">#REF!</definedName>
    <definedName name="gdg" localSheetId="25" hidden="1">#REF!</definedName>
    <definedName name="gdg" localSheetId="27" hidden="1">#REF!</definedName>
    <definedName name="gdg" localSheetId="26" hidden="1">#REF!</definedName>
    <definedName name="gdg" localSheetId="28" hidden="1">'[108]Fax a enviar'!#REF!</definedName>
    <definedName name="gdg" localSheetId="30" hidden="1">#REF!</definedName>
    <definedName name="gdg" localSheetId="31" hidden="1">'[108]Fax a enviar'!#REF!</definedName>
    <definedName name="gdg" localSheetId="47" hidden="1">'[108]Fax a enviar'!#REF!</definedName>
    <definedName name="gdg" localSheetId="48" hidden="1">'[108]Fax a enviar'!#REF!</definedName>
    <definedName name="gdg" localSheetId="49" hidden="1">#REF!</definedName>
    <definedName name="gdg" localSheetId="50" hidden="1">'[108]Fax a enviar'!#REF!</definedName>
    <definedName name="gdg" localSheetId="56" hidden="1">#REF!</definedName>
    <definedName name="gdg" localSheetId="57" hidden="1">'[108]Fax a enviar'!#REF!</definedName>
    <definedName name="gdg" localSheetId="68" hidden="1">'[108]Fax a enviar'!#REF!</definedName>
    <definedName name="gdg" localSheetId="14" hidden="1">'[108]Fax a enviar'!#REF!</definedName>
    <definedName name="gdg" localSheetId="15" hidden="1">'[108]Fax a enviar'!#REF!</definedName>
    <definedName name="gdg" localSheetId="17" hidden="1">'[108]Fax a enviar'!#REF!</definedName>
    <definedName name="gdg" localSheetId="20" hidden="1">'[108]Fax a enviar'!#REF!</definedName>
    <definedName name="gdg" hidden="1">'[108]Fax a enviar'!#REF!</definedName>
    <definedName name="gdgd" localSheetId="16" hidden="1">'[122]Fax a enviar'!#REF!</definedName>
    <definedName name="gdgd" localSheetId="18" hidden="1">'[122]Fax a enviar'!#REF!</definedName>
    <definedName name="gdgd" localSheetId="19" hidden="1">'[122]Fax a enviar'!#REF!</definedName>
    <definedName name="gdgd" localSheetId="24" hidden="1">#REF!</definedName>
    <definedName name="gdgd" localSheetId="25" hidden="1">#REF!</definedName>
    <definedName name="gdgd" localSheetId="27" hidden="1">#REF!</definedName>
    <definedName name="gdgd" localSheetId="26" hidden="1">#REF!</definedName>
    <definedName name="gdgd" localSheetId="28" hidden="1">'[122]Fax a enviar'!#REF!</definedName>
    <definedName name="gdgd" localSheetId="30" hidden="1">#REF!</definedName>
    <definedName name="gdgd" localSheetId="31" hidden="1">'[122]Fax a enviar'!#REF!</definedName>
    <definedName name="gdgd" localSheetId="48" hidden="1">'[122]Fax a enviar'!#REF!</definedName>
    <definedName name="gdgd" localSheetId="49" hidden="1">#REF!</definedName>
    <definedName name="gdgd" localSheetId="50" hidden="1">'[122]Fax a enviar'!#REF!</definedName>
    <definedName name="gdgd" localSheetId="56" hidden="1">#REF!</definedName>
    <definedName name="gdgd" localSheetId="57" hidden="1">'[122]Fax a enviar'!#REF!</definedName>
    <definedName name="gdgd" localSheetId="68" hidden="1">'[122]Fax a enviar'!#REF!</definedName>
    <definedName name="gdgd" localSheetId="14" hidden="1">'[122]Fax a enviar'!#REF!</definedName>
    <definedName name="gdgd" localSheetId="15" hidden="1">'[122]Fax a enviar'!#REF!</definedName>
    <definedName name="gdgd" localSheetId="17" hidden="1">'[122]Fax a enviar'!#REF!</definedName>
    <definedName name="gdgd" localSheetId="20" hidden="1">'[122]Fax a enviar'!#REF!</definedName>
    <definedName name="gdgd" hidden="1">'[122]Fax a enviar'!#REF!</definedName>
    <definedName name="gdp" localSheetId="24">#REF!</definedName>
    <definedName name="gdp" localSheetId="25">#REF!</definedName>
    <definedName name="gdp" localSheetId="27">#REF!</definedName>
    <definedName name="gdp" localSheetId="26">#REF!</definedName>
    <definedName name="gdp" localSheetId="30">#REF!</definedName>
    <definedName name="gdp" localSheetId="48">[133]GDP_WEO!$A$3:$AB$188</definedName>
    <definedName name="gdp" localSheetId="50">[133]GDP_WEO!$A$3:$AB$188</definedName>
    <definedName name="gdp" localSheetId="56">#REF!</definedName>
    <definedName name="gdp">[133]GDP_WEO!$A$3:$AB$188</definedName>
    <definedName name="gdpall" localSheetId="24">#REF!</definedName>
    <definedName name="gdpall" localSheetId="25">#REF!</definedName>
    <definedName name="gdpall" localSheetId="27">#REF!</definedName>
    <definedName name="gdpall" localSheetId="26">#REF!</definedName>
    <definedName name="gdpall" localSheetId="30">#REF!</definedName>
    <definedName name="gdpall" localSheetId="48">[133]GDP!$B$2:$AD$134</definedName>
    <definedName name="gdpall" localSheetId="50">[133]GDP!$B$2:$AD$134</definedName>
    <definedName name="gdpall" localSheetId="56">#REF!</definedName>
    <definedName name="gdpall">[133]GDP!$B$2:$AD$134</definedName>
    <definedName name="GDPDEFL" localSheetId="24">#REF!</definedName>
    <definedName name="GDPDEFL" localSheetId="25">#REF!</definedName>
    <definedName name="GDPDEFL" localSheetId="27">#REF!</definedName>
    <definedName name="GDPDEFL" localSheetId="43">[134]NA!#REF!</definedName>
    <definedName name="GDPDEFL" localSheetId="28">[134]NA!#REF!</definedName>
    <definedName name="GDPDEFL" localSheetId="30">#REF!</definedName>
    <definedName name="GDPDEFL" localSheetId="31">[135]NA!#REF!</definedName>
    <definedName name="GDPDEFL" localSheetId="32">[134]NA!#REF!</definedName>
    <definedName name="GDPDEFL" localSheetId="33">[134]NA!#REF!</definedName>
    <definedName name="GDPDEFL" localSheetId="46">[134]NA!#REF!</definedName>
    <definedName name="GDPDEFL" localSheetId="47">[134]NA!#REF!</definedName>
    <definedName name="GDPDEFL" localSheetId="48">[134]NA!#REF!</definedName>
    <definedName name="GDPDEFL" localSheetId="50">[134]NA!#REF!</definedName>
    <definedName name="GDPDEFL" localSheetId="56">[135]NA!#REF!</definedName>
    <definedName name="GDPDEFL" localSheetId="57">[134]NA!#REF!</definedName>
    <definedName name="GDPDEFL" localSheetId="68">[134]NA!#REF!</definedName>
    <definedName name="GDPDEFL">[134]NA!#REF!</definedName>
    <definedName name="GDPOR" localSheetId="24">#REF!</definedName>
    <definedName name="GDPOR" localSheetId="25">#REF!</definedName>
    <definedName name="GDPOR" localSheetId="27">#REF!</definedName>
    <definedName name="GDPOR" localSheetId="43">[134]NA!#REF!</definedName>
    <definedName name="GDPOR" localSheetId="28">[134]NA!#REF!</definedName>
    <definedName name="GDPOR" localSheetId="30">#REF!</definedName>
    <definedName name="GDPOR" localSheetId="31">[135]NA!#REF!</definedName>
    <definedName name="GDPOR" localSheetId="32">[134]NA!#REF!</definedName>
    <definedName name="GDPOR" localSheetId="33">[134]NA!#REF!</definedName>
    <definedName name="GDPOR" localSheetId="46">[134]NA!#REF!</definedName>
    <definedName name="GDPOR" localSheetId="47">[134]NA!#REF!</definedName>
    <definedName name="GDPOR" localSheetId="48">[134]NA!#REF!</definedName>
    <definedName name="GDPOR" localSheetId="50">[134]NA!#REF!</definedName>
    <definedName name="GDPOR" localSheetId="56">[135]NA!#REF!</definedName>
    <definedName name="GDPOR" localSheetId="57">[134]NA!#REF!</definedName>
    <definedName name="GDPOR" localSheetId="68">[134]NA!#REF!</definedName>
    <definedName name="GDPOR">[134]NA!#REF!</definedName>
    <definedName name="GDPOR_" localSheetId="24">#REF!</definedName>
    <definedName name="GDPOR_" localSheetId="25">#REF!</definedName>
    <definedName name="GDPOR_" localSheetId="27">#REF!</definedName>
    <definedName name="GDPOR_" localSheetId="43">[134]NA!#REF!</definedName>
    <definedName name="GDPOR_" localSheetId="28">[134]NA!#REF!</definedName>
    <definedName name="GDPOR_" localSheetId="30">#REF!</definedName>
    <definedName name="GDPOR_" localSheetId="31">[135]NA!#REF!</definedName>
    <definedName name="GDPOR_" localSheetId="32">[134]NA!#REF!</definedName>
    <definedName name="GDPOR_" localSheetId="33">[134]NA!#REF!</definedName>
    <definedName name="GDPOR_" localSheetId="46">[134]NA!#REF!</definedName>
    <definedName name="GDPOR_" localSheetId="47">[134]NA!#REF!</definedName>
    <definedName name="GDPOR_" localSheetId="48">[134]NA!#REF!</definedName>
    <definedName name="GDPOR_" localSheetId="50">[134]NA!#REF!</definedName>
    <definedName name="GDPOR_" localSheetId="56">[135]NA!#REF!</definedName>
    <definedName name="GDPOR_" localSheetId="57">[134]NA!#REF!</definedName>
    <definedName name="GDPOR_" localSheetId="68">[134]NA!#REF!</definedName>
    <definedName name="GDPOR_">[134]NA!#REF!</definedName>
    <definedName name="gdppc" localSheetId="24">#REF!</definedName>
    <definedName name="gdppc" localSheetId="25">#REF!</definedName>
    <definedName name="gdppc" localSheetId="27">#REF!</definedName>
    <definedName name="gdppc" localSheetId="26">#REF!</definedName>
    <definedName name="gdppc" localSheetId="30">#REF!</definedName>
    <definedName name="gdppc" localSheetId="48">[133]GDPpc_WEO!$A$3:$AC$188</definedName>
    <definedName name="gdppc" localSheetId="50">[133]GDPpc_WEO!$A$3:$AC$188</definedName>
    <definedName name="gdppc" localSheetId="56">#REF!</definedName>
    <definedName name="gdppc">[133]GDPpc_WEO!$A$3:$AC$188</definedName>
    <definedName name="Germany_wt" localSheetId="24">#REF!</definedName>
    <definedName name="Germany_wt" localSheetId="25">#REF!</definedName>
    <definedName name="Germany_wt" localSheetId="27">#REF!</definedName>
    <definedName name="Germany_wt" localSheetId="30">#REF!</definedName>
    <definedName name="Germany_wt" localSheetId="48">'[79]OECD wgt'!$B$6</definedName>
    <definedName name="Germany_wt" localSheetId="50">'[79]OECD wgt'!$B$6</definedName>
    <definedName name="Germany_wt">'[79]OECD wgt'!$B$6</definedName>
    <definedName name="Gestión" localSheetId="24">#REF!</definedName>
    <definedName name="Gestión" localSheetId="25">#REF!</definedName>
    <definedName name="Gestión" localSheetId="27">#REF!</definedName>
    <definedName name="Gestión" localSheetId="30">#REF!</definedName>
    <definedName name="Gestión" localSheetId="48">[90]Hoja2!$A$1:$L$76</definedName>
    <definedName name="Gestión" localSheetId="50">[90]Hoja2!$A$1:$L$76</definedName>
    <definedName name="Gestión">[90]Hoja2!$A$1:$L$76</definedName>
    <definedName name="gfdsgfsa" localSheetId="74" hidden="1">{"Riqfin97",#N/A,FALSE,"Tran";"Riqfinpro",#N/A,FALSE,"Tran"}</definedName>
    <definedName name="gfdsgfsa" localSheetId="16" hidden="1">{"Riqfin97",#N/A,FALSE,"Tran";"Riqfinpro",#N/A,FALSE,"Tran"}</definedName>
    <definedName name="gfdsgfsa" localSheetId="18" hidden="1">{"Riqfin97",#N/A,FALSE,"Tran";"Riqfinpro",#N/A,FALSE,"Tran"}</definedName>
    <definedName name="gfdsgfsa" localSheetId="19" hidden="1">{"Riqfin97",#N/A,FALSE,"Tran";"Riqfinpro",#N/A,FALSE,"Tran"}</definedName>
    <definedName name="gfdsgfsa" localSheetId="24" hidden="1">{"Riqfin97",#N/A,FALSE,"Tran";"Riqfinpro",#N/A,FALSE,"Tran"}</definedName>
    <definedName name="gfdsgfsa" localSheetId="25" hidden="1">{"Riqfin97",#N/A,FALSE,"Tran";"Riqfinpro",#N/A,FALSE,"Tran"}</definedName>
    <definedName name="gfdsgfsa" localSheetId="27" hidden="1">{"Riqfin97",#N/A,FALSE,"Tran";"Riqfinpro",#N/A,FALSE,"Tran"}</definedName>
    <definedName name="gfdsgfsa" localSheetId="29" hidden="1">{"Riqfin97",#N/A,FALSE,"Tran";"Riqfinpro",#N/A,FALSE,"Tran"}</definedName>
    <definedName name="gfdsgfsa" localSheetId="39" hidden="1">{"Riqfin97",#N/A,FALSE,"Tran";"Riqfinpro",#N/A,FALSE,"Tran"}</definedName>
    <definedName name="gfdsgfsa" localSheetId="40" hidden="1">{"Riqfin97",#N/A,FALSE,"Tran";"Riqfinpro",#N/A,FALSE,"Tran"}</definedName>
    <definedName name="gfdsgfsa" localSheetId="7" hidden="1">{"Riqfin97",#N/A,FALSE,"Tran";"Riqfinpro",#N/A,FALSE,"Tran"}</definedName>
    <definedName name="gfdsgfsa" localSheetId="8" hidden="1">{"Riqfin97",#N/A,FALSE,"Tran";"Riqfinpro",#N/A,FALSE,"Tran"}</definedName>
    <definedName name="gfdsgfsa" localSheetId="12" hidden="1">{"Riqfin97",#N/A,FALSE,"Tran";"Riqfinpro",#N/A,FALSE,"Tran"}</definedName>
    <definedName name="gfdsgfsa" localSheetId="43" hidden="1">{"Riqfin97",#N/A,FALSE,"Tran";"Riqfinpro",#N/A,FALSE,"Tran"}</definedName>
    <definedName name="gfdsgfsa" localSheetId="28" hidden="1">{"Riqfin97",#N/A,FALSE,"Tran";"Riqfinpro",#N/A,FALSE,"Tran"}</definedName>
    <definedName name="gfdsgfsa" localSheetId="30" hidden="1">{"Riqfin97",#N/A,FALSE,"Tran";"Riqfinpro",#N/A,FALSE,"Tran"}</definedName>
    <definedName name="gfdsgfsa" localSheetId="31" hidden="1">{"Riqfin97",#N/A,FALSE,"Tran";"Riqfinpro",#N/A,FALSE,"Tran"}</definedName>
    <definedName name="gfdsgfsa" localSheetId="32" hidden="1">{"Riqfin97",#N/A,FALSE,"Tran";"Riqfinpro",#N/A,FALSE,"Tran"}</definedName>
    <definedName name="gfdsgfsa" localSheetId="33" hidden="1">{"Riqfin97",#N/A,FALSE,"Tran";"Riqfinpro",#N/A,FALSE,"Tran"}</definedName>
    <definedName name="gfdsgfsa" localSheetId="46" hidden="1">{"Riqfin97",#N/A,FALSE,"Tran";"Riqfinpro",#N/A,FALSE,"Tran"}</definedName>
    <definedName name="gfdsgfsa" localSheetId="47" hidden="1">{"Riqfin97",#N/A,FALSE,"Tran";"Riqfinpro",#N/A,FALSE,"Tran"}</definedName>
    <definedName name="gfdsgfsa" localSheetId="48" hidden="1">{"Riqfin97",#N/A,FALSE,"Tran";"Riqfinpro",#N/A,FALSE,"Tran"}</definedName>
    <definedName name="gfdsgfsa" localSheetId="49" hidden="1">{"Riqfin97",#N/A,FALSE,"Tran";"Riqfinpro",#N/A,FALSE,"Tran"}</definedName>
    <definedName name="gfdsgfsa" localSheetId="50" hidden="1">{"Riqfin97",#N/A,FALSE,"Tran";"Riqfinpro",#N/A,FALSE,"Tran"}</definedName>
    <definedName name="gfdsgfsa" localSheetId="56" hidden="1">{"Riqfin97",#N/A,FALSE,"Tran";"Riqfinpro",#N/A,FALSE,"Tran"}</definedName>
    <definedName name="gfdsgfsa" localSheetId="57" hidden="1">{"Riqfin97",#N/A,FALSE,"Tran";"Riqfinpro",#N/A,FALSE,"Tran"}</definedName>
    <definedName name="gfdsgfsa" localSheetId="68" hidden="1">{"Riqfin97",#N/A,FALSE,"Tran";"Riqfinpro",#N/A,FALSE,"Tran"}</definedName>
    <definedName name="gfdsgfsa" localSheetId="13" hidden="1">{"Riqfin97",#N/A,FALSE,"Tran";"Riqfinpro",#N/A,FALSE,"Tran"}</definedName>
    <definedName name="gfdsgfsa" localSheetId="14" hidden="1">{"Riqfin97",#N/A,FALSE,"Tran";"Riqfinpro",#N/A,FALSE,"Tran"}</definedName>
    <definedName name="gfdsgfsa" localSheetId="15" hidden="1">{"Riqfin97",#N/A,FALSE,"Tran";"Riqfinpro",#N/A,FALSE,"Tran"}</definedName>
    <definedName name="gfdsgfsa" localSheetId="17" hidden="1">{"Riqfin97",#N/A,FALSE,"Tran";"Riqfinpro",#N/A,FALSE,"Tran"}</definedName>
    <definedName name="gfdsgfsa" localSheetId="20" hidden="1">{"Riqfin97",#N/A,FALSE,"Tran";"Riqfinpro",#N/A,FALSE,"Tran"}</definedName>
    <definedName name="gfdsgfsa" hidden="1">{"Riqfin97",#N/A,FALSE,"Tran";"Riqfinpro",#N/A,FALSE,"Tran"}</definedName>
    <definedName name="GG" localSheetId="16">#REF!</definedName>
    <definedName name="GG" localSheetId="18">#REF!</definedName>
    <definedName name="GG" localSheetId="19">#REF!</definedName>
    <definedName name="GG" localSheetId="24">#REF!</definedName>
    <definedName name="GG" localSheetId="25">#REF!</definedName>
    <definedName name="GG" localSheetId="27">#REF!</definedName>
    <definedName name="GG" localSheetId="12">#REF!</definedName>
    <definedName name="GG" localSheetId="43">#REF!</definedName>
    <definedName name="GG" localSheetId="28">#REF!</definedName>
    <definedName name="GG" localSheetId="30">#REF!</definedName>
    <definedName name="GG" localSheetId="31">#REF!</definedName>
    <definedName name="GG" localSheetId="46">#REF!</definedName>
    <definedName name="GG" localSheetId="47">#REF!</definedName>
    <definedName name="GG" localSheetId="50">#REF!</definedName>
    <definedName name="GG" localSheetId="56">#REF!</definedName>
    <definedName name="GG" localSheetId="68">#REF!</definedName>
    <definedName name="GG" localSheetId="13">#REF!</definedName>
    <definedName name="GG" localSheetId="14">#REF!</definedName>
    <definedName name="GG" localSheetId="15">#REF!</definedName>
    <definedName name="GG" localSheetId="17">#REF!</definedName>
    <definedName name="GG" localSheetId="20">#REF!</definedName>
    <definedName name="GG">#REF!</definedName>
    <definedName name="GGB" localSheetId="16">[67]Q4!#REF!</definedName>
    <definedName name="GGB" localSheetId="18">[67]Q4!#REF!</definedName>
    <definedName name="GGB" localSheetId="19">[67]Q4!#REF!</definedName>
    <definedName name="GGB" localSheetId="24">#REF!</definedName>
    <definedName name="GGB" localSheetId="25">#REF!</definedName>
    <definedName name="GGB" localSheetId="27">#REF!</definedName>
    <definedName name="GGB" localSheetId="28">[67]Q4!#REF!</definedName>
    <definedName name="GGB" localSheetId="30">#REF!</definedName>
    <definedName name="GGB" localSheetId="31">[68]Q4!#REF!</definedName>
    <definedName name="GGB" localSheetId="32">[67]Q4!#REF!</definedName>
    <definedName name="GGB" localSheetId="33">[67]Q4!#REF!</definedName>
    <definedName name="GGB" localSheetId="46">[67]Q4!#REF!</definedName>
    <definedName name="GGB" localSheetId="47">[67]Q4!#REF!</definedName>
    <definedName name="GGB" localSheetId="48">[67]Q4!#REF!</definedName>
    <definedName name="GGB" localSheetId="50">[67]Q4!#REF!</definedName>
    <definedName name="GGB" localSheetId="56">[68]Q4!#REF!</definedName>
    <definedName name="GGB" localSheetId="57">[67]Q4!#REF!</definedName>
    <definedName name="GGB" localSheetId="68">[67]Q4!#REF!</definedName>
    <definedName name="GGB" localSheetId="14">[67]Q4!#REF!</definedName>
    <definedName name="GGB" localSheetId="15">[67]Q4!#REF!</definedName>
    <definedName name="GGB" localSheetId="17">[67]Q4!#REF!</definedName>
    <definedName name="GGB" localSheetId="20">[67]Q4!#REF!</definedName>
    <definedName name="GGB">[67]Q4!#REF!</definedName>
    <definedName name="GGB_NGDP">#N/A</definedName>
    <definedName name="GGBXI" localSheetId="16">[131]Q4!#REF!</definedName>
    <definedName name="GGBXI" localSheetId="18">[131]Q4!#REF!</definedName>
    <definedName name="GGBXI" localSheetId="19">[131]Q4!#REF!</definedName>
    <definedName name="GGBXI" localSheetId="24">#REF!</definedName>
    <definedName name="GGBXI" localSheetId="25">#REF!</definedName>
    <definedName name="GGBXI" localSheetId="27">#REF!</definedName>
    <definedName name="GGBXI" localSheetId="43">[131]Q4!#REF!</definedName>
    <definedName name="GGBXI" localSheetId="28">[131]Q4!#REF!</definedName>
    <definedName name="GGBXI" localSheetId="30">#REF!</definedName>
    <definedName name="GGBXI" localSheetId="31">[131]Q4!#REF!</definedName>
    <definedName name="GGBXI" localSheetId="32">[131]Q4!#REF!</definedName>
    <definedName name="GGBXI" localSheetId="33">[131]Q4!#REF!</definedName>
    <definedName name="GGBXI" localSheetId="46">[131]Q4!#REF!</definedName>
    <definedName name="GGBXI" localSheetId="47">[131]Q4!#REF!</definedName>
    <definedName name="GGBXI" localSheetId="48">[131]Q4!#REF!</definedName>
    <definedName name="GGBXI" localSheetId="50">[131]Q4!#REF!</definedName>
    <definedName name="GGBXI" localSheetId="56">[131]Q4!#REF!</definedName>
    <definedName name="GGBXI" localSheetId="57">[131]Q4!#REF!</definedName>
    <definedName name="GGBXI" localSheetId="68">[131]Q4!#REF!</definedName>
    <definedName name="GGBXI" localSheetId="14">[131]Q4!#REF!</definedName>
    <definedName name="GGBXI" localSheetId="15">[131]Q4!#REF!</definedName>
    <definedName name="GGBXI" localSheetId="17">[131]Q4!#REF!</definedName>
    <definedName name="GGBXI" localSheetId="20">[131]Q4!#REF!</definedName>
    <definedName name="GGBXI">[131]Q4!#REF!</definedName>
    <definedName name="GGEC" localSheetId="16">#REF!</definedName>
    <definedName name="GGEC" localSheetId="18">#REF!</definedName>
    <definedName name="GGEC" localSheetId="19">#REF!</definedName>
    <definedName name="GGEC" localSheetId="24">#REF!</definedName>
    <definedName name="GGEC" localSheetId="25">#REF!</definedName>
    <definedName name="GGEC" localSheetId="27">#REF!</definedName>
    <definedName name="GGEC" localSheetId="12">#REF!</definedName>
    <definedName name="GGEC" localSheetId="43">#REF!</definedName>
    <definedName name="GGEC" localSheetId="28">#REF!</definedName>
    <definedName name="GGEC" localSheetId="30">#REF!</definedName>
    <definedName name="GGEC" localSheetId="31">#REF!</definedName>
    <definedName name="GGEC" localSheetId="32">#REF!</definedName>
    <definedName name="GGEC" localSheetId="33">#REF!</definedName>
    <definedName name="GGEC" localSheetId="46">#REF!</definedName>
    <definedName name="GGEC" localSheetId="47">#REF!</definedName>
    <definedName name="GGEC" localSheetId="48">#REF!</definedName>
    <definedName name="GGEC" localSheetId="50">#REF!</definedName>
    <definedName name="GGEC" localSheetId="56">#REF!</definedName>
    <definedName name="GGEC" localSheetId="57">'Tabla 36'!#REF!</definedName>
    <definedName name="GGEC" localSheetId="68">#REF!</definedName>
    <definedName name="GGEC" localSheetId="13">#REF!</definedName>
    <definedName name="GGEC" localSheetId="14">#REF!</definedName>
    <definedName name="GGEC" localSheetId="15">#REF!</definedName>
    <definedName name="GGEC" localSheetId="17">#REF!</definedName>
    <definedName name="GGEC" localSheetId="20">#REF!</definedName>
    <definedName name="GGEC">#REF!</definedName>
    <definedName name="GGENL" localSheetId="16">#REF!</definedName>
    <definedName name="GGENL" localSheetId="18">#REF!</definedName>
    <definedName name="GGENL" localSheetId="19">#REF!</definedName>
    <definedName name="GGENL" localSheetId="24">#REF!</definedName>
    <definedName name="GGENL" localSheetId="25">#REF!</definedName>
    <definedName name="GGENL" localSheetId="27">#REF!</definedName>
    <definedName name="GGENL" localSheetId="12">#REF!</definedName>
    <definedName name="GGENL" localSheetId="43">#REF!</definedName>
    <definedName name="GGENL" localSheetId="28">#REF!</definedName>
    <definedName name="GGENL" localSheetId="30">#REF!</definedName>
    <definedName name="GGENL" localSheetId="31">#REF!</definedName>
    <definedName name="GGENL" localSheetId="32">#REF!</definedName>
    <definedName name="GGENL" localSheetId="33">#REF!</definedName>
    <definedName name="GGENL" localSheetId="46">#REF!</definedName>
    <definedName name="GGENL" localSheetId="47">#REF!</definedName>
    <definedName name="GGENL" localSheetId="48">#REF!</definedName>
    <definedName name="GGENL" localSheetId="50">#REF!</definedName>
    <definedName name="GGENL" localSheetId="56">#REF!</definedName>
    <definedName name="GGENL" localSheetId="57">'Tabla 36'!#REF!</definedName>
    <definedName name="GGENL" localSheetId="68">#REF!</definedName>
    <definedName name="GGENL" localSheetId="13">#REF!</definedName>
    <definedName name="GGENL" localSheetId="14">#REF!</definedName>
    <definedName name="GGENL" localSheetId="15">#REF!</definedName>
    <definedName name="GGENL" localSheetId="17">#REF!</definedName>
    <definedName name="GGENL" localSheetId="20">#REF!</definedName>
    <definedName name="GGENL">#REF!</definedName>
    <definedName name="ggfrfff" localSheetId="16" hidden="1">#REF!</definedName>
    <definedName name="ggfrfff" localSheetId="18" hidden="1">#REF!</definedName>
    <definedName name="ggfrfff" localSheetId="24" hidden="1">#REF!</definedName>
    <definedName name="ggfrfff" localSheetId="25" hidden="1">#REF!</definedName>
    <definedName name="ggfrfff" localSheetId="27" hidden="1">#REF!</definedName>
    <definedName name="ggfrfff" localSheetId="29" hidden="1">#REF!</definedName>
    <definedName name="ggfrfff" localSheetId="37" hidden="1">#REF!</definedName>
    <definedName name="ggfrfff" localSheetId="39" hidden="1">#REF!</definedName>
    <definedName name="ggfrfff" localSheetId="12" hidden="1">#REF!</definedName>
    <definedName name="ggfrfff" localSheetId="43" hidden="1">#REF!</definedName>
    <definedName name="ggfrfff" localSheetId="26" hidden="1">#REF!</definedName>
    <definedName name="ggfrfff" localSheetId="30" hidden="1">#REF!</definedName>
    <definedName name="ggfrfff" localSheetId="31" hidden="1">#REF!</definedName>
    <definedName name="ggfrfff" localSheetId="32" hidden="1">#REF!</definedName>
    <definedName name="ggfrfff" localSheetId="35" hidden="1">#REF!</definedName>
    <definedName name="ggfrfff" localSheetId="46" hidden="1">#REF!</definedName>
    <definedName name="ggfrfff" localSheetId="47" hidden="1">#REF!</definedName>
    <definedName name="ggfrfff" localSheetId="48" hidden="1">#REF!</definedName>
    <definedName name="ggfrfff" localSheetId="49" hidden="1">#REF!</definedName>
    <definedName name="ggfrfff" localSheetId="50" hidden="1">#REF!</definedName>
    <definedName name="ggfrfff" localSheetId="51" hidden="1">#REF!</definedName>
    <definedName name="ggfrfff" localSheetId="52" hidden="1">#REF!</definedName>
    <definedName name="ggfrfff" localSheetId="56" hidden="1">#REF!</definedName>
    <definedName name="ggfrfff" localSheetId="57" hidden="1">'Tabla 36'!#REF!</definedName>
    <definedName name="ggfrfff" localSheetId="11" hidden="1">#REF!</definedName>
    <definedName name="ggfrfff" localSheetId="68" hidden="1">#REF!</definedName>
    <definedName name="ggfrfff" localSheetId="13" hidden="1">#REF!</definedName>
    <definedName name="ggfrfff" localSheetId="14" hidden="1">#REF!</definedName>
    <definedName name="ggfrfff" localSheetId="15" hidden="1">#REF!</definedName>
    <definedName name="ggfrfff" localSheetId="17" hidden="1">#REF!</definedName>
    <definedName name="ggfrfff" localSheetId="20" hidden="1">#REF!</definedName>
    <definedName name="ggfrfff" hidden="1">#REF!</definedName>
    <definedName name="ggg" localSheetId="74" hidden="1">{"Riqfin97",#N/A,FALSE,"Tran";"Riqfinpro",#N/A,FALSE,"Tran"}</definedName>
    <definedName name="ggg" localSheetId="16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24" hidden="1">{"Riqfin97",#N/A,FALSE,"Tran";"Riqfinpro",#N/A,FALSE,"Tran"}</definedName>
    <definedName name="ggg" localSheetId="25" hidden="1">{"Riqfin97",#N/A,FALSE,"Tran";"Riqfinpro",#N/A,FALSE,"Tran"}</definedName>
    <definedName name="ggg" localSheetId="27" hidden="1">{"Riqfin97",#N/A,FALSE,"Tran";"Riqfinpro",#N/A,FALSE,"Tran"}</definedName>
    <definedName name="ggg" localSheetId="29" hidden="1">{"Riqfin97",#N/A,FALSE,"Tran";"Riqfinpro",#N/A,FALSE,"Tran"}</definedName>
    <definedName name="ggg" localSheetId="37" hidden="1">{"Riqfin97",#N/A,FALSE,"Tran";"Riqfinpro",#N/A,FALSE,"Tran"}</definedName>
    <definedName name="ggg" localSheetId="39" hidden="1">{"Riqfin97",#N/A,FALSE,"Tran";"Riqfinpro",#N/A,FALSE,"Tran"}</definedName>
    <definedName name="ggg" localSheetId="40" hidden="1">{"Riqfin97",#N/A,FALSE,"Tran";"Riqfinpro",#N/A,FALSE,"Tran"}</definedName>
    <definedName name="ggg" localSheetId="7" hidden="1">{"Riqfin97",#N/A,FALSE,"Tran";"Riqfinpro",#N/A,FALSE,"Tran"}</definedName>
    <definedName name="ggg" localSheetId="8" hidden="1">{"Riqfin97",#N/A,FALSE,"Tran";"Riqfinpro",#N/A,FALSE,"Tran"}</definedName>
    <definedName name="ggg" localSheetId="12" hidden="1">{"Riqfin97",#N/A,FALSE,"Tran";"Riqfinpro",#N/A,FALSE,"Tran"}</definedName>
    <definedName name="ggg" localSheetId="43" hidden="1">{"Riqfin97",#N/A,FALSE,"Tran";"Riqfinpro",#N/A,FALSE,"Tran"}</definedName>
    <definedName name="ggg" localSheetId="26" hidden="1">{"Riqfin97",#N/A,FALSE,"Tran";"Riqfinpro",#N/A,FALSE,"Tran"}</definedName>
    <definedName name="ggg" localSheetId="28" hidden="1">{"Riqfin97",#N/A,FALSE,"Tran";"Riqfinpro",#N/A,FALSE,"Tran"}</definedName>
    <definedName name="ggg" localSheetId="30" hidden="1">{"Riqfin97",#N/A,FALSE,"Tran";"Riqfinpro",#N/A,FALSE,"Tran"}</definedName>
    <definedName name="ggg" localSheetId="31" hidden="1">{"Riqfin97",#N/A,FALSE,"Tran";"Riqfinpro",#N/A,FALSE,"Tran"}</definedName>
    <definedName name="ggg" localSheetId="32" hidden="1">{"Riqfin97",#N/A,FALSE,"Tran";"Riqfinpro",#N/A,FALSE,"Tran"}</definedName>
    <definedName name="ggg" localSheetId="33" hidden="1">{"Riqfin97",#N/A,FALSE,"Tran";"Riqfinpro",#N/A,FALSE,"Tran"}</definedName>
    <definedName name="ggg" localSheetId="34" hidden="1">{"Riqfin97",#N/A,FALSE,"Tran";"Riqfinpro",#N/A,FALSE,"Tran"}</definedName>
    <definedName name="ggg" localSheetId="35" hidden="1">{"Riqfin97",#N/A,FALSE,"Tran";"Riqfinpro",#N/A,FALSE,"Tran"}</definedName>
    <definedName name="ggg" localSheetId="36" hidden="1">{"Riqfin97",#N/A,FALSE,"Tran";"Riqfinpro",#N/A,FALSE,"Tran"}</definedName>
    <definedName name="ggg" localSheetId="38" hidden="1">{"Riqfin97",#N/A,FALSE,"Tran";"Riqfinpro",#N/A,FALSE,"Tran"}</definedName>
    <definedName name="ggg" localSheetId="46" hidden="1">{"Riqfin97",#N/A,FALSE,"Tran";"Riqfinpro",#N/A,FALSE,"Tran"}</definedName>
    <definedName name="ggg" localSheetId="47" hidden="1">{"Riqfin97",#N/A,FALSE,"Tran";"Riqfinpro",#N/A,FALSE,"Tran"}</definedName>
    <definedName name="ggg" localSheetId="48" hidden="1">{"Riqfin97",#N/A,FALSE,"Tran";"Riqfinpro",#N/A,FALSE,"Tran"}</definedName>
    <definedName name="ggg" localSheetId="49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localSheetId="52" hidden="1">{"Riqfin97",#N/A,FALSE,"Tran";"Riqfinpro",#N/A,FALSE,"Tran"}</definedName>
    <definedName name="ggg" localSheetId="53" hidden="1">{"Riqfin97",#N/A,FALSE,"Tran";"Riqfinpro",#N/A,FALSE,"Tran"}</definedName>
    <definedName name="ggg" localSheetId="54" hidden="1">{"Riqfin97",#N/A,FALSE,"Tran";"Riqfinpro",#N/A,FALSE,"Tran"}</definedName>
    <definedName name="ggg" localSheetId="55" hidden="1">{"Riqfin97",#N/A,FALSE,"Tran";"Riqfinpro",#N/A,FALSE,"Tran"}</definedName>
    <definedName name="ggg" localSheetId="56" hidden="1">{"Riqfin97",#N/A,FALSE,"Tran";"Riqfinpro",#N/A,FALSE,"Tran"}</definedName>
    <definedName name="ggg" localSheetId="57" hidden="1">{"Riqfin97",#N/A,FALSE,"Tran";"Riqfinpro",#N/A,FALSE,"Tran"}</definedName>
    <definedName name="ggg" localSheetId="11" hidden="1">{"Riqfin97",#N/A,FALSE,"Tran";"Riqfinpro",#N/A,FALSE,"Tran"}</definedName>
    <definedName name="ggg" localSheetId="68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localSheetId="17" hidden="1">{"Riqfin97",#N/A,FALSE,"Tran";"Riqfinpro",#N/A,FALSE,"Tran"}</definedName>
    <definedName name="ggg" localSheetId="20" hidden="1">{"Riqfin97",#N/A,FALSE,"Tran";"Riqfinpro",#N/A,FALSE,"Tran"}</definedName>
    <definedName name="ggg" hidden="1">{"Riqfin97",#N/A,FALSE,"Tran";"Riqfinpro",#N/A,FALSE,"Tran"}</definedName>
    <definedName name="gggg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4" hidden="1">#REF!</definedName>
    <definedName name="ggggg" localSheetId="25" hidden="1">#REF!</definedName>
    <definedName name="ggggg" localSheetId="27" hidden="1">#REF!</definedName>
    <definedName name="ggggg" localSheetId="43" hidden="1">'[136]J(Priv.Cap)'!#REF!</definedName>
    <definedName name="ggggg" localSheetId="26" hidden="1">#REF!</definedName>
    <definedName name="ggggg" localSheetId="28" hidden="1">'[136]J(Priv.Cap)'!#REF!</definedName>
    <definedName name="ggggg" localSheetId="30" hidden="1">#REF!</definedName>
    <definedName name="ggggg" localSheetId="31" hidden="1">'[136]J(Priv.Cap)'!#REF!</definedName>
    <definedName name="ggggg" localSheetId="48" hidden="1">'[136]J(Priv.Cap)'!#REF!</definedName>
    <definedName name="ggggg" localSheetId="50" hidden="1">'[136]J(Priv.Cap)'!#REF!</definedName>
    <definedName name="ggggg" localSheetId="56" hidden="1">#REF!</definedName>
    <definedName name="ggggg" localSheetId="68" hidden="1">'[136]J(Priv.Cap)'!#REF!</definedName>
    <definedName name="ggggg" hidden="1">'[136]J(Priv.Cap)'!#REF!</definedName>
    <definedName name="ggggggggggggggg" localSheetId="16" hidden="1">#REF!</definedName>
    <definedName name="ggggggggggggggg" localSheetId="18" hidden="1">#REF!</definedName>
    <definedName name="ggggggggggggggg" localSheetId="24" hidden="1">#REF!</definedName>
    <definedName name="ggggggggggggggg" localSheetId="25" hidden="1">#REF!</definedName>
    <definedName name="ggggggggggggggg" localSheetId="27" hidden="1">#REF!</definedName>
    <definedName name="ggggggggggggggg" localSheetId="29" hidden="1">#REF!</definedName>
    <definedName name="ggggggggggggggg" localSheetId="37" hidden="1">#REF!</definedName>
    <definedName name="ggggggggggggggg" localSheetId="39" hidden="1">#REF!</definedName>
    <definedName name="ggggggggggggggg" localSheetId="12" hidden="1">#REF!</definedName>
    <definedName name="ggggggggggggggg" localSheetId="43" hidden="1">#REF!</definedName>
    <definedName name="ggggggggggggggg" localSheetId="26" hidden="1">#REF!</definedName>
    <definedName name="ggggggggggggggg" localSheetId="28" hidden="1">#REF!</definedName>
    <definedName name="ggggggggggggggg" localSheetId="30" hidden="1">#REF!</definedName>
    <definedName name="ggggggggggggggg" localSheetId="31" hidden="1">#REF!</definedName>
    <definedName name="ggggggggggggggg" localSheetId="32" hidden="1">#REF!</definedName>
    <definedName name="ggggggggggggggg" localSheetId="33" hidden="1">#REF!</definedName>
    <definedName name="ggggggggggggggg" localSheetId="35" hidden="1">#REF!</definedName>
    <definedName name="ggggggggggggggg" localSheetId="46" hidden="1">#REF!</definedName>
    <definedName name="ggggggggggggggg" localSheetId="47" hidden="1">#REF!</definedName>
    <definedName name="ggggggggggggggg" localSheetId="48" hidden="1">#REF!</definedName>
    <definedName name="ggggggggggggggg" localSheetId="49" hidden="1">#REF!</definedName>
    <definedName name="ggggggggggggggg" localSheetId="50" hidden="1">#REF!</definedName>
    <definedName name="ggggggggggggggg" localSheetId="51" hidden="1">#REF!</definedName>
    <definedName name="ggggggggggggggg" localSheetId="52" hidden="1">#REF!</definedName>
    <definedName name="ggggggggggggggg" localSheetId="56" hidden="1">#REF!</definedName>
    <definedName name="ggggggggggggggg" localSheetId="57" hidden="1">'Tabla 36'!#REF!</definedName>
    <definedName name="ggggggggggggggg" localSheetId="11" hidden="1">#REF!</definedName>
    <definedName name="ggggggggggggggg" localSheetId="68" hidden="1">#REF!</definedName>
    <definedName name="ggggggggggggggg" localSheetId="13" hidden="1">#REF!</definedName>
    <definedName name="ggggggggggggggg" localSheetId="14" hidden="1">#REF!</definedName>
    <definedName name="ggggggggggggggg" localSheetId="15" hidden="1">#REF!</definedName>
    <definedName name="ggggggggggggggg" localSheetId="17" hidden="1">#REF!</definedName>
    <definedName name="ggggggggggggggg" localSheetId="20" hidden="1">#REF!</definedName>
    <definedName name="ggggggggggggggg" hidden="1">#REF!</definedName>
    <definedName name="GGperc" localSheetId="24">#REF!</definedName>
    <definedName name="GGperc" localSheetId="25">#REF!</definedName>
    <definedName name="GGperc" localSheetId="27">#REF!</definedName>
    <definedName name="GGperc" localSheetId="12">#REF!</definedName>
    <definedName name="GGperc" localSheetId="43">#REF!</definedName>
    <definedName name="GGperc" localSheetId="28">#REF!</definedName>
    <definedName name="GGperc" localSheetId="30">#REF!</definedName>
    <definedName name="GGperc" localSheetId="31">#REF!</definedName>
    <definedName name="GGperc" localSheetId="46">#REF!</definedName>
    <definedName name="GGperc" localSheetId="47">#REF!</definedName>
    <definedName name="GGperc" localSheetId="50">#REF!</definedName>
    <definedName name="GGperc" localSheetId="68">#REF!</definedName>
    <definedName name="GGperc" localSheetId="13">#REF!</definedName>
    <definedName name="GGperc">#REF!</definedName>
    <definedName name="GGRG" localSheetId="12">#REF!</definedName>
    <definedName name="GGRG" localSheetId="43">#REF!</definedName>
    <definedName name="GGRG" localSheetId="30">#REF!</definedName>
    <definedName name="GGRG" localSheetId="31">#REF!</definedName>
    <definedName name="GGRG" localSheetId="46">#REF!</definedName>
    <definedName name="GGRG" localSheetId="47">#REF!</definedName>
    <definedName name="GGRG" localSheetId="50">#REF!</definedName>
    <definedName name="GGRG" localSheetId="68">#REF!</definedName>
    <definedName name="GGRG" localSheetId="13">#REF!</definedName>
    <definedName name="GGRG">#REF!</definedName>
    <definedName name="GGSB" localSheetId="24">#REF!</definedName>
    <definedName name="GGSB" localSheetId="25">#REF!</definedName>
    <definedName name="GGSB" localSheetId="27">#REF!</definedName>
    <definedName name="GGSB" localSheetId="28">[131]Q4!#REF!</definedName>
    <definedName name="GGSB" localSheetId="30">#REF!</definedName>
    <definedName name="GGSB" localSheetId="46">[131]Q4!#REF!</definedName>
    <definedName name="GGSB" localSheetId="47">[131]Q4!#REF!</definedName>
    <definedName name="GGSB" localSheetId="48">[131]Q4!#REF!</definedName>
    <definedName name="GGSB" localSheetId="50">[131]Q4!#REF!</definedName>
    <definedName name="GGSB" localSheetId="56">[131]Q4!#REF!</definedName>
    <definedName name="GGSB">[131]Q4!#REF!</definedName>
    <definedName name="GGSBXS" localSheetId="24">#REF!</definedName>
    <definedName name="GGSBXS" localSheetId="25">#REF!</definedName>
    <definedName name="GGSBXS" localSheetId="27">#REF!</definedName>
    <definedName name="GGSBXS" localSheetId="43">[131]Q4!#REF!</definedName>
    <definedName name="GGSBXS" localSheetId="28">[131]Q4!#REF!</definedName>
    <definedName name="GGSBXS" localSheetId="30">#REF!</definedName>
    <definedName name="GGSBXS" localSheetId="46">[131]Q4!#REF!</definedName>
    <definedName name="GGSBXS" localSheetId="47">[131]Q4!#REF!</definedName>
    <definedName name="GGSBXS" localSheetId="48">[131]Q4!#REF!</definedName>
    <definedName name="GGSBXS" localSheetId="50">[131]Q4!#REF!</definedName>
    <definedName name="GGSBXS" localSheetId="56">[131]Q4!#REF!</definedName>
    <definedName name="GGSBXS">[131]Q4!#REF!</definedName>
    <definedName name="ght" localSheetId="74" hidden="1">{"Tab1",#N/A,FALSE,"P";"Tab2",#N/A,FALSE,"P"}</definedName>
    <definedName name="ght" localSheetId="16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4" hidden="1">{"Tab1",#N/A,FALSE,"P";"Tab2",#N/A,FALSE,"P"}</definedName>
    <definedName name="ght" localSheetId="25" hidden="1">{"Tab1",#N/A,FALSE,"P";"Tab2",#N/A,FALSE,"P"}</definedName>
    <definedName name="ght" localSheetId="27" hidden="1">{"Tab1",#N/A,FALSE,"P";"Tab2",#N/A,FALSE,"P"}</definedName>
    <definedName name="ght" localSheetId="29" hidden="1">{"Tab1",#N/A,FALSE,"P";"Tab2",#N/A,FALSE,"P"}</definedName>
    <definedName name="ght" localSheetId="37" hidden="1">{"Tab1",#N/A,FALSE,"P";"Tab2",#N/A,FALSE,"P"}</definedName>
    <definedName name="ght" localSheetId="39" hidden="1">{"Tab1",#N/A,FALSE,"P";"Tab2",#N/A,FALSE,"P"}</definedName>
    <definedName name="ght" localSheetId="40" hidden="1">{"Tab1",#N/A,FALSE,"P";"Tab2",#N/A,FALSE,"P"}</definedName>
    <definedName name="ght" localSheetId="7" hidden="1">{"Tab1",#N/A,FALSE,"P";"Tab2",#N/A,FALSE,"P"}</definedName>
    <definedName name="ght" localSheetId="8" hidden="1">{"Tab1",#N/A,FALSE,"P";"Tab2",#N/A,FALSE,"P"}</definedName>
    <definedName name="ght" localSheetId="12" hidden="1">{"Tab1",#N/A,FALSE,"P";"Tab2",#N/A,FALSE,"P"}</definedName>
    <definedName name="ght" localSheetId="43" hidden="1">{"Tab1",#N/A,FALSE,"P";"Tab2",#N/A,FALSE,"P"}</definedName>
    <definedName name="ght" localSheetId="26" hidden="1">{"Tab1",#N/A,FALSE,"P";"Tab2",#N/A,FALSE,"P"}</definedName>
    <definedName name="ght" localSheetId="28" hidden="1">{"Tab1",#N/A,FALSE,"P";"Tab2",#N/A,FALSE,"P"}</definedName>
    <definedName name="ght" localSheetId="30" hidden="1">{"Tab1",#N/A,FALSE,"P";"Tab2",#N/A,FALSE,"P"}</definedName>
    <definedName name="ght" localSheetId="31" hidden="1">{"Tab1",#N/A,FALSE,"P";"Tab2",#N/A,FALSE,"P"}</definedName>
    <definedName name="ght" localSheetId="32" hidden="1">{"Tab1",#N/A,FALSE,"P";"Tab2",#N/A,FALSE,"P"}</definedName>
    <definedName name="ght" localSheetId="33" hidden="1">{"Tab1",#N/A,FALSE,"P";"Tab2",#N/A,FALSE,"P"}</definedName>
    <definedName name="ght" localSheetId="34" hidden="1">{"Tab1",#N/A,FALSE,"P";"Tab2",#N/A,FALSE,"P"}</definedName>
    <definedName name="ght" localSheetId="35" hidden="1">{"Tab1",#N/A,FALSE,"P";"Tab2",#N/A,FALSE,"P"}</definedName>
    <definedName name="ght" localSheetId="36" hidden="1">{"Tab1",#N/A,FALSE,"P";"Tab2",#N/A,FALSE,"P"}</definedName>
    <definedName name="ght" localSheetId="38" hidden="1">{"Tab1",#N/A,FALSE,"P";"Tab2",#N/A,FALSE,"P"}</definedName>
    <definedName name="ght" localSheetId="46" hidden="1">{"Tab1",#N/A,FALSE,"P";"Tab2",#N/A,FALSE,"P"}</definedName>
    <definedName name="ght" localSheetId="47" hidden="1">{"Tab1",#N/A,FALSE,"P";"Tab2",#N/A,FALSE,"P"}</definedName>
    <definedName name="ght" localSheetId="48" hidden="1">{"Tab1",#N/A,FALSE,"P";"Tab2",#N/A,FALSE,"P"}</definedName>
    <definedName name="ght" localSheetId="49" hidden="1">{"Tab1",#N/A,FALSE,"P";"Tab2",#N/A,FALSE,"P"}</definedName>
    <definedName name="ght" localSheetId="50" hidden="1">{"Tab1",#N/A,FALSE,"P";"Tab2",#N/A,FALSE,"P"}</definedName>
    <definedName name="ght" localSheetId="51" hidden="1">{"Tab1",#N/A,FALSE,"P";"Tab2",#N/A,FALSE,"P"}</definedName>
    <definedName name="ght" localSheetId="52" hidden="1">{"Tab1",#N/A,FALSE,"P";"Tab2",#N/A,FALSE,"P"}</definedName>
    <definedName name="ght" localSheetId="53" hidden="1">{"Tab1",#N/A,FALSE,"P";"Tab2",#N/A,FALSE,"P"}</definedName>
    <definedName name="ght" localSheetId="54" hidden="1">{"Tab1",#N/A,FALSE,"P";"Tab2",#N/A,FALSE,"P"}</definedName>
    <definedName name="ght" localSheetId="55" hidden="1">{"Tab1",#N/A,FALSE,"P";"Tab2",#N/A,FALSE,"P"}</definedName>
    <definedName name="ght" localSheetId="56" hidden="1">{"Tab1",#N/A,FALSE,"P";"Tab2",#N/A,FALSE,"P"}</definedName>
    <definedName name="ght" localSheetId="57" hidden="1">{"Tab1",#N/A,FALSE,"P";"Tab2",#N/A,FALSE,"P"}</definedName>
    <definedName name="ght" localSheetId="11" hidden="1">{"Tab1",#N/A,FALSE,"P";"Tab2",#N/A,FALSE,"P"}</definedName>
    <definedName name="ght" localSheetId="68" hidden="1">{"Tab1",#N/A,FALSE,"P";"Tab2",#N/A,FALSE,"P"}</definedName>
    <definedName name="ght" localSheetId="13" hidden="1">{"Tab1",#N/A,FALSE,"P";"Tab2",#N/A,FALSE,"P"}</definedName>
    <definedName name="ght" localSheetId="14" hidden="1">{"Tab1",#N/A,FALSE,"P";"Tab2",#N/A,FALSE,"P"}</definedName>
    <definedName name="ght" localSheetId="15" hidden="1">{"Tab1",#N/A,FALSE,"P";"Tab2",#N/A,FALSE,"P"}</definedName>
    <definedName name="ght" localSheetId="17" hidden="1">{"Tab1",#N/A,FALSE,"P";"Tab2",#N/A,FALSE,"P"}</definedName>
    <definedName name="ght" localSheetId="20" hidden="1">{"Tab1",#N/A,FALSE,"P";"Tab2",#N/A,FALSE,"P"}</definedName>
    <definedName name="ght" hidden="1">{"Tab1",#N/A,FALSE,"P";"Tab2",#N/A,FALSE,"P"}</definedName>
    <definedName name="GL_Z" localSheetId="16">#REF!</definedName>
    <definedName name="GL_Z" localSheetId="18">#REF!</definedName>
    <definedName name="GL_Z" localSheetId="24">#REF!</definedName>
    <definedName name="GL_Z" localSheetId="25">#REF!</definedName>
    <definedName name="GL_Z" localSheetId="27">#REF!</definedName>
    <definedName name="GL_Z" localSheetId="12">#REF!</definedName>
    <definedName name="GL_Z" localSheetId="43">#REF!</definedName>
    <definedName name="GL_Z" localSheetId="26">#REF!</definedName>
    <definedName name="GL_Z" localSheetId="28">#REF!</definedName>
    <definedName name="GL_Z" localSheetId="30">#REF!</definedName>
    <definedName name="GL_Z" localSheetId="31">#REF!</definedName>
    <definedName name="GL_Z" localSheetId="32">#REF!</definedName>
    <definedName name="GL_Z" localSheetId="33">#REF!</definedName>
    <definedName name="GL_Z" localSheetId="46">#REF!</definedName>
    <definedName name="GL_Z" localSheetId="47">#REF!</definedName>
    <definedName name="GL_Z" localSheetId="48">#REF!</definedName>
    <definedName name="GL_Z" localSheetId="49">#REF!</definedName>
    <definedName name="GL_Z" localSheetId="50">#REF!</definedName>
    <definedName name="GL_Z" localSheetId="56">#REF!</definedName>
    <definedName name="GL_Z" localSheetId="11">#REF!</definedName>
    <definedName name="GL_Z" localSheetId="68">#REF!</definedName>
    <definedName name="GL_Z" localSheetId="13">#REF!</definedName>
    <definedName name="GL_Z" localSheetId="14">#REF!</definedName>
    <definedName name="GL_Z" localSheetId="15">#REF!</definedName>
    <definedName name="GL_Z" localSheetId="17">#REF!</definedName>
    <definedName name="GL_Z" localSheetId="20">#REF!</definedName>
    <definedName name="GL_Z">#REF!</definedName>
    <definedName name="gni" localSheetId="24">#REF!</definedName>
    <definedName name="gni" localSheetId="25">#REF!</definedName>
    <definedName name="gni" localSheetId="27">#REF!</definedName>
    <definedName name="gni" localSheetId="26">#REF!</definedName>
    <definedName name="gni" localSheetId="30">#REF!</definedName>
    <definedName name="gni" localSheetId="48">#REF!</definedName>
    <definedName name="gni" localSheetId="50">[105]GNIpc!$A$1:$R$235</definedName>
    <definedName name="gni" localSheetId="56">#REF!</definedName>
    <definedName name="gni">[105]GNIpc!$A$1:$R$235</definedName>
    <definedName name="goafrica" localSheetId="24">#REF!</definedName>
    <definedName name="goafrica" localSheetId="25">#REF!</definedName>
    <definedName name="goafrica" localSheetId="27">#REF!</definedName>
    <definedName name="goafrica" localSheetId="37">[137]!goafrica</definedName>
    <definedName name="goafrica" localSheetId="39">[137]!goafrica</definedName>
    <definedName name="goafrica" localSheetId="8">#REF!</definedName>
    <definedName name="goafrica" localSheetId="26">#REF!</definedName>
    <definedName name="goafrica" localSheetId="30">#REF!</definedName>
    <definedName name="goafrica" localSheetId="32">[137]!goafrica</definedName>
    <definedName name="goafrica" localSheetId="33">[137]!goafrica</definedName>
    <definedName name="goafrica" localSheetId="34">[137]!goafrica</definedName>
    <definedName name="goafrica" localSheetId="36">[137]!goafrica</definedName>
    <definedName name="goafrica" localSheetId="47">[137]!goafrica</definedName>
    <definedName name="goafrica" localSheetId="48">[137]!goafrica</definedName>
    <definedName name="goafrica" localSheetId="49">#REF!</definedName>
    <definedName name="goafrica" localSheetId="50">[137]!goafrica</definedName>
    <definedName name="goafrica" localSheetId="51">#REF!</definedName>
    <definedName name="goafrica" localSheetId="52">#REF!</definedName>
    <definedName name="goafrica" localSheetId="56">#REF!</definedName>
    <definedName name="goafrica" localSheetId="57">[137]!goafrica</definedName>
    <definedName name="goafrica" localSheetId="67">[137]!goafrica</definedName>
    <definedName name="goafrica" localSheetId="68">[137]!goafrica</definedName>
    <definedName name="goafrica">[137]!goafrica</definedName>
    <definedName name="goasia" localSheetId="24">#REF!</definedName>
    <definedName name="goasia" localSheetId="25">#REF!</definedName>
    <definedName name="goasia" localSheetId="27">#REF!</definedName>
    <definedName name="goasia" localSheetId="37">[137]!goasia</definedName>
    <definedName name="goasia" localSheetId="39">[137]!goasia</definedName>
    <definedName name="goasia" localSheetId="8">#REF!</definedName>
    <definedName name="goasia" localSheetId="26">#REF!</definedName>
    <definedName name="goasia" localSheetId="30">#REF!</definedName>
    <definedName name="goasia" localSheetId="32">[137]!goasia</definedName>
    <definedName name="goasia" localSheetId="33">[137]!goasia</definedName>
    <definedName name="goasia" localSheetId="34">[137]!goasia</definedName>
    <definedName name="goasia" localSheetId="36">[137]!goasia</definedName>
    <definedName name="goasia" localSheetId="47">[137]!goasia</definedName>
    <definedName name="goasia" localSheetId="48">[137]!goasia</definedName>
    <definedName name="goasia" localSheetId="49">#REF!</definedName>
    <definedName name="goasia" localSheetId="50">[137]!goasia</definedName>
    <definedName name="goasia" localSheetId="51">#REF!</definedName>
    <definedName name="goasia" localSheetId="52">#REF!</definedName>
    <definedName name="goasia" localSheetId="56">#REF!</definedName>
    <definedName name="goasia" localSheetId="57">[137]!goasia</definedName>
    <definedName name="goasia" localSheetId="67">[137]!goasia</definedName>
    <definedName name="goasia" localSheetId="68">[137]!goasia</definedName>
    <definedName name="goasia">[137]!goasia</definedName>
    <definedName name="GOB" localSheetId="16">#REF!</definedName>
    <definedName name="GOB" localSheetId="18">#REF!</definedName>
    <definedName name="GOB" localSheetId="24">#REF!</definedName>
    <definedName name="GOB" localSheetId="25">#REF!</definedName>
    <definedName name="GOB" localSheetId="27">#REF!</definedName>
    <definedName name="GOB" localSheetId="29">#REF!</definedName>
    <definedName name="GOB" localSheetId="37">#REF!</definedName>
    <definedName name="GOB" localSheetId="39">#REF!</definedName>
    <definedName name="GOB" localSheetId="12">#REF!</definedName>
    <definedName name="GOB" localSheetId="43">#REF!</definedName>
    <definedName name="GOB" localSheetId="26">#REF!</definedName>
    <definedName name="GOB" localSheetId="28">#REF!</definedName>
    <definedName name="GOB" localSheetId="30">#REF!</definedName>
    <definedName name="GOB" localSheetId="31">#REF!</definedName>
    <definedName name="GOB" localSheetId="32">#REF!</definedName>
    <definedName name="GOB" localSheetId="33">#REF!</definedName>
    <definedName name="GOB" localSheetId="35">#REF!</definedName>
    <definedName name="GOB" localSheetId="44">#N/A</definedName>
    <definedName name="GOB" localSheetId="45">#N/A</definedName>
    <definedName name="GOB" localSheetId="46">#REF!</definedName>
    <definedName name="GOB" localSheetId="47">#REF!</definedName>
    <definedName name="GOB" localSheetId="48">#REF!</definedName>
    <definedName name="GOB" localSheetId="49">#REF!</definedName>
    <definedName name="GOB" localSheetId="50">#REF!</definedName>
    <definedName name="GOB" localSheetId="51">#REF!</definedName>
    <definedName name="GOB" localSheetId="52">#REF!</definedName>
    <definedName name="GOB" localSheetId="56">#REF!</definedName>
    <definedName name="GOB" localSheetId="57">'Tabla 36'!#REF!</definedName>
    <definedName name="GOB" localSheetId="11">#REF!</definedName>
    <definedName name="GOB" localSheetId="68">#REF!</definedName>
    <definedName name="GOB" localSheetId="13">#REF!</definedName>
    <definedName name="GOB" localSheetId="14">#REF!</definedName>
    <definedName name="GOB" localSheetId="15">#REF!</definedName>
    <definedName name="GOB" localSheetId="17">#REF!</definedName>
    <definedName name="GOB" localSheetId="20">#REF!</definedName>
    <definedName name="GOB">#REF!</definedName>
    <definedName name="goeeup" localSheetId="24">#REF!</definedName>
    <definedName name="goeeup" localSheetId="25">#REF!</definedName>
    <definedName name="goeeup" localSheetId="27">#REF!</definedName>
    <definedName name="goeeup" localSheetId="37">[137]!goeeup</definedName>
    <definedName name="goeeup" localSheetId="39">[137]!goeeup</definedName>
    <definedName name="goeeup" localSheetId="8">#REF!</definedName>
    <definedName name="goeeup" localSheetId="26">#REF!</definedName>
    <definedName name="goeeup" localSheetId="30">#REF!</definedName>
    <definedName name="goeeup" localSheetId="32">[137]!goeeup</definedName>
    <definedName name="goeeup" localSheetId="33">[137]!goeeup</definedName>
    <definedName name="goeeup" localSheetId="34">[137]!goeeup</definedName>
    <definedName name="goeeup" localSheetId="36">[137]!goeeup</definedName>
    <definedName name="goeeup" localSheetId="47">[137]!goeeup</definedName>
    <definedName name="goeeup" localSheetId="48">[137]!goeeup</definedName>
    <definedName name="goeeup" localSheetId="49">#REF!</definedName>
    <definedName name="goeeup" localSheetId="50">[137]!goeeup</definedName>
    <definedName name="goeeup" localSheetId="51">#REF!</definedName>
    <definedName name="goeeup" localSheetId="52">#REF!</definedName>
    <definedName name="goeeup" localSheetId="56">#REF!</definedName>
    <definedName name="goeeup" localSheetId="57">[137]!goeeup</definedName>
    <definedName name="goeeup" localSheetId="67">[137]!goeeup</definedName>
    <definedName name="goeeup" localSheetId="68">[137]!goeeup</definedName>
    <definedName name="goeeup">[137]!goeeup</definedName>
    <definedName name="GOESC96" localSheetId="16">#REF!</definedName>
    <definedName name="GOESC96" localSheetId="18">#REF!</definedName>
    <definedName name="GOESC96" localSheetId="19">#REF!</definedName>
    <definedName name="GOESC96" localSheetId="24">#REF!</definedName>
    <definedName name="GOESC96" localSheetId="25">#REF!</definedName>
    <definedName name="GOESC96" localSheetId="27">#REF!</definedName>
    <definedName name="GOESC96" localSheetId="12">#REF!</definedName>
    <definedName name="GOESC96" localSheetId="43">#REF!</definedName>
    <definedName name="GOESC96" localSheetId="28">#REF!</definedName>
    <definedName name="GOESC96" localSheetId="30">#REF!</definedName>
    <definedName name="GOESC96" localSheetId="31">#REF!</definedName>
    <definedName name="GOESC96" localSheetId="32">#REF!</definedName>
    <definedName name="GOESC96" localSheetId="33">#REF!</definedName>
    <definedName name="GOESC96" localSheetId="46">#REF!</definedName>
    <definedName name="GOESC96" localSheetId="47">#REF!</definedName>
    <definedName name="GOESC96" localSheetId="48">#REF!</definedName>
    <definedName name="GOESC96" localSheetId="50">#REF!</definedName>
    <definedName name="GOESC96" localSheetId="56">#REF!</definedName>
    <definedName name="GOESC96" localSheetId="57">'Tabla 36'!#REF!</definedName>
    <definedName name="GOESC96" localSheetId="68">#REF!</definedName>
    <definedName name="GOESC96" localSheetId="13">#REF!</definedName>
    <definedName name="GOESC96" localSheetId="14">#REF!</definedName>
    <definedName name="GOESC96" localSheetId="15">#REF!</definedName>
    <definedName name="GOESC96" localSheetId="17">#REF!</definedName>
    <definedName name="GOESC96" localSheetId="20">#REF!</definedName>
    <definedName name="GOESC96">#REF!</definedName>
    <definedName name="goeurope" localSheetId="24">#REF!</definedName>
    <definedName name="goeurope" localSheetId="25">#REF!</definedName>
    <definedName name="goeurope" localSheetId="27">#REF!</definedName>
    <definedName name="goeurope" localSheetId="37">[137]!goeurope</definedName>
    <definedName name="goeurope" localSheetId="39">[137]!goeurope</definedName>
    <definedName name="goeurope" localSheetId="8">#REF!</definedName>
    <definedName name="goeurope" localSheetId="26">#REF!</definedName>
    <definedName name="goeurope" localSheetId="30">#REF!</definedName>
    <definedName name="goeurope" localSheetId="32">[137]!goeurope</definedName>
    <definedName name="goeurope" localSheetId="33">[137]!goeurope</definedName>
    <definedName name="goeurope" localSheetId="34">[137]!goeurope</definedName>
    <definedName name="goeurope" localSheetId="36">[137]!goeurope</definedName>
    <definedName name="goeurope" localSheetId="47">[137]!goeurope</definedName>
    <definedName name="goeurope" localSheetId="48">[137]!goeurope</definedName>
    <definedName name="goeurope" localSheetId="49">#REF!</definedName>
    <definedName name="goeurope" localSheetId="50">[137]!goeurope</definedName>
    <definedName name="goeurope" localSheetId="51">#REF!</definedName>
    <definedName name="goeurope" localSheetId="52">#REF!</definedName>
    <definedName name="goeurope" localSheetId="56">#REF!</definedName>
    <definedName name="goeurope" localSheetId="57">[137]!goeurope</definedName>
    <definedName name="goeurope" localSheetId="67">[137]!goeurope</definedName>
    <definedName name="goeurope" localSheetId="68">[137]!goeurope</definedName>
    <definedName name="goeurope">[137]!goeurope</definedName>
    <definedName name="golamerica" localSheetId="24">#REF!</definedName>
    <definedName name="golamerica" localSheetId="25">#REF!</definedName>
    <definedName name="golamerica" localSheetId="27">#REF!</definedName>
    <definedName name="golamerica" localSheetId="37">[137]!golamerica</definedName>
    <definedName name="golamerica" localSheetId="39">[137]!golamerica</definedName>
    <definedName name="golamerica" localSheetId="8">#REF!</definedName>
    <definedName name="golamerica" localSheetId="26">#REF!</definedName>
    <definedName name="golamerica" localSheetId="30">#REF!</definedName>
    <definedName name="golamerica" localSheetId="32">[137]!golamerica</definedName>
    <definedName name="golamerica" localSheetId="33">[137]!golamerica</definedName>
    <definedName name="golamerica" localSheetId="34">[137]!golamerica</definedName>
    <definedName name="golamerica" localSheetId="36">[137]!golamerica</definedName>
    <definedName name="golamerica" localSheetId="47">[137]!golamerica</definedName>
    <definedName name="golamerica" localSheetId="48">[137]!golamerica</definedName>
    <definedName name="golamerica" localSheetId="49">#REF!</definedName>
    <definedName name="golamerica" localSheetId="50">[137]!golamerica</definedName>
    <definedName name="golamerica" localSheetId="51">#REF!</definedName>
    <definedName name="golamerica" localSheetId="52">#REF!</definedName>
    <definedName name="golamerica" localSheetId="56">#REF!</definedName>
    <definedName name="golamerica" localSheetId="57">[137]!golamerica</definedName>
    <definedName name="golamerica" localSheetId="67">[137]!golamerica</definedName>
    <definedName name="golamerica" localSheetId="68">[137]!golamerica</definedName>
    <definedName name="golamerica">[137]!golamerica</definedName>
    <definedName name="gomeast" localSheetId="24">#REF!</definedName>
    <definedName name="gomeast" localSheetId="25">#REF!</definedName>
    <definedName name="gomeast" localSheetId="27">#REF!</definedName>
    <definedName name="gomeast" localSheetId="37">[137]!gomeast</definedName>
    <definedName name="gomeast" localSheetId="39">[137]!gomeast</definedName>
    <definedName name="gomeast" localSheetId="8">#REF!</definedName>
    <definedName name="gomeast" localSheetId="26">#REF!</definedName>
    <definedName name="gomeast" localSheetId="30">#REF!</definedName>
    <definedName name="gomeast" localSheetId="32">[137]!gomeast</definedName>
    <definedName name="gomeast" localSheetId="33">[137]!gomeast</definedName>
    <definedName name="gomeast" localSheetId="34">[137]!gomeast</definedName>
    <definedName name="gomeast" localSheetId="36">[137]!gomeast</definedName>
    <definedName name="gomeast" localSheetId="47">[137]!gomeast</definedName>
    <definedName name="gomeast" localSheetId="48">[137]!gomeast</definedName>
    <definedName name="gomeast" localSheetId="49">#REF!</definedName>
    <definedName name="gomeast" localSheetId="50">[137]!gomeast</definedName>
    <definedName name="gomeast" localSheetId="51">#REF!</definedName>
    <definedName name="gomeast" localSheetId="52">#REF!</definedName>
    <definedName name="gomeast" localSheetId="56">#REF!</definedName>
    <definedName name="gomeast" localSheetId="57">[137]!gomeast</definedName>
    <definedName name="gomeast" localSheetId="67">[137]!gomeast</definedName>
    <definedName name="gomeast" localSheetId="68">[137]!gomeast</definedName>
    <definedName name="gomeast">[137]!gomeast</definedName>
    <definedName name="gooecd" localSheetId="24">#REF!</definedName>
    <definedName name="gooecd" localSheetId="25">#REF!</definedName>
    <definedName name="gooecd" localSheetId="27">#REF!</definedName>
    <definedName name="gooecd" localSheetId="37">[137]!gooecd</definedName>
    <definedName name="gooecd" localSheetId="39">[137]!gooecd</definedName>
    <definedName name="gooecd" localSheetId="8">#REF!</definedName>
    <definedName name="gooecd" localSheetId="26">#REF!</definedName>
    <definedName name="gooecd" localSheetId="30">#REF!</definedName>
    <definedName name="gooecd" localSheetId="32">[137]!gooecd</definedName>
    <definedName name="gooecd" localSheetId="33">[137]!gooecd</definedName>
    <definedName name="gooecd" localSheetId="34">[137]!gooecd</definedName>
    <definedName name="gooecd" localSheetId="36">[137]!gooecd</definedName>
    <definedName name="gooecd" localSheetId="47">[137]!gooecd</definedName>
    <definedName name="gooecd" localSheetId="48">[137]!gooecd</definedName>
    <definedName name="gooecd" localSheetId="49">#REF!</definedName>
    <definedName name="gooecd" localSheetId="50">[137]!gooecd</definedName>
    <definedName name="gooecd" localSheetId="51">#REF!</definedName>
    <definedName name="gooecd" localSheetId="52">#REF!</definedName>
    <definedName name="gooecd" localSheetId="56">#REF!</definedName>
    <definedName name="gooecd" localSheetId="57">[137]!gooecd</definedName>
    <definedName name="gooecd" localSheetId="67">[137]!gooecd</definedName>
    <definedName name="gooecd" localSheetId="68">[137]!gooecd</definedName>
    <definedName name="gooecd">[137]!gooecd</definedName>
    <definedName name="goopec" localSheetId="24">#REF!</definedName>
    <definedName name="goopec" localSheetId="25">#REF!</definedName>
    <definedName name="goopec" localSheetId="27">#REF!</definedName>
    <definedName name="goopec" localSheetId="37">[137]!goopec</definedName>
    <definedName name="goopec" localSheetId="39">[137]!goopec</definedName>
    <definedName name="goopec" localSheetId="8">#REF!</definedName>
    <definedName name="goopec" localSheetId="26">#REF!</definedName>
    <definedName name="goopec" localSheetId="30">#REF!</definedName>
    <definedName name="goopec" localSheetId="32">[137]!goopec</definedName>
    <definedName name="goopec" localSheetId="33">[137]!goopec</definedName>
    <definedName name="goopec" localSheetId="34">[137]!goopec</definedName>
    <definedName name="goopec" localSheetId="36">[137]!goopec</definedName>
    <definedName name="goopec" localSheetId="47">[137]!goopec</definedName>
    <definedName name="goopec" localSheetId="48">[137]!goopec</definedName>
    <definedName name="goopec" localSheetId="49">#REF!</definedName>
    <definedName name="goopec" localSheetId="50">[137]!goopec</definedName>
    <definedName name="goopec" localSheetId="51">#REF!</definedName>
    <definedName name="goopec" localSheetId="52">#REF!</definedName>
    <definedName name="goopec" localSheetId="56">#REF!</definedName>
    <definedName name="goopec" localSheetId="57">[137]!goopec</definedName>
    <definedName name="goopec" localSheetId="67">[137]!goopec</definedName>
    <definedName name="goopec" localSheetId="68">[137]!goopec</definedName>
    <definedName name="goopec">[137]!goopec</definedName>
    <definedName name="gosummary" localSheetId="24">#REF!</definedName>
    <definedName name="gosummary" localSheetId="25">#REF!</definedName>
    <definedName name="gosummary" localSheetId="27">#REF!</definedName>
    <definedName name="gosummary" localSheetId="37">[137]!gosummary</definedName>
    <definedName name="gosummary" localSheetId="39">[137]!gosummary</definedName>
    <definedName name="gosummary" localSheetId="8">#REF!</definedName>
    <definedName name="gosummary" localSheetId="26">#REF!</definedName>
    <definedName name="gosummary" localSheetId="30">#REF!</definedName>
    <definedName name="gosummary" localSheetId="32">[137]!gosummary</definedName>
    <definedName name="gosummary" localSheetId="33">[137]!gosummary</definedName>
    <definedName name="gosummary" localSheetId="34">[137]!gosummary</definedName>
    <definedName name="gosummary" localSheetId="36">[137]!gosummary</definedName>
    <definedName name="gosummary" localSheetId="47">[137]!gosummary</definedName>
    <definedName name="gosummary" localSheetId="48">[137]!gosummary</definedName>
    <definedName name="gosummary" localSheetId="49">#REF!</definedName>
    <definedName name="gosummary" localSheetId="50">[137]!gosummary</definedName>
    <definedName name="gosummary" localSheetId="51">#REF!</definedName>
    <definedName name="gosummary" localSheetId="52">#REF!</definedName>
    <definedName name="gosummary" localSheetId="56">#REF!</definedName>
    <definedName name="gosummary" localSheetId="57">[137]!gosummary</definedName>
    <definedName name="gosummary" localSheetId="67">[137]!gosummary</definedName>
    <definedName name="gosummary" localSheetId="68">[137]!gosummary</definedName>
    <definedName name="gosummary">[137]!gosummary</definedName>
    <definedName name="_xlnm.Recorder" localSheetId="16">#REF!</definedName>
    <definedName name="_xlnm.Recorder" localSheetId="18">#REF!</definedName>
    <definedName name="_xlnm.Recorder" localSheetId="19">#REF!</definedName>
    <definedName name="_xlnm.Recorder" localSheetId="24">#REF!</definedName>
    <definedName name="_xlnm.Recorder" localSheetId="25">#REF!</definedName>
    <definedName name="_xlnm.Recorder" localSheetId="27">#REF!</definedName>
    <definedName name="_xlnm.Recorder" localSheetId="12">#REF!</definedName>
    <definedName name="_xlnm.Recorder" localSheetId="43">#REF!</definedName>
    <definedName name="_xlnm.Recorder" localSheetId="28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33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50">#REF!</definedName>
    <definedName name="_xlnm.Recorder" localSheetId="56">#REF!</definedName>
    <definedName name="_xlnm.Recorder" localSheetId="57">'Tabla 36'!#REF!</definedName>
    <definedName name="_xlnm.Recorder" localSheetId="68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7">#REF!</definedName>
    <definedName name="_xlnm.Recorder" localSheetId="20">#REF!</definedName>
    <definedName name="_xlnm.Recorder">#REF!</definedName>
    <definedName name="Grace_IDA" localSheetId="24">#REF!</definedName>
    <definedName name="Grace_IDA" localSheetId="25">#REF!</definedName>
    <definedName name="Grace_IDA" localSheetId="27">#REF!</definedName>
    <definedName name="Grace_IDA" localSheetId="26">#REF!</definedName>
    <definedName name="Grace_IDA" localSheetId="30">#REF!</definedName>
    <definedName name="Grace_IDA" localSheetId="48">[119]NPV!$B$25</definedName>
    <definedName name="Grace_IDA" localSheetId="50">[119]NPV!$B$25</definedName>
    <definedName name="Grace_IDA" localSheetId="56">#REF!</definedName>
    <definedName name="Grace_IDA">[119]NPV!$B$25</definedName>
    <definedName name="Grace_IDA1" localSheetId="16">#REF!</definedName>
    <definedName name="Grace_IDA1" localSheetId="18">#REF!</definedName>
    <definedName name="Grace_IDA1" localSheetId="19">#REF!</definedName>
    <definedName name="Grace_IDA1" localSheetId="24">#REF!</definedName>
    <definedName name="Grace_IDA1" localSheetId="25">#REF!</definedName>
    <definedName name="Grace_IDA1" localSheetId="27">#REF!</definedName>
    <definedName name="Grace_IDA1" localSheetId="12">#REF!</definedName>
    <definedName name="Grace_IDA1" localSheetId="43">#REF!</definedName>
    <definedName name="Grace_IDA1" localSheetId="28">#REF!</definedName>
    <definedName name="Grace_IDA1" localSheetId="30">#REF!</definedName>
    <definedName name="Grace_IDA1" localSheetId="31">#REF!</definedName>
    <definedName name="Grace_IDA1" localSheetId="32">#REF!</definedName>
    <definedName name="Grace_IDA1" localSheetId="33">#REF!</definedName>
    <definedName name="Grace_IDA1" localSheetId="46">#REF!</definedName>
    <definedName name="Grace_IDA1" localSheetId="47">#REF!</definedName>
    <definedName name="Grace_IDA1" localSheetId="48">#REF!</definedName>
    <definedName name="Grace_IDA1" localSheetId="50">#REF!</definedName>
    <definedName name="Grace_IDA1" localSheetId="56">#REF!</definedName>
    <definedName name="Grace_IDA1" localSheetId="57">'Tabla 36'!#REF!</definedName>
    <definedName name="Grace_IDA1" localSheetId="68">#REF!</definedName>
    <definedName name="Grace_IDA1" localSheetId="13">#REF!</definedName>
    <definedName name="Grace_IDA1" localSheetId="14">#REF!</definedName>
    <definedName name="Grace_IDA1" localSheetId="15">#REF!</definedName>
    <definedName name="Grace_IDA1" localSheetId="17">#REF!</definedName>
    <definedName name="Grace_IDA1" localSheetId="20">#REF!</definedName>
    <definedName name="Grace_IDA1">#REF!</definedName>
    <definedName name="Grace_NC" localSheetId="16">[119]NPV!#REF!</definedName>
    <definedName name="Grace_NC" localSheetId="18">[119]NPV!#REF!</definedName>
    <definedName name="Grace_NC" localSheetId="19">[119]NPV!#REF!</definedName>
    <definedName name="Grace_NC" localSheetId="24">#REF!</definedName>
    <definedName name="Grace_NC" localSheetId="25">#REF!</definedName>
    <definedName name="Grace_NC" localSheetId="27">#REF!</definedName>
    <definedName name="Grace_NC" localSheetId="39">[119]NPV!#REF!</definedName>
    <definedName name="Grace_NC" localSheetId="12">[119]NPV!#REF!</definedName>
    <definedName name="Grace_NC" localSheetId="26">#REF!</definedName>
    <definedName name="Grace_NC" localSheetId="28">[119]NPV!#REF!</definedName>
    <definedName name="Grace_NC" localSheetId="30">#REF!</definedName>
    <definedName name="Grace_NC" localSheetId="31">[119]NPV!#REF!</definedName>
    <definedName name="Grace_NC" localSheetId="33">[119]NPV!#REF!</definedName>
    <definedName name="Grace_NC" localSheetId="34">[119]NPV!#REF!</definedName>
    <definedName name="Grace_NC" localSheetId="35">[119]NPV!#REF!</definedName>
    <definedName name="Grace_NC" localSheetId="36">[119]NPV!#REF!</definedName>
    <definedName name="Grace_NC" localSheetId="38">[119]NPV!#REF!</definedName>
    <definedName name="Grace_NC" localSheetId="46">[119]NPV!#REF!</definedName>
    <definedName name="Grace_NC" localSheetId="47">[119]NPV!#REF!</definedName>
    <definedName name="Grace_NC" localSheetId="48">[119]NPV!#REF!</definedName>
    <definedName name="Grace_NC" localSheetId="49">#REF!</definedName>
    <definedName name="Grace_NC" localSheetId="50">[119]NPV!#REF!</definedName>
    <definedName name="Grace_NC" localSheetId="56">#REF!</definedName>
    <definedName name="Grace_NC" localSheetId="57">[119]NPV!#REF!</definedName>
    <definedName name="Grace_NC" localSheetId="11">[119]NPV!#REF!</definedName>
    <definedName name="Grace_NC" localSheetId="68">[119]NPV!#REF!</definedName>
    <definedName name="Grace_NC" localSheetId="13">[119]NPV!#REF!</definedName>
    <definedName name="Grace_NC" localSheetId="14">[119]NPV!#REF!</definedName>
    <definedName name="Grace_NC" localSheetId="15">[119]NPV!#REF!</definedName>
    <definedName name="Grace_NC" localSheetId="17">[119]NPV!#REF!</definedName>
    <definedName name="Grace_NC" localSheetId="20">[119]NPV!#REF!</definedName>
    <definedName name="Grace_NC">[119]NPV!#REF!</definedName>
    <definedName name="Grace1_IDA" localSheetId="16">#REF!</definedName>
    <definedName name="Grace1_IDA" localSheetId="18">#REF!</definedName>
    <definedName name="Grace1_IDA" localSheetId="19">#REF!</definedName>
    <definedName name="Grace1_IDA" localSheetId="24">#REF!</definedName>
    <definedName name="Grace1_IDA" localSheetId="25">#REF!</definedName>
    <definedName name="Grace1_IDA" localSheetId="27">#REF!</definedName>
    <definedName name="Grace1_IDA" localSheetId="12">#REF!</definedName>
    <definedName name="Grace1_IDA" localSheetId="43">#REF!</definedName>
    <definedName name="Grace1_IDA" localSheetId="28">#REF!</definedName>
    <definedName name="Grace1_IDA" localSheetId="30">#REF!</definedName>
    <definedName name="Grace1_IDA" localSheetId="31">#REF!</definedName>
    <definedName name="Grace1_IDA" localSheetId="32">#REF!</definedName>
    <definedName name="Grace1_IDA" localSheetId="33">#REF!</definedName>
    <definedName name="Grace1_IDA" localSheetId="46">#REF!</definedName>
    <definedName name="Grace1_IDA" localSheetId="47">#REF!</definedName>
    <definedName name="Grace1_IDA" localSheetId="48">#REF!</definedName>
    <definedName name="Grace1_IDA" localSheetId="50">#REF!</definedName>
    <definedName name="Grace1_IDA" localSheetId="56">#REF!</definedName>
    <definedName name="Grace1_IDA" localSheetId="57">'Tabla 36'!#REF!</definedName>
    <definedName name="Grace1_IDA" localSheetId="68">#REF!</definedName>
    <definedName name="Grace1_IDA" localSheetId="13">#REF!</definedName>
    <definedName name="Grace1_IDA" localSheetId="14">#REF!</definedName>
    <definedName name="Grace1_IDA" localSheetId="15">#REF!</definedName>
    <definedName name="Grace1_IDA" localSheetId="17">#REF!</definedName>
    <definedName name="Grace1_IDA" localSheetId="20">#REF!</definedName>
    <definedName name="Grace1_IDA">#REF!</definedName>
    <definedName name="graf">#N/A</definedName>
    <definedName name="GRAF2">#N/A</definedName>
    <definedName name="GRAFDOM">#N/A</definedName>
    <definedName name="grafico" localSheetId="24">#REF!</definedName>
    <definedName name="grafico" localSheetId="25">#REF!</definedName>
    <definedName name="grafico" localSheetId="27">#REF!</definedName>
    <definedName name="grafico" localSheetId="28">[5]!grafico</definedName>
    <definedName name="grafico" localSheetId="30">#REF!</definedName>
    <definedName name="grafico" localSheetId="31">[6]!grafico</definedName>
    <definedName name="grafico" localSheetId="32">[5]!grafico</definedName>
    <definedName name="grafico" localSheetId="33">[5]!grafico</definedName>
    <definedName name="grafico" localSheetId="46">[5]!grafico</definedName>
    <definedName name="grafico" localSheetId="47">[5]!grafico</definedName>
    <definedName name="grafico" localSheetId="48">#REF!</definedName>
    <definedName name="grafico" localSheetId="50">[5]!grafico</definedName>
    <definedName name="grafico" localSheetId="56">[6]!grafico</definedName>
    <definedName name="grafico" localSheetId="57">[5]!grafico</definedName>
    <definedName name="grafico" localSheetId="68">[5]!grafico</definedName>
    <definedName name="grafico">[5]!grafico</definedName>
    <definedName name="GRÁFICO_10.3.1." localSheetId="24">#REF!</definedName>
    <definedName name="GRÁFICO_10.3.1." localSheetId="25">#REF!</definedName>
    <definedName name="GRÁFICO_10.3.1." localSheetId="27">#REF!</definedName>
    <definedName name="GRÁFICO_10.3.1." localSheetId="30">#REF!</definedName>
    <definedName name="GRÁFICO_10.3.1." localSheetId="48">'[101]GRÁFICO DE FONDO POR AFILIADO'!$A$3:$H$35</definedName>
    <definedName name="GRÁFICO_10.3.1." localSheetId="50">'[101]GRÁFICO DE FONDO POR AFILIADO'!$A$3:$H$35</definedName>
    <definedName name="GRÁFICO_10.3.1.">'[101]GRÁFICO DE FONDO POR AFILIADO'!$A$3:$H$35</definedName>
    <definedName name="GRÁFICO_10.3.2" localSheetId="24">#REF!</definedName>
    <definedName name="GRÁFICO_10.3.2" localSheetId="25">#REF!</definedName>
    <definedName name="GRÁFICO_10.3.2" localSheetId="27">#REF!</definedName>
    <definedName name="GRÁFICO_10.3.2" localSheetId="30">#REF!</definedName>
    <definedName name="GRÁFICO_10.3.2" localSheetId="48">'[101]GRÁFICO DE FONDO POR AFILIADO'!$A$36:$H$68</definedName>
    <definedName name="GRÁFICO_10.3.2" localSheetId="50">'[101]GRÁFICO DE FONDO POR AFILIADO'!$A$36:$H$68</definedName>
    <definedName name="GRÁFICO_10.3.2">'[101]GRÁFICO DE FONDO POR AFILIADO'!$A$36:$H$68</definedName>
    <definedName name="GRÁFICO_10.3.3" localSheetId="24">#REF!</definedName>
    <definedName name="GRÁFICO_10.3.3" localSheetId="25">#REF!</definedName>
    <definedName name="GRÁFICO_10.3.3" localSheetId="27">#REF!</definedName>
    <definedName name="GRÁFICO_10.3.3" localSheetId="30">#REF!</definedName>
    <definedName name="GRÁFICO_10.3.3" localSheetId="48">'[101]GRÁFICO DE FONDO POR AFILIADO'!$A$69:$H$101</definedName>
    <definedName name="GRÁFICO_10.3.3" localSheetId="50">'[101]GRÁFICO DE FONDO POR AFILIADO'!$A$69:$H$101</definedName>
    <definedName name="GRÁFICO_10.3.3">'[101]GRÁFICO DE FONDO POR AFILIADO'!$A$69:$H$101</definedName>
    <definedName name="GRÁFICO_10.3.4." localSheetId="24">#REF!</definedName>
    <definedName name="GRÁFICO_10.3.4." localSheetId="25">#REF!</definedName>
    <definedName name="GRÁFICO_10.3.4." localSheetId="27">#REF!</definedName>
    <definedName name="GRÁFICO_10.3.4." localSheetId="30">#REF!</definedName>
    <definedName name="GRÁFICO_10.3.4." localSheetId="48">'[101]GRÁFICO DE FONDO POR AFILIADO'!$A$103:$H$135</definedName>
    <definedName name="GRÁFICO_10.3.4." localSheetId="50">'[101]GRÁFICO DE FONDO POR AFILIADO'!$A$103:$H$135</definedName>
    <definedName name="GRÁFICO_10.3.4.">'[101]GRÁFICO DE FONDO POR AFILIADO'!$A$103:$H$135</definedName>
    <definedName name="GRÁFICO_N_10.2.4." localSheetId="16">#REF!</definedName>
    <definedName name="GRÁFICO_N_10.2.4." localSheetId="18">#REF!</definedName>
    <definedName name="GRÁFICO_N_10.2.4." localSheetId="19">#REF!</definedName>
    <definedName name="GRÁFICO_N_10.2.4." localSheetId="24">#REF!</definedName>
    <definedName name="GRÁFICO_N_10.2.4." localSheetId="25">#REF!</definedName>
    <definedName name="GRÁFICO_N_10.2.4." localSheetId="27">#REF!</definedName>
    <definedName name="GRÁFICO_N_10.2.4." localSheetId="12">#REF!</definedName>
    <definedName name="GRÁFICO_N_10.2.4." localSheetId="43">#REF!</definedName>
    <definedName name="GRÁFICO_N_10.2.4." localSheetId="28">#REF!</definedName>
    <definedName name="GRÁFICO_N_10.2.4." localSheetId="30">#REF!</definedName>
    <definedName name="GRÁFICO_N_10.2.4." localSheetId="31">#REF!</definedName>
    <definedName name="GRÁFICO_N_10.2.4." localSheetId="32">#REF!</definedName>
    <definedName name="GRÁFICO_N_10.2.4." localSheetId="33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50">#REF!</definedName>
    <definedName name="GRÁFICO_N_10.2.4." localSheetId="56">#REF!</definedName>
    <definedName name="GRÁFICO_N_10.2.4." localSheetId="57">'Tabla 36'!#REF!</definedName>
    <definedName name="GRÁFICO_N_10.2.4." localSheetId="68">#REF!</definedName>
    <definedName name="GRÁFICO_N_10.2.4." localSheetId="13">#REF!</definedName>
    <definedName name="GRÁFICO_N_10.2.4." localSheetId="14">#REF!</definedName>
    <definedName name="GRÁFICO_N_10.2.4." localSheetId="15">#REF!</definedName>
    <definedName name="GRÁFICO_N_10.2.4." localSheetId="17">#REF!</definedName>
    <definedName name="GRÁFICO_N_10.2.4." localSheetId="20">#REF!</definedName>
    <definedName name="GRÁFICO_N_10.2.4.">#REF!</definedName>
    <definedName name="GRAFICO2">#N/A</definedName>
    <definedName name="gre" localSheetId="74" hidden="1">{"Riqfin97",#N/A,FALSE,"Tran";"Riqfinpro",#N/A,FALSE,"Tran"}</definedName>
    <definedName name="gre" localSheetId="16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4" hidden="1">{"Riqfin97",#N/A,FALSE,"Tran";"Riqfinpro",#N/A,FALSE,"Tran"}</definedName>
    <definedName name="gre" localSheetId="25" hidden="1">{"Riqfin97",#N/A,FALSE,"Tran";"Riqfinpro",#N/A,FALSE,"Tran"}</definedName>
    <definedName name="gre" localSheetId="27" hidden="1">{"Riqfin97",#N/A,FALSE,"Tran";"Riqfinpro",#N/A,FALSE,"Tran"}</definedName>
    <definedName name="gre" localSheetId="29" hidden="1">{"Riqfin97",#N/A,FALSE,"Tran";"Riqfinpro",#N/A,FALSE,"Tran"}</definedName>
    <definedName name="gre" localSheetId="37" hidden="1">{"Riqfin97",#N/A,FALSE,"Tran";"Riqfinpro",#N/A,FALSE,"Tran"}</definedName>
    <definedName name="gre" localSheetId="39" hidden="1">{"Riqfin97",#N/A,FALSE,"Tran";"Riqfinpro",#N/A,FALSE,"Tran"}</definedName>
    <definedName name="gre" localSheetId="40" hidden="1">{"Riqfin97",#N/A,FALSE,"Tran";"Riqfinpro",#N/A,FALSE,"Tran"}</definedName>
    <definedName name="gre" localSheetId="7" hidden="1">{"Riqfin97",#N/A,FALSE,"Tran";"Riqfinpro",#N/A,FALSE,"Tran"}</definedName>
    <definedName name="gre" localSheetId="8" hidden="1">{"Riqfin97",#N/A,FALSE,"Tran";"Riqfinpro",#N/A,FALSE,"Tran"}</definedName>
    <definedName name="gre" localSheetId="12" hidden="1">{"Riqfin97",#N/A,FALSE,"Tran";"Riqfinpro",#N/A,FALSE,"Tran"}</definedName>
    <definedName name="gre" localSheetId="43" hidden="1">{"Riqfin97",#N/A,FALSE,"Tran";"Riqfinpro",#N/A,FALSE,"Tran"}</definedName>
    <definedName name="gre" localSheetId="26" hidden="1">{"Riqfin97",#N/A,FALSE,"Tran";"Riqfinpro",#N/A,FALSE,"Tran"}</definedName>
    <definedName name="gre" localSheetId="28" hidden="1">{"Riqfin97",#N/A,FALSE,"Tran";"Riqfinpro",#N/A,FALSE,"Tran"}</definedName>
    <definedName name="gre" localSheetId="30" hidden="1">{"Riqfin97",#N/A,FALSE,"Tran";"Riqfinpro",#N/A,FALSE,"Tran"}</definedName>
    <definedName name="gre" localSheetId="31" hidden="1">{"Riqfin97",#N/A,FALSE,"Tran";"Riqfinpro",#N/A,FALSE,"Tran"}</definedName>
    <definedName name="gre" localSheetId="32" hidden="1">{"Riqfin97",#N/A,FALSE,"Tran";"Riqfinpro",#N/A,FALSE,"Tran"}</definedName>
    <definedName name="gre" localSheetId="33" hidden="1">{"Riqfin97",#N/A,FALSE,"Tran";"Riqfinpro",#N/A,FALSE,"Tran"}</definedName>
    <definedName name="gre" localSheetId="34" hidden="1">{"Riqfin97",#N/A,FALSE,"Tran";"Riqfinpro",#N/A,FALSE,"Tran"}</definedName>
    <definedName name="gre" localSheetId="35" hidden="1">{"Riqfin97",#N/A,FALSE,"Tran";"Riqfinpro",#N/A,FALSE,"Tran"}</definedName>
    <definedName name="gre" localSheetId="36" hidden="1">{"Riqfin97",#N/A,FALSE,"Tran";"Riqfinpro",#N/A,FALSE,"Tran"}</definedName>
    <definedName name="gre" localSheetId="38" hidden="1">{"Riqfin97",#N/A,FALSE,"Tran";"Riqfinpro",#N/A,FALSE,"Tran"}</definedName>
    <definedName name="gre" localSheetId="46" hidden="1">{"Riqfin97",#N/A,FALSE,"Tran";"Riqfinpro",#N/A,FALSE,"Tran"}</definedName>
    <definedName name="gre" localSheetId="47" hidden="1">{"Riqfin97",#N/A,FALSE,"Tran";"Riqfinpro",#N/A,FALSE,"Tran"}</definedName>
    <definedName name="gre" localSheetId="48" hidden="1">{"Riqfin97",#N/A,FALSE,"Tran";"Riqfinpro",#N/A,FALSE,"Tran"}</definedName>
    <definedName name="gre" localSheetId="49" hidden="1">{"Riqfin97",#N/A,FALSE,"Tran";"Riqfinpro",#N/A,FALSE,"Tran"}</definedName>
    <definedName name="gre" localSheetId="50" hidden="1">{"Riqfin97",#N/A,FALSE,"Tran";"Riqfinpro",#N/A,FALSE,"Tran"}</definedName>
    <definedName name="gre" localSheetId="51" hidden="1">{"Riqfin97",#N/A,FALSE,"Tran";"Riqfinpro",#N/A,FALSE,"Tran"}</definedName>
    <definedName name="gre" localSheetId="52" hidden="1">{"Riqfin97",#N/A,FALSE,"Tran";"Riqfinpro",#N/A,FALSE,"Tran"}</definedName>
    <definedName name="gre" localSheetId="53" hidden="1">{"Riqfin97",#N/A,FALSE,"Tran";"Riqfinpro",#N/A,FALSE,"Tran"}</definedName>
    <definedName name="gre" localSheetId="54" hidden="1">{"Riqfin97",#N/A,FALSE,"Tran";"Riqfinpro",#N/A,FALSE,"Tran"}</definedName>
    <definedName name="gre" localSheetId="55" hidden="1">{"Riqfin97",#N/A,FALSE,"Tran";"Riqfinpro",#N/A,FALSE,"Tran"}</definedName>
    <definedName name="gre" localSheetId="56" hidden="1">{"Riqfin97",#N/A,FALSE,"Tran";"Riqfinpro",#N/A,FALSE,"Tran"}</definedName>
    <definedName name="gre" localSheetId="57" hidden="1">{"Riqfin97",#N/A,FALSE,"Tran";"Riqfinpro",#N/A,FALSE,"Tran"}</definedName>
    <definedName name="gre" localSheetId="11" hidden="1">{"Riqfin97",#N/A,FALSE,"Tran";"Riqfinpro",#N/A,FALSE,"Tran"}</definedName>
    <definedName name="gre" localSheetId="68" hidden="1">{"Riqfin97",#N/A,FALSE,"Tran";"Riqfinpro",#N/A,FALSE,"Tran"}</definedName>
    <definedName name="gre" localSheetId="13" hidden="1">{"Riqfin97",#N/A,FALSE,"Tran";"Riqfinpro",#N/A,FALSE,"Tran"}</definedName>
    <definedName name="gre" localSheetId="14" hidden="1">{"Riqfin97",#N/A,FALSE,"Tran";"Riqfinpro",#N/A,FALSE,"Tran"}</definedName>
    <definedName name="gre" localSheetId="15" hidden="1">{"Riqfin97",#N/A,FALSE,"Tran";"Riqfinpro",#N/A,FALSE,"Tran"}</definedName>
    <definedName name="gre" localSheetId="17" hidden="1">{"Riqfin97",#N/A,FALSE,"Tran";"Riqfinpro",#N/A,FALSE,"Tran"}</definedName>
    <definedName name="gre" localSheetId="20" hidden="1">{"Riqfin97",#N/A,FALSE,"Tran";"Riqfinpro",#N/A,FALSE,"Tran"}</definedName>
    <definedName name="gre" hidden="1">{"Riqfin97",#N/A,FALSE,"Tran";"Riqfinpro",#N/A,FALSE,"Tran"}</definedName>
    <definedName name="Greece_wt" localSheetId="24">#REF!</definedName>
    <definedName name="Greece_wt" localSheetId="25">#REF!</definedName>
    <definedName name="Greece_wt" localSheetId="27">#REF!</definedName>
    <definedName name="Greece_wt" localSheetId="30">#REF!</definedName>
    <definedName name="Greece_wt" localSheetId="48">'[79]OECD wgt'!$B$19</definedName>
    <definedName name="Greece_wt" localSheetId="50">'[79]OECD wgt'!$B$19</definedName>
    <definedName name="Greece_wt">'[79]OECD wgt'!$B$19</definedName>
    <definedName name="grtrt" localSheetId="16" hidden="1">'[117]Fax a enviar'!#REF!</definedName>
    <definedName name="grtrt" localSheetId="18" hidden="1">'[117]Fax a enviar'!#REF!</definedName>
    <definedName name="grtrt" localSheetId="19" hidden="1">'[117]Fax a enviar'!#REF!</definedName>
    <definedName name="grtrt" localSheetId="24" hidden="1">#REF!</definedName>
    <definedName name="grtrt" localSheetId="25" hidden="1">#REF!</definedName>
    <definedName name="grtrt" localSheetId="27" hidden="1">#REF!</definedName>
    <definedName name="grtrt" localSheetId="43" hidden="1">'[117]Fax a enviar'!#REF!</definedName>
    <definedName name="grtrt" localSheetId="26" hidden="1">#REF!</definedName>
    <definedName name="grtrt" localSheetId="28" hidden="1">'[117]Fax a enviar'!#REF!</definedName>
    <definedName name="grtrt" localSheetId="30" hidden="1">#REF!</definedName>
    <definedName name="grtrt" localSheetId="31" hidden="1">'[117]Fax a enviar'!#REF!</definedName>
    <definedName name="grtrt" localSheetId="32" hidden="1">'[117]Fax a enviar'!#REF!</definedName>
    <definedName name="grtrt" localSheetId="33" hidden="1">'[117]Fax a enviar'!#REF!</definedName>
    <definedName name="grtrt" localSheetId="46" hidden="1">'[117]Fax a enviar'!#REF!</definedName>
    <definedName name="grtrt" localSheetId="47" hidden="1">'[117]Fax a enviar'!#REF!</definedName>
    <definedName name="grtrt" localSheetId="48" hidden="1">'[117]Fax a enviar'!#REF!</definedName>
    <definedName name="grtrt" localSheetId="49" hidden="1">#REF!</definedName>
    <definedName name="grtrt" localSheetId="50" hidden="1">'[117]Fax a enviar'!#REF!</definedName>
    <definedName name="grtrt" localSheetId="56" hidden="1">#REF!</definedName>
    <definedName name="grtrt" localSheetId="57" hidden="1">'[117]Fax a enviar'!#REF!</definedName>
    <definedName name="grtrt" localSheetId="68" hidden="1">'[117]Fax a enviar'!#REF!</definedName>
    <definedName name="grtrt" localSheetId="14" hidden="1">'[117]Fax a enviar'!#REF!</definedName>
    <definedName name="grtrt" localSheetId="15" hidden="1">'[117]Fax a enviar'!#REF!</definedName>
    <definedName name="grtrt" localSheetId="17" hidden="1">'[117]Fax a enviar'!#REF!</definedName>
    <definedName name="grtrt" localSheetId="20" hidden="1">'[117]Fax a enviar'!#REF!</definedName>
    <definedName name="grtrt" hidden="1">'[117]Fax a enviar'!#REF!</definedName>
    <definedName name="Gstd" localSheetId="16">#REF!</definedName>
    <definedName name="Gstd" localSheetId="18">#REF!</definedName>
    <definedName name="Gstd" localSheetId="19">#REF!</definedName>
    <definedName name="Gstd" localSheetId="24">#REF!</definedName>
    <definedName name="Gstd" localSheetId="25">#REF!</definedName>
    <definedName name="Gstd" localSheetId="27">#REF!</definedName>
    <definedName name="Gstd" localSheetId="12">#REF!</definedName>
    <definedName name="Gstd" localSheetId="43">#REF!</definedName>
    <definedName name="Gstd" localSheetId="28">#REF!</definedName>
    <definedName name="Gstd" localSheetId="30">#REF!</definedName>
    <definedName name="Gstd" localSheetId="31">#REF!</definedName>
    <definedName name="Gstd" localSheetId="32">#REF!</definedName>
    <definedName name="Gstd" localSheetId="33">#REF!</definedName>
    <definedName name="Gstd" localSheetId="46">#REF!</definedName>
    <definedName name="Gstd" localSheetId="47">#REF!</definedName>
    <definedName name="Gstd" localSheetId="48">#REF!</definedName>
    <definedName name="Gstd" localSheetId="50">#REF!</definedName>
    <definedName name="Gstd" localSheetId="56">#REF!</definedName>
    <definedName name="Gstd" localSheetId="57">'Tabla 36'!#REF!</definedName>
    <definedName name="Gstd" localSheetId="68">#REF!</definedName>
    <definedName name="Gstd" localSheetId="13">#REF!</definedName>
    <definedName name="Gstd" localSheetId="14">#REF!</definedName>
    <definedName name="Gstd" localSheetId="15">#REF!</definedName>
    <definedName name="Gstd" localSheetId="17">#REF!</definedName>
    <definedName name="Gstd" localSheetId="20">#REF!</definedName>
    <definedName name="Gstd">#REF!</definedName>
    <definedName name="GT" localSheetId="24">#REF!</definedName>
    <definedName name="GT" localSheetId="25">#REF!</definedName>
    <definedName name="GT" localSheetId="27">#REF!</definedName>
    <definedName name="GT" localSheetId="30">#REF!</definedName>
    <definedName name="GT" localSheetId="48">'[74]GT%'!$C$5</definedName>
    <definedName name="GT" localSheetId="50">'[74]GT%'!$C$5</definedName>
    <definedName name="GT">'[74]GT%'!$C$5</definedName>
    <definedName name="gtryrtyr" localSheetId="16" hidden="1">#REF!</definedName>
    <definedName name="gtryrtyr" localSheetId="18" hidden="1">#REF!</definedName>
    <definedName name="gtryrtyr" localSheetId="24" hidden="1">#REF!</definedName>
    <definedName name="gtryrtyr" localSheetId="25" hidden="1">#REF!</definedName>
    <definedName name="gtryrtyr" localSheetId="27" hidden="1">#REF!</definedName>
    <definedName name="gtryrtyr" localSheetId="29" hidden="1">#REF!</definedName>
    <definedName name="gtryrtyr" localSheetId="37" hidden="1">#REF!</definedName>
    <definedName name="gtryrtyr" localSheetId="39" hidden="1">#REF!</definedName>
    <definedName name="gtryrtyr" localSheetId="12" hidden="1">#REF!</definedName>
    <definedName name="gtryrtyr" localSheetId="43" hidden="1">#REF!</definedName>
    <definedName name="gtryrtyr" localSheetId="26" hidden="1">#REF!</definedName>
    <definedName name="gtryrtyr" localSheetId="28" hidden="1">#REF!</definedName>
    <definedName name="gtryrtyr" localSheetId="30" hidden="1">#REF!</definedName>
    <definedName name="gtryrtyr" localSheetId="31" hidden="1">#REF!</definedName>
    <definedName name="gtryrtyr" localSheetId="32" hidden="1">#REF!</definedName>
    <definedName name="gtryrtyr" localSheetId="33" hidden="1">#REF!</definedName>
    <definedName name="gtryrtyr" localSheetId="35" hidden="1">#REF!</definedName>
    <definedName name="gtryrtyr" localSheetId="46" hidden="1">#REF!</definedName>
    <definedName name="gtryrtyr" localSheetId="47" hidden="1">#REF!</definedName>
    <definedName name="gtryrtyr" localSheetId="48" hidden="1">#REF!</definedName>
    <definedName name="gtryrtyr" localSheetId="49" hidden="1">#REF!</definedName>
    <definedName name="gtryrtyr" localSheetId="50" hidden="1">#REF!</definedName>
    <definedName name="gtryrtyr" localSheetId="51" hidden="1">#REF!</definedName>
    <definedName name="gtryrtyr" localSheetId="52" hidden="1">#REF!</definedName>
    <definedName name="gtryrtyr" localSheetId="56" hidden="1">#REF!</definedName>
    <definedName name="gtryrtyr" localSheetId="57" hidden="1">'Tabla 36'!#REF!</definedName>
    <definedName name="gtryrtyr" localSheetId="11" hidden="1">#REF!</definedName>
    <definedName name="gtryrtyr" localSheetId="68" hidden="1">#REF!</definedName>
    <definedName name="gtryrtyr" localSheetId="13" hidden="1">#REF!</definedName>
    <definedName name="gtryrtyr" localSheetId="14" hidden="1">#REF!</definedName>
    <definedName name="gtryrtyr" localSheetId="15" hidden="1">#REF!</definedName>
    <definedName name="gtryrtyr" localSheetId="17" hidden="1">#REF!</definedName>
    <definedName name="gtryrtyr" localSheetId="20" hidden="1">#REF!</definedName>
    <definedName name="gtryrtyr" hidden="1">#REF!</definedName>
    <definedName name="GUEBVIO" localSheetId="24" hidden="1">#REF!</definedName>
    <definedName name="GUEBVIO" localSheetId="25" hidden="1">#REF!</definedName>
    <definedName name="GUEBVIO" localSheetId="27" hidden="1">#REF!</definedName>
    <definedName name="GUEBVIO" localSheetId="12" hidden="1">#REF!</definedName>
    <definedName name="GUEBVIO" localSheetId="43" hidden="1">#REF!</definedName>
    <definedName name="GUEBVIO" localSheetId="28" hidden="1">#REF!</definedName>
    <definedName name="GUEBVIO" localSheetId="30" hidden="1">#REF!</definedName>
    <definedName name="GUEBVIO" localSheetId="31" hidden="1">#REF!</definedName>
    <definedName name="GUEBVIO" localSheetId="46" hidden="1">#REF!</definedName>
    <definedName name="GUEBVIO" localSheetId="47" hidden="1">#REF!</definedName>
    <definedName name="GUEBVIO" localSheetId="50" hidden="1">#REF!</definedName>
    <definedName name="GUEBVIO" localSheetId="68" hidden="1">#REF!</definedName>
    <definedName name="GUEBVIO" localSheetId="13" hidden="1">#REF!</definedName>
    <definedName name="GUEBVIO" hidden="1">#REF!</definedName>
    <definedName name="GUIL" localSheetId="18">#REF!</definedName>
    <definedName name="GUIL" localSheetId="24">#REF!</definedName>
    <definedName name="GUIL" localSheetId="27">#REF!</definedName>
    <definedName name="GUIL" localSheetId="29">#REF!</definedName>
    <definedName name="GUIL" localSheetId="37">#REF!</definedName>
    <definedName name="GUIL" localSheetId="12">#REF!</definedName>
    <definedName name="GUIL" localSheetId="43">#REF!</definedName>
    <definedName name="GUIL" localSheetId="26">#REF!</definedName>
    <definedName name="GUIL" localSheetId="30">#REF!</definedName>
    <definedName name="GUIL" localSheetId="31">#REF!</definedName>
    <definedName name="GUIL" localSheetId="32">#REF!</definedName>
    <definedName name="GUIL" localSheetId="44">#N/A</definedName>
    <definedName name="GUIL" localSheetId="45">#N/A</definedName>
    <definedName name="GUIL" localSheetId="46">#REF!</definedName>
    <definedName name="GUIL" localSheetId="47">#REF!</definedName>
    <definedName name="GUIL" localSheetId="48">#REF!</definedName>
    <definedName name="GUIL" localSheetId="49">#REF!</definedName>
    <definedName name="GUIL" localSheetId="50">#REF!</definedName>
    <definedName name="GUIL" localSheetId="51">#REF!</definedName>
    <definedName name="GUIL" localSheetId="52">#REF!</definedName>
    <definedName name="GUIL" localSheetId="56">#REF!</definedName>
    <definedName name="GUIL" localSheetId="57">'Tabla 36'!#REF!</definedName>
    <definedName name="GUIL" localSheetId="68">#REF!</definedName>
    <definedName name="GUIL" localSheetId="13">#REF!</definedName>
    <definedName name="GUIL">#REF!</definedName>
    <definedName name="GUIL1" localSheetId="18">#REF!</definedName>
    <definedName name="GUIL1" localSheetId="24">#REF!</definedName>
    <definedName name="GUIL1" localSheetId="27">#REF!</definedName>
    <definedName name="GUIL1" localSheetId="29">#REF!</definedName>
    <definedName name="GUIL1" localSheetId="37">#REF!</definedName>
    <definedName name="GUIL1" localSheetId="12">#REF!</definedName>
    <definedName name="GUIL1" localSheetId="43">#REF!</definedName>
    <definedName name="GUIL1" localSheetId="26">#REF!</definedName>
    <definedName name="GUIL1" localSheetId="30">#REF!</definedName>
    <definedName name="GUIL1" localSheetId="31">#REF!</definedName>
    <definedName name="GUIL1" localSheetId="32">#REF!</definedName>
    <definedName name="GUIL1" localSheetId="44">#N/A</definedName>
    <definedName name="GUIL1" localSheetId="45">#N/A</definedName>
    <definedName name="GUIL1" localSheetId="46">#REF!</definedName>
    <definedName name="GUIL1" localSheetId="47">#REF!</definedName>
    <definedName name="GUIL1" localSheetId="48">#REF!</definedName>
    <definedName name="GUIL1" localSheetId="49">#REF!</definedName>
    <definedName name="GUIL1" localSheetId="50">#REF!</definedName>
    <definedName name="GUIL1" localSheetId="51">#REF!</definedName>
    <definedName name="GUIL1" localSheetId="52">#REF!</definedName>
    <definedName name="GUIL1" localSheetId="56">#REF!</definedName>
    <definedName name="GUIL1" localSheetId="57">'Tabla 36'!#REF!</definedName>
    <definedName name="GUIL1" localSheetId="68">#REF!</definedName>
    <definedName name="GUIL1" localSheetId="13">#REF!</definedName>
    <definedName name="GUIL1">#REF!</definedName>
    <definedName name="GYEAR2021" localSheetId="18">[106]Gold!$B$583:$J$583</definedName>
    <definedName name="GYEAR2021" localSheetId="24">#REF!</definedName>
    <definedName name="GYEAR2021" localSheetId="25">#REF!</definedName>
    <definedName name="GYEAR2021" localSheetId="27">#REF!</definedName>
    <definedName name="GYEAR2021" localSheetId="28">[107]Gold!$B$583:$J$583</definedName>
    <definedName name="GYEAR2021" localSheetId="30">#REF!</definedName>
    <definedName name="GYEAR2021" localSheetId="32">[107]Gold!$B$583:$J$583</definedName>
    <definedName name="GYEAR2021" localSheetId="33">[107]Gold!$B$583:$J$583</definedName>
    <definedName name="GYEAR2021" localSheetId="46">[107]Gold!$B$583:$J$583</definedName>
    <definedName name="GYEAR2021" localSheetId="47">[107]Gold!$B$583:$J$583</definedName>
    <definedName name="GYEAR2021" localSheetId="48">[107]Gold!$B$583:$J$583</definedName>
    <definedName name="GYEAR2021" localSheetId="50">[107]Gold!$B$583:$J$583</definedName>
    <definedName name="GYEAR2021" localSheetId="56">[107]Gold!$B$583:$J$583</definedName>
    <definedName name="GYEAR2021" localSheetId="57">[107]Gold!$B$583:$J$583</definedName>
    <definedName name="GYEAR2021" localSheetId="68">[107]Gold!$B$583:$J$583</definedName>
    <definedName name="GYEAR2021">[107]Gold!$B$583:$J$583</definedName>
    <definedName name="GYEAR2022" localSheetId="18">[106]Gold!$K$583:$U$583</definedName>
    <definedName name="GYEAR2022" localSheetId="24">#REF!</definedName>
    <definedName name="GYEAR2022" localSheetId="25">#REF!</definedName>
    <definedName name="GYEAR2022" localSheetId="27">#REF!</definedName>
    <definedName name="GYEAR2022" localSheetId="28">[107]Gold!$K$583:$U$583</definedName>
    <definedName name="GYEAR2022" localSheetId="30">#REF!</definedName>
    <definedName name="GYEAR2022" localSheetId="32">[107]Gold!$K$583:$U$583</definedName>
    <definedName name="GYEAR2022" localSheetId="33">[107]Gold!$K$583:$U$583</definedName>
    <definedName name="GYEAR2022" localSheetId="46">[107]Gold!$K$583:$U$583</definedName>
    <definedName name="GYEAR2022" localSheetId="47">[107]Gold!$K$583:$U$583</definedName>
    <definedName name="GYEAR2022" localSheetId="48">[107]Gold!$K$583:$U$583</definedName>
    <definedName name="GYEAR2022" localSheetId="50">[107]Gold!$K$583:$U$583</definedName>
    <definedName name="GYEAR2022" localSheetId="56">[107]Gold!$K$583:$U$583</definedName>
    <definedName name="GYEAR2022" localSheetId="57">[107]Gold!$K$583:$U$583</definedName>
    <definedName name="GYEAR2022" localSheetId="68">[107]Gold!$K$583:$U$583</definedName>
    <definedName name="GYEAR2022">[107]Gold!$K$583:$U$583</definedName>
    <definedName name="gyu" localSheetId="74" hidden="1">{"Tab1",#N/A,FALSE,"P";"Tab2",#N/A,FALSE,"P"}</definedName>
    <definedName name="gyu" localSheetId="16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4" hidden="1">{"Tab1",#N/A,FALSE,"P";"Tab2",#N/A,FALSE,"P"}</definedName>
    <definedName name="gyu" localSheetId="25" hidden="1">{"Tab1",#N/A,FALSE,"P";"Tab2",#N/A,FALSE,"P"}</definedName>
    <definedName name="gyu" localSheetId="27" hidden="1">{"Tab1",#N/A,FALSE,"P";"Tab2",#N/A,FALSE,"P"}</definedName>
    <definedName name="gyu" localSheetId="29" hidden="1">{"Tab1",#N/A,FALSE,"P";"Tab2",#N/A,FALSE,"P"}</definedName>
    <definedName name="gyu" localSheetId="37" hidden="1">{"Tab1",#N/A,FALSE,"P";"Tab2",#N/A,FALSE,"P"}</definedName>
    <definedName name="gyu" localSheetId="39" hidden="1">{"Tab1",#N/A,FALSE,"P";"Tab2",#N/A,FALSE,"P"}</definedName>
    <definedName name="gyu" localSheetId="40" hidden="1">{"Tab1",#N/A,FALSE,"P";"Tab2",#N/A,FALSE,"P"}</definedName>
    <definedName name="gyu" localSheetId="7" hidden="1">{"Tab1",#N/A,FALSE,"P";"Tab2",#N/A,FALSE,"P"}</definedName>
    <definedName name="gyu" localSheetId="8" hidden="1">{"Tab1",#N/A,FALSE,"P";"Tab2",#N/A,FALSE,"P"}</definedName>
    <definedName name="gyu" localSheetId="12" hidden="1">{"Tab1",#N/A,FALSE,"P";"Tab2",#N/A,FALSE,"P"}</definedName>
    <definedName name="gyu" localSheetId="43" hidden="1">{"Tab1",#N/A,FALSE,"P";"Tab2",#N/A,FALSE,"P"}</definedName>
    <definedName name="gyu" localSheetId="26" hidden="1">{"Tab1",#N/A,FALSE,"P";"Tab2",#N/A,FALSE,"P"}</definedName>
    <definedName name="gyu" localSheetId="28" hidden="1">{"Tab1",#N/A,FALSE,"P";"Tab2",#N/A,FALSE,"P"}</definedName>
    <definedName name="gyu" localSheetId="30" hidden="1">{"Tab1",#N/A,FALSE,"P";"Tab2",#N/A,FALSE,"P"}</definedName>
    <definedName name="gyu" localSheetId="31" hidden="1">{"Tab1",#N/A,FALSE,"P";"Tab2",#N/A,FALSE,"P"}</definedName>
    <definedName name="gyu" localSheetId="32" hidden="1">{"Tab1",#N/A,FALSE,"P";"Tab2",#N/A,FALSE,"P"}</definedName>
    <definedName name="gyu" localSheetId="33" hidden="1">{"Tab1",#N/A,FALSE,"P";"Tab2",#N/A,FALSE,"P"}</definedName>
    <definedName name="gyu" localSheetId="34" hidden="1">{"Tab1",#N/A,FALSE,"P";"Tab2",#N/A,FALSE,"P"}</definedName>
    <definedName name="gyu" localSheetId="35" hidden="1">{"Tab1",#N/A,FALSE,"P";"Tab2",#N/A,FALSE,"P"}</definedName>
    <definedName name="gyu" localSheetId="36" hidden="1">{"Tab1",#N/A,FALSE,"P";"Tab2",#N/A,FALSE,"P"}</definedName>
    <definedName name="gyu" localSheetId="38" hidden="1">{"Tab1",#N/A,FALSE,"P";"Tab2",#N/A,FALSE,"P"}</definedName>
    <definedName name="gyu" localSheetId="46" hidden="1">{"Tab1",#N/A,FALSE,"P";"Tab2",#N/A,FALSE,"P"}</definedName>
    <definedName name="gyu" localSheetId="47" hidden="1">{"Tab1",#N/A,FALSE,"P";"Tab2",#N/A,FALSE,"P"}</definedName>
    <definedName name="gyu" localSheetId="48" hidden="1">{"Tab1",#N/A,FALSE,"P";"Tab2",#N/A,FALSE,"P"}</definedName>
    <definedName name="gyu" localSheetId="49" hidden="1">{"Tab1",#N/A,FALSE,"P";"Tab2",#N/A,FALSE,"P"}</definedName>
    <definedName name="gyu" localSheetId="50" hidden="1">{"Tab1",#N/A,FALSE,"P";"Tab2",#N/A,FALSE,"P"}</definedName>
    <definedName name="gyu" localSheetId="51" hidden="1">{"Tab1",#N/A,FALSE,"P";"Tab2",#N/A,FALSE,"P"}</definedName>
    <definedName name="gyu" localSheetId="52" hidden="1">{"Tab1",#N/A,FALSE,"P";"Tab2",#N/A,FALSE,"P"}</definedName>
    <definedName name="gyu" localSheetId="53" hidden="1">{"Tab1",#N/A,FALSE,"P";"Tab2",#N/A,FALSE,"P"}</definedName>
    <definedName name="gyu" localSheetId="54" hidden="1">{"Tab1",#N/A,FALSE,"P";"Tab2",#N/A,FALSE,"P"}</definedName>
    <definedName name="gyu" localSheetId="55" hidden="1">{"Tab1",#N/A,FALSE,"P";"Tab2",#N/A,FALSE,"P"}</definedName>
    <definedName name="gyu" localSheetId="56" hidden="1">{"Tab1",#N/A,FALSE,"P";"Tab2",#N/A,FALSE,"P"}</definedName>
    <definedName name="gyu" localSheetId="57" hidden="1">{"Tab1",#N/A,FALSE,"P";"Tab2",#N/A,FALSE,"P"}</definedName>
    <definedName name="gyu" localSheetId="11" hidden="1">{"Tab1",#N/A,FALSE,"P";"Tab2",#N/A,FALSE,"P"}</definedName>
    <definedName name="gyu" localSheetId="68" hidden="1">{"Tab1",#N/A,FALSE,"P";"Tab2",#N/A,FALSE,"P"}</definedName>
    <definedName name="gyu" localSheetId="13" hidden="1">{"Tab1",#N/A,FALSE,"P";"Tab2",#N/A,FALSE,"P"}</definedName>
    <definedName name="gyu" localSheetId="14" hidden="1">{"Tab1",#N/A,FALSE,"P";"Tab2",#N/A,FALSE,"P"}</definedName>
    <definedName name="gyu" localSheetId="15" hidden="1">{"Tab1",#N/A,FALSE,"P";"Tab2",#N/A,FALSE,"P"}</definedName>
    <definedName name="gyu" localSheetId="17" hidden="1">{"Tab1",#N/A,FALSE,"P";"Tab2",#N/A,FALSE,"P"}</definedName>
    <definedName name="gyu" localSheetId="20" hidden="1">{"Tab1",#N/A,FALSE,"P";"Tab2",#N/A,FALSE,"P"}</definedName>
    <definedName name="gyu" hidden="1">{"Tab1",#N/A,FALSE,"P";"Tab2",#N/A,FALSE,"P"}</definedName>
    <definedName name="h" localSheetId="16" hidden="1">#REF!</definedName>
    <definedName name="h" localSheetId="18" hidden="1">#REF!</definedName>
    <definedName name="h" localSheetId="24" hidden="1">#REF!</definedName>
    <definedName name="h" localSheetId="25" hidden="1">#REF!</definedName>
    <definedName name="h" localSheetId="27" hidden="1">#REF!</definedName>
    <definedName name="h" localSheetId="29" hidden="1">#REF!</definedName>
    <definedName name="h" localSheetId="37" hidden="1">#REF!</definedName>
    <definedName name="h" localSheetId="39" hidden="1">#REF!</definedName>
    <definedName name="h" localSheetId="12" hidden="1">#REF!</definedName>
    <definedName name="h" localSheetId="43" hidden="1">#REF!</definedName>
    <definedName name="h" localSheetId="26" hidden="1">#REF!</definedName>
    <definedName name="h" localSheetId="28" hidden="1">#REF!</definedName>
    <definedName name="h" localSheetId="30" hidden="1">#REF!</definedName>
    <definedName name="h" localSheetId="31" hidden="1">#REF!</definedName>
    <definedName name="h" localSheetId="32" hidden="1">#REF!</definedName>
    <definedName name="h" localSheetId="33" hidden="1">#REF!</definedName>
    <definedName name="h" localSheetId="35" hidden="1">#REF!</definedName>
    <definedName name="h" localSheetId="46" hidden="1">#REF!</definedName>
    <definedName name="h" localSheetId="47" hidden="1">#REF!</definedName>
    <definedName name="h" localSheetId="48" hidden="1">#REF!</definedName>
    <definedName name="h" localSheetId="49" hidden="1">#REF!</definedName>
    <definedName name="h" localSheetId="50" hidden="1">#REF!</definedName>
    <definedName name="h" localSheetId="51" hidden="1">#REF!</definedName>
    <definedName name="h" localSheetId="52" hidden="1">#REF!</definedName>
    <definedName name="h" localSheetId="56" hidden="1">#REF!</definedName>
    <definedName name="h" localSheetId="57" hidden="1">'Tabla 36'!#REF!</definedName>
    <definedName name="h" localSheetId="11" hidden="1">#REF!</definedName>
    <definedName name="h" localSheetId="68" hidden="1">#REF!</definedName>
    <definedName name="h" localSheetId="13" hidden="1">#REF!</definedName>
    <definedName name="h" localSheetId="14" hidden="1">#REF!</definedName>
    <definedName name="h" localSheetId="15" hidden="1">#REF!</definedName>
    <definedName name="h" localSheetId="17" hidden="1">#REF!</definedName>
    <definedName name="h" localSheetId="20" hidden="1">#REF!</definedName>
    <definedName name="h" hidden="1">#REF!</definedName>
    <definedName name="hdhdfghdf" localSheetId="74" hidden="1">{"Minpmon",#N/A,FALSE,"Monthinput"}</definedName>
    <definedName name="hdhdfghdf" localSheetId="16" hidden="1">{"Minpmon",#N/A,FALSE,"Monthinput"}</definedName>
    <definedName name="hdhdfghdf" localSheetId="18" hidden="1">{"Minpmon",#N/A,FALSE,"Monthinput"}</definedName>
    <definedName name="hdhdfghdf" localSheetId="19" hidden="1">{"Minpmon",#N/A,FALSE,"Monthinput"}</definedName>
    <definedName name="hdhdfghdf" localSheetId="24" hidden="1">{"Minpmon",#N/A,FALSE,"Monthinput"}</definedName>
    <definedName name="hdhdfghdf" localSheetId="25" hidden="1">{"Minpmon",#N/A,FALSE,"Monthinput"}</definedName>
    <definedName name="hdhdfghdf" localSheetId="27" hidden="1">{"Minpmon",#N/A,FALSE,"Monthinput"}</definedName>
    <definedName name="hdhdfghdf" localSheetId="29" hidden="1">{"Minpmon",#N/A,FALSE,"Monthinput"}</definedName>
    <definedName name="hdhdfghdf" localSheetId="39" hidden="1">{"Minpmon",#N/A,FALSE,"Monthinput"}</definedName>
    <definedName name="hdhdfghdf" localSheetId="40" hidden="1">{"Minpmon",#N/A,FALSE,"Monthinput"}</definedName>
    <definedName name="hdhdfghdf" localSheetId="7" hidden="1">{"Minpmon",#N/A,FALSE,"Monthinput"}</definedName>
    <definedName name="hdhdfghdf" localSheetId="8" hidden="1">{"Minpmon",#N/A,FALSE,"Monthinput"}</definedName>
    <definedName name="hdhdfghdf" localSheetId="12" hidden="1">{"Minpmon",#N/A,FALSE,"Monthinput"}</definedName>
    <definedName name="hdhdfghdf" localSheetId="43" hidden="1">{"Minpmon",#N/A,FALSE,"Monthinput"}</definedName>
    <definedName name="hdhdfghdf" localSheetId="28" hidden="1">{"Minpmon",#N/A,FALSE,"Monthinput"}</definedName>
    <definedName name="hdhdfghdf" localSheetId="30" hidden="1">{"Minpmon",#N/A,FALSE,"Monthinput"}</definedName>
    <definedName name="hdhdfghdf" localSheetId="31" hidden="1">{"Minpmon",#N/A,FALSE,"Monthinput"}</definedName>
    <definedName name="hdhdfghdf" localSheetId="32" hidden="1">{"Minpmon",#N/A,FALSE,"Monthinput"}</definedName>
    <definedName name="hdhdfghdf" localSheetId="33" hidden="1">{"Minpmon",#N/A,FALSE,"Monthinput"}</definedName>
    <definedName name="hdhdfghdf" localSheetId="46" hidden="1">{"Minpmon",#N/A,FALSE,"Monthinput"}</definedName>
    <definedName name="hdhdfghdf" localSheetId="47" hidden="1">{"Minpmon",#N/A,FALSE,"Monthinput"}</definedName>
    <definedName name="hdhdfghdf" localSheetId="48" hidden="1">{"Minpmon",#N/A,FALSE,"Monthinput"}</definedName>
    <definedName name="hdhdfghdf" localSheetId="49" hidden="1">{"Minpmon",#N/A,FALSE,"Monthinput"}</definedName>
    <definedName name="hdhdfghdf" localSheetId="50" hidden="1">{"Minpmon",#N/A,FALSE,"Monthinput"}</definedName>
    <definedName name="hdhdfghdf" localSheetId="56" hidden="1">{"Minpmon",#N/A,FALSE,"Monthinput"}</definedName>
    <definedName name="hdhdfghdf" localSheetId="57" hidden="1">{"Minpmon",#N/A,FALSE,"Monthinput"}</definedName>
    <definedName name="hdhdfghdf" localSheetId="68" hidden="1">{"Minpmon",#N/A,FALSE,"Monthinput"}</definedName>
    <definedName name="hdhdfghdf" localSheetId="13" hidden="1">{"Minpmon",#N/A,FALSE,"Monthinput"}</definedName>
    <definedName name="hdhdfghdf" localSheetId="14" hidden="1">{"Minpmon",#N/A,FALSE,"Monthinput"}</definedName>
    <definedName name="hdhdfghdf" localSheetId="15" hidden="1">{"Minpmon",#N/A,FALSE,"Monthinput"}</definedName>
    <definedName name="hdhdfghdf" localSheetId="17" hidden="1">{"Minpmon",#N/A,FALSE,"Monthinput"}</definedName>
    <definedName name="hdhdfghdf" localSheetId="20" hidden="1">{"Minpmon",#N/A,FALSE,"Monthinput"}</definedName>
    <definedName name="hdhdfghdf" hidden="1">{"Minpmon",#N/A,FALSE,"Monthinput"}</definedName>
    <definedName name="HEADING" localSheetId="16">#REF!</definedName>
    <definedName name="HEADING" localSheetId="18">#REF!</definedName>
    <definedName name="HEADING" localSheetId="19">#REF!</definedName>
    <definedName name="HEADING" localSheetId="24">#REF!</definedName>
    <definedName name="HEADING" localSheetId="25">#REF!</definedName>
    <definedName name="HEADING" localSheetId="27">#REF!</definedName>
    <definedName name="HEADING" localSheetId="12">#REF!</definedName>
    <definedName name="HEADING" localSheetId="43">#REF!</definedName>
    <definedName name="HEADING" localSheetId="26">#REF!</definedName>
    <definedName name="HEADING" localSheetId="28">#REF!</definedName>
    <definedName name="HEADING" localSheetId="30">#REF!</definedName>
    <definedName name="HEADING" localSheetId="31">#REF!</definedName>
    <definedName name="HEADING" localSheetId="32">#REF!</definedName>
    <definedName name="HEADING" localSheetId="33">#REF!</definedName>
    <definedName name="HEADING" localSheetId="46">#REF!</definedName>
    <definedName name="HEADING" localSheetId="47">#REF!</definedName>
    <definedName name="HEADING" localSheetId="48">#REF!</definedName>
    <definedName name="HEADING" localSheetId="49">#REF!</definedName>
    <definedName name="HEADING" localSheetId="50">#REF!</definedName>
    <definedName name="HEADING" localSheetId="56">#REF!</definedName>
    <definedName name="HEADING" localSheetId="57">'Tabla 36'!#REF!</definedName>
    <definedName name="HEADING" localSheetId="68">#REF!</definedName>
    <definedName name="HEADING" localSheetId="13">#REF!</definedName>
    <definedName name="HEADING" localSheetId="14">#REF!</definedName>
    <definedName name="HEADING" localSheetId="15">#REF!</definedName>
    <definedName name="HEADING" localSheetId="17">#REF!</definedName>
    <definedName name="HEADING" localSheetId="20">#REF!</definedName>
    <definedName name="HEADING">#REF!</definedName>
    <definedName name="Heading2" localSheetId="16">#REF!</definedName>
    <definedName name="Heading2" localSheetId="18">#REF!</definedName>
    <definedName name="Heading2" localSheetId="19">#REF!</definedName>
    <definedName name="Heading2" localSheetId="24">#REF!</definedName>
    <definedName name="Heading2" localSheetId="25">#REF!</definedName>
    <definedName name="Heading2" localSheetId="27">#REF!</definedName>
    <definedName name="Heading2" localSheetId="12">#REF!</definedName>
    <definedName name="Heading2" localSheetId="43">#REF!</definedName>
    <definedName name="Heading2" localSheetId="28">#REF!</definedName>
    <definedName name="Heading2" localSheetId="30">#REF!</definedName>
    <definedName name="Heading2" localSheetId="31">#REF!</definedName>
    <definedName name="Heading2" localSheetId="32">#REF!</definedName>
    <definedName name="Heading2" localSheetId="33">#REF!</definedName>
    <definedName name="Heading2" localSheetId="46">#REF!</definedName>
    <definedName name="Heading2" localSheetId="47">#REF!</definedName>
    <definedName name="Heading2" localSheetId="48">#REF!</definedName>
    <definedName name="Heading2" localSheetId="50">#REF!</definedName>
    <definedName name="Heading2" localSheetId="68">#REF!</definedName>
    <definedName name="Heading2" localSheetId="13">#REF!</definedName>
    <definedName name="Heading2" localSheetId="14">#REF!</definedName>
    <definedName name="Heading2" localSheetId="15">#REF!</definedName>
    <definedName name="Heading2" localSheetId="17">#REF!</definedName>
    <definedName name="Heading2" localSheetId="20">#REF!</definedName>
    <definedName name="Heading2">#REF!</definedName>
    <definedName name="Heading39" localSheetId="24">#REF!</definedName>
    <definedName name="Heading39" localSheetId="25">#REF!</definedName>
    <definedName name="Heading39" localSheetId="27">#REF!</definedName>
    <definedName name="Heading39" localSheetId="26">#REF!</definedName>
    <definedName name="Heading39" localSheetId="30">#REF!</definedName>
    <definedName name="Heading39" localSheetId="48">'[54]shared data'!$A$1:$G$5</definedName>
    <definedName name="Heading39" localSheetId="50">'[54]shared data'!$A$1:$G$5</definedName>
    <definedName name="Heading39" localSheetId="56">#REF!</definedName>
    <definedName name="Heading39">'[54]shared data'!$A$1:$G$5</definedName>
    <definedName name="hfhf" localSheetId="16">#REF!</definedName>
    <definedName name="hfhf" localSheetId="18">#REF!</definedName>
    <definedName name="hfhf" localSheetId="24">#REF!</definedName>
    <definedName name="hfhf" localSheetId="25">#REF!</definedName>
    <definedName name="hfhf" localSheetId="27">#REF!</definedName>
    <definedName name="hfhf" localSheetId="29">#REF!</definedName>
    <definedName name="hfhf" localSheetId="37">#REF!</definedName>
    <definedName name="hfhf" localSheetId="39">#REF!</definedName>
    <definedName name="hfhf" localSheetId="12">#REF!</definedName>
    <definedName name="hfhf" localSheetId="43">#REF!</definedName>
    <definedName name="hfhf" localSheetId="26">#REF!</definedName>
    <definedName name="hfhf" localSheetId="28">#REF!</definedName>
    <definedName name="hfhf" localSheetId="30">#REF!</definedName>
    <definedName name="hfhf" localSheetId="31">#REF!</definedName>
    <definedName name="hfhf" localSheetId="32">#REF!</definedName>
    <definedName name="hfhf" localSheetId="33">#REF!</definedName>
    <definedName name="hfhf" localSheetId="35">#REF!</definedName>
    <definedName name="hfhf" localSheetId="46">#REF!</definedName>
    <definedName name="hfhf" localSheetId="47">#REF!</definedName>
    <definedName name="hfhf" localSheetId="48">#REF!</definedName>
    <definedName name="hfhf" localSheetId="49">#REF!</definedName>
    <definedName name="hfhf" localSheetId="50">#REF!</definedName>
    <definedName name="hfhf" localSheetId="56">#REF!</definedName>
    <definedName name="hfhf" localSheetId="57">'Tabla 36'!#REF!</definedName>
    <definedName name="hfhf" localSheetId="11">#REF!</definedName>
    <definedName name="hfhf" localSheetId="68">#REF!</definedName>
    <definedName name="hfhf" localSheetId="13">#REF!</definedName>
    <definedName name="hfhf" localSheetId="14">#REF!</definedName>
    <definedName name="hfhf" localSheetId="15">#REF!</definedName>
    <definedName name="hfhf" localSheetId="17">#REF!</definedName>
    <definedName name="hfhf" localSheetId="20">#REF!</definedName>
    <definedName name="hfhf">#REF!</definedName>
    <definedName name="hfhfhf" localSheetId="16" hidden="1">'[108]Fax a enviar'!#REF!</definedName>
    <definedName name="hfhfhf" localSheetId="24" hidden="1">#REF!</definedName>
    <definedName name="hfhfhf" localSheetId="25" hidden="1">#REF!</definedName>
    <definedName name="hfhfhf" localSheetId="27" hidden="1">#REF!</definedName>
    <definedName name="hfhfhf" localSheetId="39" hidden="1">'[108]Fax a enviar'!#REF!</definedName>
    <definedName name="hfhfhf" localSheetId="12" hidden="1">'[108]Fax a enviar'!#REF!</definedName>
    <definedName name="hfhfhf" localSheetId="26" hidden="1">#REF!</definedName>
    <definedName name="hfhfhf" localSheetId="28" hidden="1">'[108]Fax a enviar'!#REF!</definedName>
    <definedName name="hfhfhf" localSheetId="30" hidden="1">#REF!</definedName>
    <definedName name="hfhfhf" localSheetId="31" hidden="1">'[108]Fax a enviar'!#REF!</definedName>
    <definedName name="hfhfhf" localSheetId="32" hidden="1">'[108]Fax a enviar'!#REF!</definedName>
    <definedName name="hfhfhf" localSheetId="33" hidden="1">'[108]Fax a enviar'!#REF!</definedName>
    <definedName name="hfhfhf" localSheetId="35" hidden="1">'[108]Fax a enviar'!#REF!</definedName>
    <definedName name="hfhfhf" localSheetId="47" hidden="1">'[108]Fax a enviar'!#REF!</definedName>
    <definedName name="hfhfhf" localSheetId="48" hidden="1">'[108]Fax a enviar'!#REF!</definedName>
    <definedName name="hfhfhf" localSheetId="49" hidden="1">#REF!</definedName>
    <definedName name="hfhfhf" localSheetId="50" hidden="1">'[108]Fax a enviar'!#REF!</definedName>
    <definedName name="hfhfhf" localSheetId="51" hidden="1">#REF!</definedName>
    <definedName name="hfhfhf" localSheetId="52" hidden="1">#REF!</definedName>
    <definedName name="hfhfhf" localSheetId="56" hidden="1">#REF!</definedName>
    <definedName name="hfhfhf" localSheetId="11" hidden="1">'[108]Fax a enviar'!#REF!</definedName>
    <definedName name="hfhfhf" localSheetId="68" hidden="1">'[108]Fax a enviar'!#REF!</definedName>
    <definedName name="hfhfhf" localSheetId="13" hidden="1">'[108]Fax a enviar'!#REF!</definedName>
    <definedName name="hfhfhf" localSheetId="14" hidden="1">'[108]Fax a enviar'!#REF!</definedName>
    <definedName name="hfhfhf" localSheetId="15" hidden="1">'[108]Fax a enviar'!#REF!</definedName>
    <definedName name="hfhfhf" localSheetId="17" hidden="1">'[108]Fax a enviar'!#REF!</definedName>
    <definedName name="hfhfhf" localSheetId="20" hidden="1">'[108]Fax a enviar'!#REF!</definedName>
    <definedName name="hfhfhf" hidden="1">'[108]Fax a enviar'!#REF!</definedName>
    <definedName name="hhh" localSheetId="16" hidden="1">'[138]J(Priv.Cap)'!#REF!</definedName>
    <definedName name="hhh" localSheetId="24" hidden="1">#REF!</definedName>
    <definedName name="hhh" localSheetId="25" hidden="1">#REF!</definedName>
    <definedName name="hhh" localSheetId="27" hidden="1">#REF!</definedName>
    <definedName name="hhh" localSheetId="39" hidden="1">'[138]J(Priv.Cap)'!#REF!</definedName>
    <definedName name="hhh" localSheetId="12" hidden="1">'[138]J(Priv.Cap)'!#REF!</definedName>
    <definedName name="hhh" localSheetId="26" hidden="1">#REF!</definedName>
    <definedName name="hhh" localSheetId="28" hidden="1">'[138]J(Priv.Cap)'!#REF!</definedName>
    <definedName name="hhh" localSheetId="30" hidden="1">#REF!</definedName>
    <definedName name="hhh" localSheetId="31" hidden="1">'[138]J(Priv.Cap)'!#REF!</definedName>
    <definedName name="hhh" localSheetId="32" hidden="1">'[138]J(Priv.Cap)'!#REF!</definedName>
    <definedName name="hhh" localSheetId="33" hidden="1">'[138]J(Priv.Cap)'!#REF!</definedName>
    <definedName name="hhh" localSheetId="35" hidden="1">'[138]J(Priv.Cap)'!#REF!</definedName>
    <definedName name="hhh" localSheetId="44">#N/A</definedName>
    <definedName name="hhh" localSheetId="45">#N/A</definedName>
    <definedName name="hhh" localSheetId="47" hidden="1">'[138]J(Priv.Cap)'!#REF!</definedName>
    <definedName name="hhh" localSheetId="48" hidden="1">'[138]J(Priv.Cap)'!#REF!</definedName>
    <definedName name="hhh" localSheetId="49" hidden="1">#REF!</definedName>
    <definedName name="hhh" localSheetId="50" hidden="1">'[138]J(Priv.Cap)'!#REF!</definedName>
    <definedName name="hhh" localSheetId="51" hidden="1">#REF!</definedName>
    <definedName name="hhh" localSheetId="52" hidden="1">#REF!</definedName>
    <definedName name="hhh" localSheetId="56" hidden="1">#REF!</definedName>
    <definedName name="hhh" localSheetId="57" hidden="1">'[138]J(Priv.Cap)'!#REF!</definedName>
    <definedName name="hhh" localSheetId="11" hidden="1">'[138]J(Priv.Cap)'!#REF!</definedName>
    <definedName name="hhh" localSheetId="68" hidden="1">'[138]J(Priv.Cap)'!#REF!</definedName>
    <definedName name="hhh" localSheetId="13" hidden="1">'[138]J(Priv.Cap)'!#REF!</definedName>
    <definedName name="hhh" localSheetId="14" hidden="1">'[138]J(Priv.Cap)'!#REF!</definedName>
    <definedName name="hhh" localSheetId="15" hidden="1">'[138]J(Priv.Cap)'!#REF!</definedName>
    <definedName name="hhh" localSheetId="17" hidden="1">'[138]J(Priv.Cap)'!#REF!</definedName>
    <definedName name="hhh" localSheetId="20" hidden="1">'[138]J(Priv.Cap)'!#REF!</definedName>
    <definedName name="hhh" hidden="1">'[138]J(Priv.Cap)'!#REF!</definedName>
    <definedName name="HHHH" localSheetId="16" hidden="1">#REF!</definedName>
    <definedName name="HHHH" localSheetId="18" hidden="1">#REF!</definedName>
    <definedName name="HHHH" localSheetId="24" hidden="1">#REF!</definedName>
    <definedName name="HHHH" localSheetId="25" hidden="1">#REF!</definedName>
    <definedName name="HHHH" localSheetId="27" hidden="1">#REF!</definedName>
    <definedName name="HHHH" localSheetId="29" hidden="1">#REF!</definedName>
    <definedName name="HHHH" localSheetId="37" hidden="1">#REF!</definedName>
    <definedName name="HHHH" localSheetId="39" hidden="1">#REF!</definedName>
    <definedName name="HHHH" localSheetId="12" hidden="1">#REF!</definedName>
    <definedName name="HHHH" localSheetId="43" hidden="1">#REF!</definedName>
    <definedName name="HHHH" localSheetId="26" hidden="1">#REF!</definedName>
    <definedName name="HHHH" localSheetId="28" hidden="1">#REF!</definedName>
    <definedName name="HHHH" localSheetId="30" hidden="1">#REF!</definedName>
    <definedName name="HHHH" localSheetId="31" hidden="1">#REF!</definedName>
    <definedName name="HHHH" localSheetId="32" hidden="1">#REF!</definedName>
    <definedName name="HHHH" localSheetId="33" hidden="1">#REF!</definedName>
    <definedName name="HHHH" localSheetId="35" hidden="1">#REF!</definedName>
    <definedName name="HHHH" localSheetId="46" hidden="1">#REF!</definedName>
    <definedName name="HHHH" localSheetId="47" hidden="1">#REF!</definedName>
    <definedName name="HHHH" localSheetId="48" hidden="1">#REF!</definedName>
    <definedName name="HHHH" localSheetId="49" hidden="1">#REF!</definedName>
    <definedName name="HHHH" localSheetId="50" hidden="1">#REF!</definedName>
    <definedName name="HHHH" localSheetId="51" hidden="1">#REF!</definedName>
    <definedName name="HHHH" localSheetId="52" hidden="1">#REF!</definedName>
    <definedName name="HHHH" localSheetId="56" hidden="1">#REF!</definedName>
    <definedName name="HHHH" localSheetId="57" hidden="1">'Tabla 36'!#REF!</definedName>
    <definedName name="HHHH" localSheetId="11" hidden="1">#REF!</definedName>
    <definedName name="HHHH" localSheetId="68" hidden="1">#REF!</definedName>
    <definedName name="HHHH" localSheetId="13" hidden="1">#REF!</definedName>
    <definedName name="HHHH" localSheetId="14" hidden="1">#REF!</definedName>
    <definedName name="HHHH" localSheetId="15" hidden="1">#REF!</definedName>
    <definedName name="HHHH" localSheetId="17" hidden="1">#REF!</definedName>
    <definedName name="HHHH" localSheetId="20" hidden="1">#REF!</definedName>
    <definedName name="HHHH" hidden="1">#REF!</definedName>
    <definedName name="hhhhh" localSheetId="74" hidden="1">{"Tab1",#N/A,FALSE,"P";"Tab2",#N/A,FALSE,"P"}</definedName>
    <definedName name="hhhhh" localSheetId="16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4" hidden="1">{"Tab1",#N/A,FALSE,"P";"Tab2",#N/A,FALSE,"P"}</definedName>
    <definedName name="hhhhh" localSheetId="25" hidden="1">{"Tab1",#N/A,FALSE,"P";"Tab2",#N/A,FALSE,"P"}</definedName>
    <definedName name="hhhhh" localSheetId="27" hidden="1">{"Tab1",#N/A,FALSE,"P";"Tab2",#N/A,FALSE,"P"}</definedName>
    <definedName name="hhhhh" localSheetId="29" hidden="1">{"Tab1",#N/A,FALSE,"P";"Tab2",#N/A,FALSE,"P"}</definedName>
    <definedName name="hhhhh" localSheetId="37" hidden="1">{"Tab1",#N/A,FALSE,"P";"Tab2",#N/A,FALSE,"P"}</definedName>
    <definedName name="hhhhh" localSheetId="39" hidden="1">{"Tab1",#N/A,FALSE,"P";"Tab2",#N/A,FALSE,"P"}</definedName>
    <definedName name="hhhhh" localSheetId="40" hidden="1">{"Tab1",#N/A,FALSE,"P";"Tab2",#N/A,FALSE,"P"}</definedName>
    <definedName name="hhhhh" localSheetId="7" hidden="1">{"Tab1",#N/A,FALSE,"P";"Tab2",#N/A,FALSE,"P"}</definedName>
    <definedName name="hhhhh" localSheetId="8" hidden="1">{"Tab1",#N/A,FALSE,"P";"Tab2",#N/A,FALSE,"P"}</definedName>
    <definedName name="hhhhh" localSheetId="12" hidden="1">{"Tab1",#N/A,FALSE,"P";"Tab2",#N/A,FALSE,"P"}</definedName>
    <definedName name="hhhhh" localSheetId="43" hidden="1">{"Tab1",#N/A,FALSE,"P";"Tab2",#N/A,FALSE,"P"}</definedName>
    <definedName name="hhhhh" localSheetId="26" hidden="1">{"Tab1",#N/A,FALSE,"P";"Tab2",#N/A,FALSE,"P"}</definedName>
    <definedName name="hhhhh" localSheetId="28" hidden="1">{"Tab1",#N/A,FALSE,"P";"Tab2",#N/A,FALSE,"P"}</definedName>
    <definedName name="hhhhh" localSheetId="30" hidden="1">{"Tab1",#N/A,FALSE,"P";"Tab2",#N/A,FALSE,"P"}</definedName>
    <definedName name="hhhhh" localSheetId="31" hidden="1">{"Tab1",#N/A,FALSE,"P";"Tab2",#N/A,FALSE,"P"}</definedName>
    <definedName name="hhhhh" localSheetId="32" hidden="1">{"Tab1",#N/A,FALSE,"P";"Tab2",#N/A,FALSE,"P"}</definedName>
    <definedName name="hhhhh" localSheetId="33" hidden="1">{"Tab1",#N/A,FALSE,"P";"Tab2",#N/A,FALSE,"P"}</definedName>
    <definedName name="hhhhh" localSheetId="34" hidden="1">{"Tab1",#N/A,FALSE,"P";"Tab2",#N/A,FALSE,"P"}</definedName>
    <definedName name="hhhhh" localSheetId="35" hidden="1">{"Tab1",#N/A,FALSE,"P";"Tab2",#N/A,FALSE,"P"}</definedName>
    <definedName name="hhhhh" localSheetId="36" hidden="1">{"Tab1",#N/A,FALSE,"P";"Tab2",#N/A,FALSE,"P"}</definedName>
    <definedName name="hhhhh" localSheetId="38" hidden="1">{"Tab1",#N/A,FALSE,"P";"Tab2",#N/A,FALSE,"P"}</definedName>
    <definedName name="hhhhh" localSheetId="46" hidden="1">{"Tab1",#N/A,FALSE,"P";"Tab2",#N/A,FALSE,"P"}</definedName>
    <definedName name="hhhhh" localSheetId="47" hidden="1">{"Tab1",#N/A,FALSE,"P";"Tab2",#N/A,FALSE,"P"}</definedName>
    <definedName name="hhhhh" localSheetId="48" hidden="1">{"Tab1",#N/A,FALSE,"P";"Tab2",#N/A,FALSE,"P"}</definedName>
    <definedName name="hhhhh" localSheetId="49" hidden="1">{"Tab1",#N/A,FALSE,"P";"Tab2",#N/A,FALSE,"P"}</definedName>
    <definedName name="hhhhh" localSheetId="50" hidden="1">{"Tab1",#N/A,FALSE,"P";"Tab2",#N/A,FALSE,"P"}</definedName>
    <definedName name="hhhhh" localSheetId="51" hidden="1">{"Tab1",#N/A,FALSE,"P";"Tab2",#N/A,FALSE,"P"}</definedName>
    <definedName name="hhhhh" localSheetId="52" hidden="1">{"Tab1",#N/A,FALSE,"P";"Tab2",#N/A,FALSE,"P"}</definedName>
    <definedName name="hhhhh" localSheetId="53" hidden="1">{"Tab1",#N/A,FALSE,"P";"Tab2",#N/A,FALSE,"P"}</definedName>
    <definedName name="hhhhh" localSheetId="54" hidden="1">{"Tab1",#N/A,FALSE,"P";"Tab2",#N/A,FALSE,"P"}</definedName>
    <definedName name="hhhhh" localSheetId="55" hidden="1">{"Tab1",#N/A,FALSE,"P";"Tab2",#N/A,FALSE,"P"}</definedName>
    <definedName name="hhhhh" localSheetId="56" hidden="1">{"Tab1",#N/A,FALSE,"P";"Tab2",#N/A,FALSE,"P"}</definedName>
    <definedName name="hhhhh" localSheetId="57" hidden="1">{"Tab1",#N/A,FALSE,"P";"Tab2",#N/A,FALSE,"P"}</definedName>
    <definedName name="hhhhh" localSheetId="11" hidden="1">{"Tab1",#N/A,FALSE,"P";"Tab2",#N/A,FALSE,"P"}</definedName>
    <definedName name="hhhhh" localSheetId="68" hidden="1">{"Tab1",#N/A,FALSE,"P";"Tab2",#N/A,FALSE,"P"}</definedName>
    <definedName name="hhhhh" localSheetId="13" hidden="1">{"Tab1",#N/A,FALSE,"P";"Tab2",#N/A,FALSE,"P"}</definedName>
    <definedName name="hhhhh" localSheetId="14" hidden="1">{"Tab1",#N/A,FALSE,"P";"Tab2",#N/A,FALSE,"P"}</definedName>
    <definedName name="hhhhh" localSheetId="15" hidden="1">{"Tab1",#N/A,FALSE,"P";"Tab2",#N/A,FALSE,"P"}</definedName>
    <definedName name="hhhhh" localSheetId="17" hidden="1">{"Tab1",#N/A,FALSE,"P";"Tab2",#N/A,FALSE,"P"}</definedName>
    <definedName name="hhhhh" localSheetId="20" hidden="1">{"Tab1",#N/A,FALSE,"P";"Tab2",#N/A,FALSE,"P"}</definedName>
    <definedName name="hhhhh" hidden="1">{"Tab1",#N/A,FALSE,"P";"Tab2",#N/A,FALSE,"P"}</definedName>
    <definedName name="hhhhhh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16">#REF!</definedName>
    <definedName name="High_external" localSheetId="18">#REF!</definedName>
    <definedName name="High_external" localSheetId="19">#REF!</definedName>
    <definedName name="High_external" localSheetId="24">#REF!</definedName>
    <definedName name="High_external" localSheetId="25">#REF!</definedName>
    <definedName name="High_external" localSheetId="27">#REF!</definedName>
    <definedName name="High_external" localSheetId="12">#REF!</definedName>
    <definedName name="High_external" localSheetId="43">#REF!</definedName>
    <definedName name="High_external" localSheetId="28">#REF!</definedName>
    <definedName name="High_external" localSheetId="30">#REF!</definedName>
    <definedName name="High_external" localSheetId="31">#REF!</definedName>
    <definedName name="High_external" localSheetId="46">#REF!</definedName>
    <definedName name="High_external" localSheetId="47">#REF!</definedName>
    <definedName name="High_external" localSheetId="50">#REF!</definedName>
    <definedName name="High_external" localSheetId="56">#REF!</definedName>
    <definedName name="High_external" localSheetId="68">#REF!</definedName>
    <definedName name="High_external" localSheetId="13">#REF!</definedName>
    <definedName name="High_external" localSheetId="14">#REF!</definedName>
    <definedName name="High_external" localSheetId="15">#REF!</definedName>
    <definedName name="High_external" localSheetId="17">#REF!</definedName>
    <definedName name="High_external" localSheetId="20">#REF!</definedName>
    <definedName name="High_external">#REF!</definedName>
    <definedName name="High_fiscal" localSheetId="16">#REF!</definedName>
    <definedName name="High_fiscal" localSheetId="18">#REF!</definedName>
    <definedName name="High_fiscal" localSheetId="19">#REF!</definedName>
    <definedName name="High_fiscal" localSheetId="24">#REF!</definedName>
    <definedName name="High_fiscal" localSheetId="25">#REF!</definedName>
    <definedName name="High_fiscal" localSheetId="27">#REF!</definedName>
    <definedName name="High_fiscal" localSheetId="12">#REF!</definedName>
    <definedName name="High_fiscal" localSheetId="43">#REF!</definedName>
    <definedName name="High_fiscal" localSheetId="28">#REF!</definedName>
    <definedName name="High_fiscal" localSheetId="30">#REF!</definedName>
    <definedName name="High_fiscal" localSheetId="31">#REF!</definedName>
    <definedName name="High_fiscal" localSheetId="46">#REF!</definedName>
    <definedName name="High_fiscal" localSheetId="47">#REF!</definedName>
    <definedName name="High_fiscal" localSheetId="50">#REF!</definedName>
    <definedName name="High_fiscal" localSheetId="56">#REF!</definedName>
    <definedName name="High_fiscal" localSheetId="68">#REF!</definedName>
    <definedName name="High_fiscal" localSheetId="13">#REF!</definedName>
    <definedName name="High_fiscal" localSheetId="14">#REF!</definedName>
    <definedName name="High_fiscal" localSheetId="15">#REF!</definedName>
    <definedName name="High_fiscal" localSheetId="17">#REF!</definedName>
    <definedName name="High_fiscal" localSheetId="20">#REF!</definedName>
    <definedName name="High_fiscal">#REF!</definedName>
    <definedName name="High_growth_extended" localSheetId="16">#REF!</definedName>
    <definedName name="High_growth_extended" localSheetId="18">#REF!</definedName>
    <definedName name="High_growth_extended" localSheetId="19">#REF!</definedName>
    <definedName name="High_growth_extended" localSheetId="24">#REF!</definedName>
    <definedName name="High_growth_extended" localSheetId="25">#REF!</definedName>
    <definedName name="High_growth_extended" localSheetId="27">#REF!</definedName>
    <definedName name="High_growth_extended" localSheetId="12">#REF!</definedName>
    <definedName name="High_growth_extended" localSheetId="43">#REF!</definedName>
    <definedName name="High_growth_extended" localSheetId="28">#REF!</definedName>
    <definedName name="High_growth_extended" localSheetId="30">#REF!</definedName>
    <definedName name="High_growth_extended" localSheetId="31">#REF!</definedName>
    <definedName name="High_growth_extended" localSheetId="46">#REF!</definedName>
    <definedName name="High_growth_extended" localSheetId="47">#REF!</definedName>
    <definedName name="High_growth_extended" localSheetId="50">#REF!</definedName>
    <definedName name="High_growth_extended" localSheetId="56">#REF!</definedName>
    <definedName name="High_growth_extended" localSheetId="68">#REF!</definedName>
    <definedName name="High_growth_extended" localSheetId="13">#REF!</definedName>
    <definedName name="High_growth_extended" localSheetId="14">#REF!</definedName>
    <definedName name="High_growth_extended" localSheetId="15">#REF!</definedName>
    <definedName name="High_growth_extended" localSheetId="17">#REF!</definedName>
    <definedName name="High_growth_extended" localSheetId="20">#REF!</definedName>
    <definedName name="High_growth_extended">#REF!</definedName>
    <definedName name="High_growth_summary" localSheetId="12">#REF!</definedName>
    <definedName name="High_growth_summary" localSheetId="43">#REF!</definedName>
    <definedName name="High_growth_summary" localSheetId="30">#REF!</definedName>
    <definedName name="High_growth_summary" localSheetId="31">#REF!</definedName>
    <definedName name="High_growth_summary" localSheetId="46">#REF!</definedName>
    <definedName name="High_growth_summary" localSheetId="47">#REF!</definedName>
    <definedName name="High_growth_summary" localSheetId="50">#REF!</definedName>
    <definedName name="High_growth_summary" localSheetId="68">#REF!</definedName>
    <definedName name="High_growth_summary" localSheetId="13">#REF!</definedName>
    <definedName name="High_growth_summary">#REF!</definedName>
    <definedName name="High_monetary" localSheetId="12">#REF!</definedName>
    <definedName name="High_monetary" localSheetId="43">#REF!</definedName>
    <definedName name="High_monetary" localSheetId="30">#REF!</definedName>
    <definedName name="High_monetary" localSheetId="31">#REF!</definedName>
    <definedName name="High_monetary" localSheetId="46">#REF!</definedName>
    <definedName name="High_monetary" localSheetId="47">#REF!</definedName>
    <definedName name="High_monetary" localSheetId="50">#REF!</definedName>
    <definedName name="High_monetary" localSheetId="68">#REF!</definedName>
    <definedName name="High_monetary" localSheetId="13">#REF!</definedName>
    <definedName name="High_monetary">#REF!</definedName>
    <definedName name="High_real" localSheetId="12">#REF!</definedName>
    <definedName name="High_real" localSheetId="43">#REF!</definedName>
    <definedName name="High_real" localSheetId="30">#REF!</definedName>
    <definedName name="High_real" localSheetId="31">#REF!</definedName>
    <definedName name="High_real" localSheetId="46">#REF!</definedName>
    <definedName name="High_real" localSheetId="47">#REF!</definedName>
    <definedName name="High_real" localSheetId="50">#REF!</definedName>
    <definedName name="High_real" localSheetId="68">#REF!</definedName>
    <definedName name="High_real" localSheetId="13">#REF!</definedName>
    <definedName name="High_real">#REF!</definedName>
    <definedName name="High_summary" localSheetId="12">#REF!</definedName>
    <definedName name="High_summary" localSheetId="43">#REF!</definedName>
    <definedName name="High_summary" localSheetId="30">#REF!</definedName>
    <definedName name="High_summary" localSheetId="31">#REF!</definedName>
    <definedName name="High_summary" localSheetId="46">#REF!</definedName>
    <definedName name="High_summary" localSheetId="47">#REF!</definedName>
    <definedName name="High_summary" localSheetId="50">#REF!</definedName>
    <definedName name="High_summary" localSheetId="68">#REF!</definedName>
    <definedName name="High_summary" localSheetId="13">#REF!</definedName>
    <definedName name="High_summary">#REF!</definedName>
    <definedName name="Highest_Inter_Bank_Rate" localSheetId="24">#REF!</definedName>
    <definedName name="Highest_Inter_Bank_Rate" localSheetId="25">#REF!</definedName>
    <definedName name="Highest_Inter_Bank_Rate" localSheetId="27">#REF!</definedName>
    <definedName name="Highest_Inter_Bank_Rate" localSheetId="26">#REF!</definedName>
    <definedName name="Highest_Inter_Bank_Rate" localSheetId="30">#REF!</definedName>
    <definedName name="Highest_Inter_Bank_Rate" localSheetId="48">'[80]Inter-Bank'!$L$5</definedName>
    <definedName name="Highest_Inter_Bank_Rate" localSheetId="50">'[80]Inter-Bank'!$L$5</definedName>
    <definedName name="Highest_Inter_Bank_Rate" localSheetId="56">#REF!</definedName>
    <definedName name="Highest_Inter_Bank_Rate">'[80]Inter-Bank'!$L$5</definedName>
    <definedName name="hio" localSheetId="74" hidden="1">{"Tab1",#N/A,FALSE,"P";"Tab2",#N/A,FALSE,"P"}</definedName>
    <definedName name="hio" localSheetId="16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4" hidden="1">{"Tab1",#N/A,FALSE,"P";"Tab2",#N/A,FALSE,"P"}</definedName>
    <definedName name="hio" localSheetId="25" hidden="1">{"Tab1",#N/A,FALSE,"P";"Tab2",#N/A,FALSE,"P"}</definedName>
    <definedName name="hio" localSheetId="27" hidden="1">{"Tab1",#N/A,FALSE,"P";"Tab2",#N/A,FALSE,"P"}</definedName>
    <definedName name="hio" localSheetId="29" hidden="1">{"Tab1",#N/A,FALSE,"P";"Tab2",#N/A,FALSE,"P"}</definedName>
    <definedName name="hio" localSheetId="37" hidden="1">{"Tab1",#N/A,FALSE,"P";"Tab2",#N/A,FALSE,"P"}</definedName>
    <definedName name="hio" localSheetId="39" hidden="1">{"Tab1",#N/A,FALSE,"P";"Tab2",#N/A,FALSE,"P"}</definedName>
    <definedName name="hio" localSheetId="40" hidden="1">{"Tab1",#N/A,FALSE,"P";"Tab2",#N/A,FALSE,"P"}</definedName>
    <definedName name="hio" localSheetId="7" hidden="1">{"Tab1",#N/A,FALSE,"P";"Tab2",#N/A,FALSE,"P"}</definedName>
    <definedName name="hio" localSheetId="8" hidden="1">{"Tab1",#N/A,FALSE,"P";"Tab2",#N/A,FALSE,"P"}</definedName>
    <definedName name="hio" localSheetId="12" hidden="1">{"Tab1",#N/A,FALSE,"P";"Tab2",#N/A,FALSE,"P"}</definedName>
    <definedName name="hio" localSheetId="43" hidden="1">{"Tab1",#N/A,FALSE,"P";"Tab2",#N/A,FALSE,"P"}</definedName>
    <definedName name="hio" localSheetId="26" hidden="1">{"Tab1",#N/A,FALSE,"P";"Tab2",#N/A,FALSE,"P"}</definedName>
    <definedName name="hio" localSheetId="28" hidden="1">{"Tab1",#N/A,FALSE,"P";"Tab2",#N/A,FALSE,"P"}</definedName>
    <definedName name="hio" localSheetId="30" hidden="1">{"Tab1",#N/A,FALSE,"P";"Tab2",#N/A,FALSE,"P"}</definedName>
    <definedName name="hio" localSheetId="31" hidden="1">{"Tab1",#N/A,FALSE,"P";"Tab2",#N/A,FALSE,"P"}</definedName>
    <definedName name="hio" localSheetId="32" hidden="1">{"Tab1",#N/A,FALSE,"P";"Tab2",#N/A,FALSE,"P"}</definedName>
    <definedName name="hio" localSheetId="33" hidden="1">{"Tab1",#N/A,FALSE,"P";"Tab2",#N/A,FALSE,"P"}</definedName>
    <definedName name="hio" localSheetId="34" hidden="1">{"Tab1",#N/A,FALSE,"P";"Tab2",#N/A,FALSE,"P"}</definedName>
    <definedName name="hio" localSheetId="35" hidden="1">{"Tab1",#N/A,FALSE,"P";"Tab2",#N/A,FALSE,"P"}</definedName>
    <definedName name="hio" localSheetId="36" hidden="1">{"Tab1",#N/A,FALSE,"P";"Tab2",#N/A,FALSE,"P"}</definedName>
    <definedName name="hio" localSheetId="38" hidden="1">{"Tab1",#N/A,FALSE,"P";"Tab2",#N/A,FALSE,"P"}</definedName>
    <definedName name="hio" localSheetId="46" hidden="1">{"Tab1",#N/A,FALSE,"P";"Tab2",#N/A,FALSE,"P"}</definedName>
    <definedName name="hio" localSheetId="47" hidden="1">{"Tab1",#N/A,FALSE,"P";"Tab2",#N/A,FALSE,"P"}</definedName>
    <definedName name="hio" localSheetId="48" hidden="1">{"Tab1",#N/A,FALSE,"P";"Tab2",#N/A,FALSE,"P"}</definedName>
    <definedName name="hio" localSheetId="49" hidden="1">{"Tab1",#N/A,FALSE,"P";"Tab2",#N/A,FALSE,"P"}</definedName>
    <definedName name="hio" localSheetId="50" hidden="1">{"Tab1",#N/A,FALSE,"P";"Tab2",#N/A,FALSE,"P"}</definedName>
    <definedName name="hio" localSheetId="51" hidden="1">{"Tab1",#N/A,FALSE,"P";"Tab2",#N/A,FALSE,"P"}</definedName>
    <definedName name="hio" localSheetId="52" hidden="1">{"Tab1",#N/A,FALSE,"P";"Tab2",#N/A,FALSE,"P"}</definedName>
    <definedName name="hio" localSheetId="53" hidden="1">{"Tab1",#N/A,FALSE,"P";"Tab2",#N/A,FALSE,"P"}</definedName>
    <definedName name="hio" localSheetId="54" hidden="1">{"Tab1",#N/A,FALSE,"P";"Tab2",#N/A,FALSE,"P"}</definedName>
    <definedName name="hio" localSheetId="55" hidden="1">{"Tab1",#N/A,FALSE,"P";"Tab2",#N/A,FALSE,"P"}</definedName>
    <definedName name="hio" localSheetId="56" hidden="1">{"Tab1",#N/A,FALSE,"P";"Tab2",#N/A,FALSE,"P"}</definedName>
    <definedName name="hio" localSheetId="57" hidden="1">{"Tab1",#N/A,FALSE,"P";"Tab2",#N/A,FALSE,"P"}</definedName>
    <definedName name="hio" localSheetId="11" hidden="1">{"Tab1",#N/A,FALSE,"P";"Tab2",#N/A,FALSE,"P"}</definedName>
    <definedName name="hio" localSheetId="68" hidden="1">{"Tab1",#N/A,FALSE,"P";"Tab2",#N/A,FALSE,"P"}</definedName>
    <definedName name="hio" localSheetId="13" hidden="1">{"Tab1",#N/A,FALSE,"P";"Tab2",#N/A,FALSE,"P"}</definedName>
    <definedName name="hio" localSheetId="14" hidden="1">{"Tab1",#N/A,FALSE,"P";"Tab2",#N/A,FALSE,"P"}</definedName>
    <definedName name="hio" localSheetId="15" hidden="1">{"Tab1",#N/A,FALSE,"P";"Tab2",#N/A,FALSE,"P"}</definedName>
    <definedName name="hio" localSheetId="17" hidden="1">{"Tab1",#N/A,FALSE,"P";"Tab2",#N/A,FALSE,"P"}</definedName>
    <definedName name="hio" localSheetId="20" hidden="1">{"Tab1",#N/A,FALSE,"P";"Tab2",#N/A,FALSE,"P"}</definedName>
    <definedName name="hio" hidden="1">{"Tab1",#N/A,FALSE,"P";"Tab2",#N/A,FALSE,"P"}</definedName>
    <definedName name="HIPCDATA" localSheetId="16">#REF!</definedName>
    <definedName name="HIPCDATA" localSheetId="18">#REF!</definedName>
    <definedName name="HIPCDATA" localSheetId="19">#REF!</definedName>
    <definedName name="HIPCDATA" localSheetId="24">#REF!</definedName>
    <definedName name="HIPCDATA" localSheetId="25">#REF!</definedName>
    <definedName name="HIPCDATA" localSheetId="27">#REF!</definedName>
    <definedName name="HIPCDATA" localSheetId="12">#REF!</definedName>
    <definedName name="HIPCDATA" localSheetId="43">#REF!</definedName>
    <definedName name="HIPCDATA" localSheetId="28">#REF!</definedName>
    <definedName name="HIPCDATA" localSheetId="30">#REF!</definedName>
    <definedName name="HIPCDATA" localSheetId="31">#REF!</definedName>
    <definedName name="HIPCDATA" localSheetId="46">#REF!</definedName>
    <definedName name="HIPCDATA" localSheetId="47">#REF!</definedName>
    <definedName name="HIPCDATA" localSheetId="50">#REF!</definedName>
    <definedName name="HIPCDATA" localSheetId="56">#REF!</definedName>
    <definedName name="HIPCDATA" localSheetId="68">#REF!</definedName>
    <definedName name="HIPCDATA" localSheetId="13">#REF!</definedName>
    <definedName name="HIPCDATA" localSheetId="14">#REF!</definedName>
    <definedName name="HIPCDATA" localSheetId="15">#REF!</definedName>
    <definedName name="HIPCDATA" localSheetId="17">#REF!</definedName>
    <definedName name="HIPCDATA" localSheetId="20">#REF!</definedName>
    <definedName name="HIPCDATA">#REF!</definedName>
    <definedName name="hjkhgkky" localSheetId="16" hidden="1">'[117]Fax a enviar'!#REF!</definedName>
    <definedName name="hjkhgkky" localSheetId="18" hidden="1">'[117]Fax a enviar'!#REF!</definedName>
    <definedName name="hjkhgkky" localSheetId="19" hidden="1">'[117]Fax a enviar'!#REF!</definedName>
    <definedName name="hjkhgkky" localSheetId="24" hidden="1">#REF!</definedName>
    <definedName name="hjkhgkky" localSheetId="25" hidden="1">#REF!</definedName>
    <definedName name="hjkhgkky" localSheetId="27" hidden="1">#REF!</definedName>
    <definedName name="hjkhgkky" localSheetId="43" hidden="1">'[117]Fax a enviar'!#REF!</definedName>
    <definedName name="hjkhgkky" localSheetId="26" hidden="1">#REF!</definedName>
    <definedName name="hjkhgkky" localSheetId="28" hidden="1">'[117]Fax a enviar'!#REF!</definedName>
    <definedName name="hjkhgkky" localSheetId="30" hidden="1">#REF!</definedName>
    <definedName name="hjkhgkky" localSheetId="31" hidden="1">'[117]Fax a enviar'!#REF!</definedName>
    <definedName name="hjkhgkky" localSheetId="32" hidden="1">'[117]Fax a enviar'!#REF!</definedName>
    <definedName name="hjkhgkky" localSheetId="33" hidden="1">'[117]Fax a enviar'!#REF!</definedName>
    <definedName name="hjkhgkky" localSheetId="46" hidden="1">'[117]Fax a enviar'!#REF!</definedName>
    <definedName name="hjkhgkky" localSheetId="47" hidden="1">'[117]Fax a enviar'!#REF!</definedName>
    <definedName name="hjkhgkky" localSheetId="48" hidden="1">'[117]Fax a enviar'!#REF!</definedName>
    <definedName name="hjkhgkky" localSheetId="50" hidden="1">'[117]Fax a enviar'!#REF!</definedName>
    <definedName name="hjkhgkky" localSheetId="56" hidden="1">#REF!</definedName>
    <definedName name="hjkhgkky" localSheetId="68" hidden="1">'[117]Fax a enviar'!#REF!</definedName>
    <definedName name="hjkhgkky" localSheetId="14" hidden="1">'[117]Fax a enviar'!#REF!</definedName>
    <definedName name="hjkhgkky" localSheetId="15" hidden="1">'[117]Fax a enviar'!#REF!</definedName>
    <definedName name="hjkhgkky" localSheetId="17" hidden="1">'[117]Fax a enviar'!#REF!</definedName>
    <definedName name="hjkhgkky" localSheetId="20" hidden="1">'[117]Fax a enviar'!#REF!</definedName>
    <definedName name="hjkhgkky" hidden="1">'[117]Fax a enviar'!#REF!</definedName>
    <definedName name="hkh" localSheetId="16" hidden="1">#REF!</definedName>
    <definedName name="hkh" localSheetId="18" hidden="1">#REF!</definedName>
    <definedName name="hkh" localSheetId="24" hidden="1">#REF!</definedName>
    <definedName name="hkh" localSheetId="25" hidden="1">#REF!</definedName>
    <definedName name="hkh" localSheetId="27" hidden="1">#REF!</definedName>
    <definedName name="hkh" localSheetId="29" hidden="1">#REF!</definedName>
    <definedName name="hkh" localSheetId="37" hidden="1">#REF!</definedName>
    <definedName name="hkh" localSheetId="39" hidden="1">#REF!</definedName>
    <definedName name="hkh" localSheetId="12" hidden="1">#REF!</definedName>
    <definedName name="hkh" localSheetId="43" hidden="1">#REF!</definedName>
    <definedName name="hkh" localSheetId="26" hidden="1">#REF!</definedName>
    <definedName name="hkh" localSheetId="28" hidden="1">#REF!</definedName>
    <definedName name="hkh" localSheetId="30" hidden="1">#REF!</definedName>
    <definedName name="hkh" localSheetId="31" hidden="1">#REF!</definedName>
    <definedName name="hkh" localSheetId="32" hidden="1">#REF!</definedName>
    <definedName name="hkh" localSheetId="33" hidden="1">#REF!</definedName>
    <definedName name="hkh" localSheetId="35" hidden="1">#REF!</definedName>
    <definedName name="hkh" localSheetId="46" hidden="1">#REF!</definedName>
    <definedName name="hkh" localSheetId="47" hidden="1">#REF!</definedName>
    <definedName name="hkh" localSheetId="48" hidden="1">#REF!</definedName>
    <definedName name="hkh" localSheetId="49" hidden="1">#REF!</definedName>
    <definedName name="hkh" localSheetId="50" hidden="1">#REF!</definedName>
    <definedName name="hkh" localSheetId="51" hidden="1">#REF!</definedName>
    <definedName name="hkh" localSheetId="52" hidden="1">#REF!</definedName>
    <definedName name="hkh" localSheetId="56" hidden="1">#REF!</definedName>
    <definedName name="hkh" localSheetId="57" hidden="1">'Tabla 36'!#REF!</definedName>
    <definedName name="hkh" localSheetId="11" hidden="1">#REF!</definedName>
    <definedName name="hkh" localSheetId="68" hidden="1">#REF!</definedName>
    <definedName name="hkh" localSheetId="13" hidden="1">#REF!</definedName>
    <definedName name="hkh" localSheetId="14" hidden="1">#REF!</definedName>
    <definedName name="hkh" localSheetId="15" hidden="1">#REF!</definedName>
    <definedName name="hkh" localSheetId="17" hidden="1">#REF!</definedName>
    <definedName name="hkh" localSheetId="20" hidden="1">#REF!</definedName>
    <definedName name="hkh" hidden="1">#REF!</definedName>
    <definedName name="hkhkh" localSheetId="18" hidden="1">#REF!</definedName>
    <definedName name="hkhkh" localSheetId="24" hidden="1">#REF!</definedName>
    <definedName name="hkhkh" localSheetId="27" hidden="1">#REF!</definedName>
    <definedName name="hkhkh" localSheetId="29" hidden="1">#REF!</definedName>
    <definedName name="hkhkh" localSheetId="37" hidden="1">#REF!</definedName>
    <definedName name="hkhkh" localSheetId="12" hidden="1">#REF!</definedName>
    <definedName name="hkhkh" localSheetId="43" hidden="1">#REF!</definedName>
    <definedName name="hkhkh" localSheetId="26" hidden="1">#REF!</definedName>
    <definedName name="hkhkh" localSheetId="30" hidden="1">#REF!</definedName>
    <definedName name="hkhkh" localSheetId="31" hidden="1">#REF!</definedName>
    <definedName name="hkhkh" localSheetId="32" hidden="1">#REF!</definedName>
    <definedName name="hkhkh" localSheetId="46" hidden="1">#REF!</definedName>
    <definedName name="hkhkh" localSheetId="47" hidden="1">#REF!</definedName>
    <definedName name="hkhkh" localSheetId="48" hidden="1">#REF!</definedName>
    <definedName name="hkhkh" localSheetId="49" hidden="1">#REF!</definedName>
    <definedName name="hkhkh" localSheetId="50" hidden="1">#REF!</definedName>
    <definedName name="hkhkh" localSheetId="51" hidden="1">#REF!</definedName>
    <definedName name="hkhkh" localSheetId="52" hidden="1">#REF!</definedName>
    <definedName name="hkhkh" localSheetId="56" hidden="1">#REF!</definedName>
    <definedName name="hkhkh" localSheetId="57" hidden="1">'Tabla 36'!#REF!</definedName>
    <definedName name="hkhkh" localSheetId="68" hidden="1">#REF!</definedName>
    <definedName name="hkhkh" localSheetId="13" hidden="1">#REF!</definedName>
    <definedName name="hkhkh" hidden="1">#REF!</definedName>
    <definedName name="hola" localSheetId="18">#REF!</definedName>
    <definedName name="hola" localSheetId="24">#REF!</definedName>
    <definedName name="hola" localSheetId="27">#REF!</definedName>
    <definedName name="hola" localSheetId="29">#REF!</definedName>
    <definedName name="hola" localSheetId="37">#REF!</definedName>
    <definedName name="hola" localSheetId="12">#REF!</definedName>
    <definedName name="hola" localSheetId="43">#REF!</definedName>
    <definedName name="hola" localSheetId="26">#REF!</definedName>
    <definedName name="hola" localSheetId="30">#REF!</definedName>
    <definedName name="hola" localSheetId="31">#REF!</definedName>
    <definedName name="hola" localSheetId="32">#REF!</definedName>
    <definedName name="hola" localSheetId="46">#REF!</definedName>
    <definedName name="hola" localSheetId="47">#REF!</definedName>
    <definedName name="hola" localSheetId="48">#REF!</definedName>
    <definedName name="hola" localSheetId="49">#REF!</definedName>
    <definedName name="hola" localSheetId="50">#REF!</definedName>
    <definedName name="hola" localSheetId="51">#REF!</definedName>
    <definedName name="hola" localSheetId="52">#REF!</definedName>
    <definedName name="hola" localSheetId="56">#REF!</definedName>
    <definedName name="hola" localSheetId="57">'Tabla 36'!#REF!</definedName>
    <definedName name="hola" localSheetId="68">#REF!</definedName>
    <definedName name="hola" localSheetId="13">#REF!</definedName>
    <definedName name="hola">#REF!</definedName>
    <definedName name="holalalala" localSheetId="18" hidden="1">'[39]Fax a enviar'!#REF!</definedName>
    <definedName name="holalalala" localSheetId="24" hidden="1">#REF!</definedName>
    <definedName name="holalalala" localSheetId="25" hidden="1">#REF!</definedName>
    <definedName name="holalalala" localSheetId="27" hidden="1">#REF!</definedName>
    <definedName name="holalalala" localSheetId="26" hidden="1">#REF!</definedName>
    <definedName name="holalalala" localSheetId="28" hidden="1">'[39]Fax a enviar'!#REF!</definedName>
    <definedName name="holalalala" localSheetId="30" hidden="1">#REF!</definedName>
    <definedName name="holalalala" localSheetId="31" hidden="1">'[39]Fax a enviar'!#REF!</definedName>
    <definedName name="holalalala" localSheetId="32" hidden="1">'[39]Fax a enviar'!#REF!</definedName>
    <definedName name="holalalala" localSheetId="46" hidden="1">'[39]Fax a enviar'!#REF!</definedName>
    <definedName name="holalalala" localSheetId="47" hidden="1">'[39]Fax a enviar'!#REF!</definedName>
    <definedName name="holalalala" localSheetId="48" hidden="1">'[39]Fax a enviar'!#REF!</definedName>
    <definedName name="holalalala" localSheetId="49" hidden="1">#REF!</definedName>
    <definedName name="holalalala" localSheetId="50" hidden="1">'[39]Fax a enviar'!#REF!</definedName>
    <definedName name="holalalala" localSheetId="51" hidden="1">#REF!</definedName>
    <definedName name="holalalala" localSheetId="52" hidden="1">#REF!</definedName>
    <definedName name="holalalala" localSheetId="56" hidden="1">#REF!</definedName>
    <definedName name="holalalala" hidden="1">'[39]Fax a enviar'!#REF!</definedName>
    <definedName name="holallll" localSheetId="16">#REF!</definedName>
    <definedName name="holallll" localSheetId="18">#REF!</definedName>
    <definedName name="holallll" localSheetId="24">#REF!</definedName>
    <definedName name="holallll" localSheetId="25">#REF!</definedName>
    <definedName name="holallll" localSheetId="27">#REF!</definedName>
    <definedName name="holallll" localSheetId="29">#REF!</definedName>
    <definedName name="holallll" localSheetId="37">#REF!</definedName>
    <definedName name="holallll" localSheetId="39">#REF!</definedName>
    <definedName name="holallll" localSheetId="12">#REF!</definedName>
    <definedName name="holallll" localSheetId="43">#REF!</definedName>
    <definedName name="holallll" localSheetId="26">#REF!</definedName>
    <definedName name="holallll" localSheetId="28">#REF!</definedName>
    <definedName name="holallll" localSheetId="30">#REF!</definedName>
    <definedName name="holallll" localSheetId="31">#REF!</definedName>
    <definedName name="holallll" localSheetId="32">#REF!</definedName>
    <definedName name="holallll" localSheetId="33">#REF!</definedName>
    <definedName name="holallll" localSheetId="35">#REF!</definedName>
    <definedName name="holallll" localSheetId="46">#REF!</definedName>
    <definedName name="holallll" localSheetId="47">#REF!</definedName>
    <definedName name="holallll" localSheetId="48">#REF!</definedName>
    <definedName name="holallll" localSheetId="49">#REF!</definedName>
    <definedName name="holallll" localSheetId="50">#REF!</definedName>
    <definedName name="holallll" localSheetId="51">#REF!</definedName>
    <definedName name="holallll" localSheetId="52">#REF!</definedName>
    <definedName name="holallll" localSheetId="56">#REF!</definedName>
    <definedName name="holallll" localSheetId="57">'Tabla 36'!#REF!</definedName>
    <definedName name="holallll" localSheetId="11">#REF!</definedName>
    <definedName name="holallll" localSheetId="68">#REF!</definedName>
    <definedName name="holallll" localSheetId="13">#REF!</definedName>
    <definedName name="holallll" localSheetId="14">#REF!</definedName>
    <definedName name="holallll" localSheetId="15">#REF!</definedName>
    <definedName name="holallll" localSheetId="17">#REF!</definedName>
    <definedName name="holallll" localSheetId="20">#REF!</definedName>
    <definedName name="holallll">#REF!</definedName>
    <definedName name="hora" localSheetId="24">#REF!</definedName>
    <definedName name="hora" localSheetId="25">#REF!</definedName>
    <definedName name="hora" localSheetId="27">#REF!</definedName>
    <definedName name="hora" localSheetId="28">[25]Programa!#REF!</definedName>
    <definedName name="hora" localSheetId="30">#REF!</definedName>
    <definedName name="hora" localSheetId="31">[26]Programa!#REF!</definedName>
    <definedName name="hora" localSheetId="32">[25]Programa!#REF!</definedName>
    <definedName name="hora" localSheetId="33">[25]Programa!#REF!</definedName>
    <definedName name="hora" localSheetId="46">[25]Programa!#REF!</definedName>
    <definedName name="hora" localSheetId="47">[25]Programa!#REF!</definedName>
    <definedName name="hora" localSheetId="48">[25]Programa!#REF!</definedName>
    <definedName name="hora" localSheetId="50">[25]Programa!#REF!</definedName>
    <definedName name="hora" localSheetId="56">[26]Programa!#REF!</definedName>
    <definedName name="hora" localSheetId="57">[25]Programa!#REF!</definedName>
    <definedName name="hora" localSheetId="68">[25]Programa!#REF!</definedName>
    <definedName name="hora">[25]Programa!#REF!</definedName>
    <definedName name="HOSP96" localSheetId="16">#REF!</definedName>
    <definedName name="HOSP96" localSheetId="18">#REF!</definedName>
    <definedName name="HOSP96" localSheetId="19">#REF!</definedName>
    <definedName name="HOSP96" localSheetId="24">#REF!</definedName>
    <definedName name="HOSP96" localSheetId="25">#REF!</definedName>
    <definedName name="HOSP96" localSheetId="27">#REF!</definedName>
    <definedName name="HOSP96" localSheetId="12">#REF!</definedName>
    <definedName name="HOSP96" localSheetId="43">#REF!</definedName>
    <definedName name="HOSP96" localSheetId="28">#REF!</definedName>
    <definedName name="HOSP96" localSheetId="30">#REF!</definedName>
    <definedName name="HOSP96" localSheetId="31">#REF!</definedName>
    <definedName name="HOSP96" localSheetId="32">#REF!</definedName>
    <definedName name="HOSP96" localSheetId="33">#REF!</definedName>
    <definedName name="HOSP96" localSheetId="46">#REF!</definedName>
    <definedName name="HOSP96" localSheetId="47">#REF!</definedName>
    <definedName name="HOSP96" localSheetId="48">#REF!</definedName>
    <definedName name="HOSP96" localSheetId="50">#REF!</definedName>
    <definedName name="HOSP96" localSheetId="56">#REF!</definedName>
    <definedName name="HOSP96" localSheetId="57">'Tabla 36'!#REF!</definedName>
    <definedName name="HOSP96" localSheetId="68">#REF!</definedName>
    <definedName name="HOSP96" localSheetId="13">#REF!</definedName>
    <definedName name="HOSP96" localSheetId="14">#REF!</definedName>
    <definedName name="HOSP96" localSheetId="15">#REF!</definedName>
    <definedName name="HOSP96" localSheetId="17">#REF!</definedName>
    <definedName name="HOSP96" localSheetId="20">#REF!</definedName>
    <definedName name="HOSP96">#REF!</definedName>
    <definedName name="hpu" localSheetId="74" hidden="1">{"Tab1",#N/A,FALSE,"P";"Tab2",#N/A,FALSE,"P"}</definedName>
    <definedName name="hpu" localSheetId="16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4" hidden="1">{"Tab1",#N/A,FALSE,"P";"Tab2",#N/A,FALSE,"P"}</definedName>
    <definedName name="hpu" localSheetId="25" hidden="1">{"Tab1",#N/A,FALSE,"P";"Tab2",#N/A,FALSE,"P"}</definedName>
    <definedName name="hpu" localSheetId="27" hidden="1">{"Tab1",#N/A,FALSE,"P";"Tab2",#N/A,FALSE,"P"}</definedName>
    <definedName name="hpu" localSheetId="29" hidden="1">{"Tab1",#N/A,FALSE,"P";"Tab2",#N/A,FALSE,"P"}</definedName>
    <definedName name="hpu" localSheetId="37" hidden="1">{"Tab1",#N/A,FALSE,"P";"Tab2",#N/A,FALSE,"P"}</definedName>
    <definedName name="hpu" localSheetId="39" hidden="1">{"Tab1",#N/A,FALSE,"P";"Tab2",#N/A,FALSE,"P"}</definedName>
    <definedName name="hpu" localSheetId="40" hidden="1">{"Tab1",#N/A,FALSE,"P";"Tab2",#N/A,FALSE,"P"}</definedName>
    <definedName name="hpu" localSheetId="7" hidden="1">{"Tab1",#N/A,FALSE,"P";"Tab2",#N/A,FALSE,"P"}</definedName>
    <definedName name="hpu" localSheetId="8" hidden="1">{"Tab1",#N/A,FALSE,"P";"Tab2",#N/A,FALSE,"P"}</definedName>
    <definedName name="hpu" localSheetId="12" hidden="1">{"Tab1",#N/A,FALSE,"P";"Tab2",#N/A,FALSE,"P"}</definedName>
    <definedName name="hpu" localSheetId="43" hidden="1">{"Tab1",#N/A,FALSE,"P";"Tab2",#N/A,FALSE,"P"}</definedName>
    <definedName name="hpu" localSheetId="26" hidden="1">{"Tab1",#N/A,FALSE,"P";"Tab2",#N/A,FALSE,"P"}</definedName>
    <definedName name="hpu" localSheetId="28" hidden="1">{"Tab1",#N/A,FALSE,"P";"Tab2",#N/A,FALSE,"P"}</definedName>
    <definedName name="hpu" localSheetId="30" hidden="1">{"Tab1",#N/A,FALSE,"P";"Tab2",#N/A,FALSE,"P"}</definedName>
    <definedName name="hpu" localSheetId="31" hidden="1">{"Tab1",#N/A,FALSE,"P";"Tab2",#N/A,FALSE,"P"}</definedName>
    <definedName name="hpu" localSheetId="32" hidden="1">{"Tab1",#N/A,FALSE,"P";"Tab2",#N/A,FALSE,"P"}</definedName>
    <definedName name="hpu" localSheetId="33" hidden="1">{"Tab1",#N/A,FALSE,"P";"Tab2",#N/A,FALSE,"P"}</definedName>
    <definedName name="hpu" localSheetId="34" hidden="1">{"Tab1",#N/A,FALSE,"P";"Tab2",#N/A,FALSE,"P"}</definedName>
    <definedName name="hpu" localSheetId="35" hidden="1">{"Tab1",#N/A,FALSE,"P";"Tab2",#N/A,FALSE,"P"}</definedName>
    <definedName name="hpu" localSheetId="36" hidden="1">{"Tab1",#N/A,FALSE,"P";"Tab2",#N/A,FALSE,"P"}</definedName>
    <definedName name="hpu" localSheetId="38" hidden="1">{"Tab1",#N/A,FALSE,"P";"Tab2",#N/A,FALSE,"P"}</definedName>
    <definedName name="hpu" localSheetId="46" hidden="1">{"Tab1",#N/A,FALSE,"P";"Tab2",#N/A,FALSE,"P"}</definedName>
    <definedName name="hpu" localSheetId="47" hidden="1">{"Tab1",#N/A,FALSE,"P";"Tab2",#N/A,FALSE,"P"}</definedName>
    <definedName name="hpu" localSheetId="48" hidden="1">{"Tab1",#N/A,FALSE,"P";"Tab2",#N/A,FALSE,"P"}</definedName>
    <definedName name="hpu" localSheetId="49" hidden="1">{"Tab1",#N/A,FALSE,"P";"Tab2",#N/A,FALSE,"P"}</definedName>
    <definedName name="hpu" localSheetId="50" hidden="1">{"Tab1",#N/A,FALSE,"P";"Tab2",#N/A,FALSE,"P"}</definedName>
    <definedName name="hpu" localSheetId="51" hidden="1">{"Tab1",#N/A,FALSE,"P";"Tab2",#N/A,FALSE,"P"}</definedName>
    <definedName name="hpu" localSheetId="52" hidden="1">{"Tab1",#N/A,FALSE,"P";"Tab2",#N/A,FALSE,"P"}</definedName>
    <definedName name="hpu" localSheetId="53" hidden="1">{"Tab1",#N/A,FALSE,"P";"Tab2",#N/A,FALSE,"P"}</definedName>
    <definedName name="hpu" localSheetId="54" hidden="1">{"Tab1",#N/A,FALSE,"P";"Tab2",#N/A,FALSE,"P"}</definedName>
    <definedName name="hpu" localSheetId="55" hidden="1">{"Tab1",#N/A,FALSE,"P";"Tab2",#N/A,FALSE,"P"}</definedName>
    <definedName name="hpu" localSheetId="56" hidden="1">{"Tab1",#N/A,FALSE,"P";"Tab2",#N/A,FALSE,"P"}</definedName>
    <definedName name="hpu" localSheetId="57" hidden="1">{"Tab1",#N/A,FALSE,"P";"Tab2",#N/A,FALSE,"P"}</definedName>
    <definedName name="hpu" localSheetId="11" hidden="1">{"Tab1",#N/A,FALSE,"P";"Tab2",#N/A,FALSE,"P"}</definedName>
    <definedName name="hpu" localSheetId="68" hidden="1">{"Tab1",#N/A,FALSE,"P";"Tab2",#N/A,FALSE,"P"}</definedName>
    <definedName name="hpu" localSheetId="13" hidden="1">{"Tab1",#N/A,FALSE,"P";"Tab2",#N/A,FALSE,"P"}</definedName>
    <definedName name="hpu" localSheetId="14" hidden="1">{"Tab1",#N/A,FALSE,"P";"Tab2",#N/A,FALSE,"P"}</definedName>
    <definedName name="hpu" localSheetId="15" hidden="1">{"Tab1",#N/A,FALSE,"P";"Tab2",#N/A,FALSE,"P"}</definedName>
    <definedName name="hpu" localSheetId="17" hidden="1">{"Tab1",#N/A,FALSE,"P";"Tab2",#N/A,FALSE,"P"}</definedName>
    <definedName name="hpu" localSheetId="2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74" hidden="1">{"'para SB'!$A$1318:$F$1381"}</definedName>
    <definedName name="HTML_Control" localSheetId="16" hidden="1">{"'para SB'!$A$1318:$F$1381"}</definedName>
    <definedName name="HTML_Control" localSheetId="18" hidden="1">{"'para SB'!$A$1318:$F$1381"}</definedName>
    <definedName name="HTML_Control" localSheetId="19" hidden="1">{"'para SB'!$A$1318:$F$1381"}</definedName>
    <definedName name="HTML_Control" localSheetId="24" hidden="1">{"'para SB'!$A$1318:$F$1381"}</definedName>
    <definedName name="HTML_Control" localSheetId="25" hidden="1">{"'para SB'!$A$1318:$F$1381"}</definedName>
    <definedName name="HTML_Control" localSheetId="27" hidden="1">{"'para SB'!$A$1318:$F$1381"}</definedName>
    <definedName name="HTML_Control" localSheetId="29" hidden="1">{"'para SB'!$A$1318:$F$1381"}</definedName>
    <definedName name="HTML_Control" localSheetId="39" hidden="1">{"'para SB'!$A$1318:$F$1381"}</definedName>
    <definedName name="HTML_Control" localSheetId="40" hidden="1">{"'para SB'!$A$1318:$F$1381"}</definedName>
    <definedName name="HTML_Control" localSheetId="7" hidden="1">{"'para SB'!$A$1318:$F$1381"}</definedName>
    <definedName name="HTML_Control" localSheetId="8" hidden="1">{"'para SB'!$A$1318:$F$1381"}</definedName>
    <definedName name="HTML_Control" localSheetId="12" hidden="1">{"'para SB'!$A$1318:$F$1381"}</definedName>
    <definedName name="HTML_Control" localSheetId="43" hidden="1">{"'para SB'!$A$1318:$F$1381"}</definedName>
    <definedName name="HTML_Control" localSheetId="26" hidden="1">{"'para SB'!$A$1318:$F$1381"}</definedName>
    <definedName name="HTML_Control" localSheetId="28" hidden="1">{"'para SB'!$A$1318:$F$1381"}</definedName>
    <definedName name="HTML_Control" localSheetId="30" hidden="1">{"'para SB'!$A$1318:$F$1381"}</definedName>
    <definedName name="HTML_Control" localSheetId="31" hidden="1">{"'para SB'!$A$1318:$F$1381"}</definedName>
    <definedName name="HTML_Control" localSheetId="32" hidden="1">{"'para SB'!$A$1318:$F$1381"}</definedName>
    <definedName name="HTML_Control" localSheetId="33" hidden="1">{"'para SB'!$A$1318:$F$1381"}</definedName>
    <definedName name="HTML_Control" localSheetId="34" hidden="1">{"'para SB'!$A$1318:$F$1381"}</definedName>
    <definedName name="HTML_Control" localSheetId="35" hidden="1">{"'para SB'!$A$1318:$F$1381"}</definedName>
    <definedName name="HTML_Control" localSheetId="36" hidden="1">{"'para SB'!$A$1318:$F$1381"}</definedName>
    <definedName name="HTML_Control" localSheetId="38" hidden="1">{"'para SB'!$A$1318:$F$1381"}</definedName>
    <definedName name="HTML_Control" localSheetId="46" hidden="1">{"'para SB'!$A$1318:$F$1381"}</definedName>
    <definedName name="HTML_Control" localSheetId="47" hidden="1">{"'para SB'!$A$1318:$F$1381"}</definedName>
    <definedName name="HTML_Control" localSheetId="48" hidden="1">{"'para SB'!$A$1318:$F$1381"}</definedName>
    <definedName name="HTML_Control" localSheetId="49" hidden="1">{"'para SB'!$A$1318:$F$1381"}</definedName>
    <definedName name="HTML_Control" localSheetId="50" hidden="1">{"'para SB'!$A$1318:$F$1381"}</definedName>
    <definedName name="HTML_Control" localSheetId="56" hidden="1">{"'para SB'!$A$1318:$F$1381"}</definedName>
    <definedName name="HTML_Control" localSheetId="57" hidden="1">{"'para SB'!$A$1318:$F$1381"}</definedName>
    <definedName name="HTML_Control" localSheetId="11" hidden="1">{"'para SB'!$A$1318:$F$1381"}</definedName>
    <definedName name="HTML_Control" localSheetId="68" hidden="1">{"'para SB'!$A$1318:$F$1381"}</definedName>
    <definedName name="HTML_Control" localSheetId="13" hidden="1">{"'para SB'!$A$1318:$F$1381"}</definedName>
    <definedName name="HTML_Control" localSheetId="14" hidden="1">{"'para SB'!$A$1318:$F$1381"}</definedName>
    <definedName name="HTML_Control" localSheetId="15" hidden="1">{"'para SB'!$A$1318:$F$1381"}</definedName>
    <definedName name="HTML_Control" localSheetId="17" hidden="1">{"'para SB'!$A$1318:$F$1381"}</definedName>
    <definedName name="HTML_Control" localSheetId="20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74" hidden="1">{"Tab1",#N/A,FALSE,"P";"Tab2",#N/A,FALSE,"P"}</definedName>
    <definedName name="hui" localSheetId="16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4" hidden="1">{"Tab1",#N/A,FALSE,"P";"Tab2",#N/A,FALSE,"P"}</definedName>
    <definedName name="hui" localSheetId="25" hidden="1">{"Tab1",#N/A,FALSE,"P";"Tab2",#N/A,FALSE,"P"}</definedName>
    <definedName name="hui" localSheetId="27" hidden="1">{"Tab1",#N/A,FALSE,"P";"Tab2",#N/A,FALSE,"P"}</definedName>
    <definedName name="hui" localSheetId="29" hidden="1">{"Tab1",#N/A,FALSE,"P";"Tab2",#N/A,FALSE,"P"}</definedName>
    <definedName name="hui" localSheetId="37" hidden="1">{"Tab1",#N/A,FALSE,"P";"Tab2",#N/A,FALSE,"P"}</definedName>
    <definedName name="hui" localSheetId="39" hidden="1">{"Tab1",#N/A,FALSE,"P";"Tab2",#N/A,FALSE,"P"}</definedName>
    <definedName name="hui" localSheetId="40" hidden="1">{"Tab1",#N/A,FALSE,"P";"Tab2",#N/A,FALSE,"P"}</definedName>
    <definedName name="hui" localSheetId="7" hidden="1">{"Tab1",#N/A,FALSE,"P";"Tab2",#N/A,FALSE,"P"}</definedName>
    <definedName name="hui" localSheetId="8" hidden="1">{"Tab1",#N/A,FALSE,"P";"Tab2",#N/A,FALSE,"P"}</definedName>
    <definedName name="hui" localSheetId="12" hidden="1">{"Tab1",#N/A,FALSE,"P";"Tab2",#N/A,FALSE,"P"}</definedName>
    <definedName name="hui" localSheetId="43" hidden="1">{"Tab1",#N/A,FALSE,"P";"Tab2",#N/A,FALSE,"P"}</definedName>
    <definedName name="hui" localSheetId="26" hidden="1">{"Tab1",#N/A,FALSE,"P";"Tab2",#N/A,FALSE,"P"}</definedName>
    <definedName name="hui" localSheetId="28" hidden="1">{"Tab1",#N/A,FALSE,"P";"Tab2",#N/A,FALSE,"P"}</definedName>
    <definedName name="hui" localSheetId="30" hidden="1">{"Tab1",#N/A,FALSE,"P";"Tab2",#N/A,FALSE,"P"}</definedName>
    <definedName name="hui" localSheetId="31" hidden="1">{"Tab1",#N/A,FALSE,"P";"Tab2",#N/A,FALSE,"P"}</definedName>
    <definedName name="hui" localSheetId="32" hidden="1">{"Tab1",#N/A,FALSE,"P";"Tab2",#N/A,FALSE,"P"}</definedName>
    <definedName name="hui" localSheetId="33" hidden="1">{"Tab1",#N/A,FALSE,"P";"Tab2",#N/A,FALSE,"P"}</definedName>
    <definedName name="hui" localSheetId="34" hidden="1">{"Tab1",#N/A,FALSE,"P";"Tab2",#N/A,FALSE,"P"}</definedName>
    <definedName name="hui" localSheetId="35" hidden="1">{"Tab1",#N/A,FALSE,"P";"Tab2",#N/A,FALSE,"P"}</definedName>
    <definedName name="hui" localSheetId="36" hidden="1">{"Tab1",#N/A,FALSE,"P";"Tab2",#N/A,FALSE,"P"}</definedName>
    <definedName name="hui" localSheetId="38" hidden="1">{"Tab1",#N/A,FALSE,"P";"Tab2",#N/A,FALSE,"P"}</definedName>
    <definedName name="hui" localSheetId="46" hidden="1">{"Tab1",#N/A,FALSE,"P";"Tab2",#N/A,FALSE,"P"}</definedName>
    <definedName name="hui" localSheetId="47" hidden="1">{"Tab1",#N/A,FALSE,"P";"Tab2",#N/A,FALSE,"P"}</definedName>
    <definedName name="hui" localSheetId="48" hidden="1">{"Tab1",#N/A,FALSE,"P";"Tab2",#N/A,FALSE,"P"}</definedName>
    <definedName name="hui" localSheetId="49" hidden="1">{"Tab1",#N/A,FALSE,"P";"Tab2",#N/A,FALSE,"P"}</definedName>
    <definedName name="hui" localSheetId="50" hidden="1">{"Tab1",#N/A,FALSE,"P";"Tab2",#N/A,FALSE,"P"}</definedName>
    <definedName name="hui" localSheetId="51" hidden="1">{"Tab1",#N/A,FALSE,"P";"Tab2",#N/A,FALSE,"P"}</definedName>
    <definedName name="hui" localSheetId="52" hidden="1">{"Tab1",#N/A,FALSE,"P";"Tab2",#N/A,FALSE,"P"}</definedName>
    <definedName name="hui" localSheetId="53" hidden="1">{"Tab1",#N/A,FALSE,"P";"Tab2",#N/A,FALSE,"P"}</definedName>
    <definedName name="hui" localSheetId="54" hidden="1">{"Tab1",#N/A,FALSE,"P";"Tab2",#N/A,FALSE,"P"}</definedName>
    <definedName name="hui" localSheetId="55" hidden="1">{"Tab1",#N/A,FALSE,"P";"Tab2",#N/A,FALSE,"P"}</definedName>
    <definedName name="hui" localSheetId="56" hidden="1">{"Tab1",#N/A,FALSE,"P";"Tab2",#N/A,FALSE,"P"}</definedName>
    <definedName name="hui" localSheetId="57" hidden="1">{"Tab1",#N/A,FALSE,"P";"Tab2",#N/A,FALSE,"P"}</definedName>
    <definedName name="hui" localSheetId="11" hidden="1">{"Tab1",#N/A,FALSE,"P";"Tab2",#N/A,FALSE,"P"}</definedName>
    <definedName name="hui" localSheetId="68" hidden="1">{"Tab1",#N/A,FALSE,"P";"Tab2",#N/A,FALSE,"P"}</definedName>
    <definedName name="hui" localSheetId="13" hidden="1">{"Tab1",#N/A,FALSE,"P";"Tab2",#N/A,FALSE,"P"}</definedName>
    <definedName name="hui" localSheetId="14" hidden="1">{"Tab1",#N/A,FALSE,"P";"Tab2",#N/A,FALSE,"P"}</definedName>
    <definedName name="hui" localSheetId="15" hidden="1">{"Tab1",#N/A,FALSE,"P";"Tab2",#N/A,FALSE,"P"}</definedName>
    <definedName name="hui" localSheetId="17" hidden="1">{"Tab1",#N/A,FALSE,"P";"Tab2",#N/A,FALSE,"P"}</definedName>
    <definedName name="hui" localSheetId="20" hidden="1">{"Tab1",#N/A,FALSE,"P";"Tab2",#N/A,FALSE,"P"}</definedName>
    <definedName name="hui" hidden="1">{"Tab1",#N/A,FALSE,"P";"Tab2",#N/A,FALSE,"P"}</definedName>
    <definedName name="huo" localSheetId="74" hidden="1">{"Tab1",#N/A,FALSE,"P";"Tab2",#N/A,FALSE,"P"}</definedName>
    <definedName name="huo" localSheetId="16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4" hidden="1">{"Tab1",#N/A,FALSE,"P";"Tab2",#N/A,FALSE,"P"}</definedName>
    <definedName name="huo" localSheetId="25" hidden="1">{"Tab1",#N/A,FALSE,"P";"Tab2",#N/A,FALSE,"P"}</definedName>
    <definedName name="huo" localSheetId="27" hidden="1">{"Tab1",#N/A,FALSE,"P";"Tab2",#N/A,FALSE,"P"}</definedName>
    <definedName name="huo" localSheetId="29" hidden="1">{"Tab1",#N/A,FALSE,"P";"Tab2",#N/A,FALSE,"P"}</definedName>
    <definedName name="huo" localSheetId="37" hidden="1">{"Tab1",#N/A,FALSE,"P";"Tab2",#N/A,FALSE,"P"}</definedName>
    <definedName name="huo" localSheetId="39" hidden="1">{"Tab1",#N/A,FALSE,"P";"Tab2",#N/A,FALSE,"P"}</definedName>
    <definedName name="huo" localSheetId="40" hidden="1">{"Tab1",#N/A,FALSE,"P";"Tab2",#N/A,FALSE,"P"}</definedName>
    <definedName name="huo" localSheetId="7" hidden="1">{"Tab1",#N/A,FALSE,"P";"Tab2",#N/A,FALSE,"P"}</definedName>
    <definedName name="huo" localSheetId="8" hidden="1">{"Tab1",#N/A,FALSE,"P";"Tab2",#N/A,FALSE,"P"}</definedName>
    <definedName name="huo" localSheetId="12" hidden="1">{"Tab1",#N/A,FALSE,"P";"Tab2",#N/A,FALSE,"P"}</definedName>
    <definedName name="huo" localSheetId="43" hidden="1">{"Tab1",#N/A,FALSE,"P";"Tab2",#N/A,FALSE,"P"}</definedName>
    <definedName name="huo" localSheetId="26" hidden="1">{"Tab1",#N/A,FALSE,"P";"Tab2",#N/A,FALSE,"P"}</definedName>
    <definedName name="huo" localSheetId="28" hidden="1">{"Tab1",#N/A,FALSE,"P";"Tab2",#N/A,FALSE,"P"}</definedName>
    <definedName name="huo" localSheetId="30" hidden="1">{"Tab1",#N/A,FALSE,"P";"Tab2",#N/A,FALSE,"P"}</definedName>
    <definedName name="huo" localSheetId="31" hidden="1">{"Tab1",#N/A,FALSE,"P";"Tab2",#N/A,FALSE,"P"}</definedName>
    <definedName name="huo" localSheetId="32" hidden="1">{"Tab1",#N/A,FALSE,"P";"Tab2",#N/A,FALSE,"P"}</definedName>
    <definedName name="huo" localSheetId="33" hidden="1">{"Tab1",#N/A,FALSE,"P";"Tab2",#N/A,FALSE,"P"}</definedName>
    <definedName name="huo" localSheetId="34" hidden="1">{"Tab1",#N/A,FALSE,"P";"Tab2",#N/A,FALSE,"P"}</definedName>
    <definedName name="huo" localSheetId="35" hidden="1">{"Tab1",#N/A,FALSE,"P";"Tab2",#N/A,FALSE,"P"}</definedName>
    <definedName name="huo" localSheetId="36" hidden="1">{"Tab1",#N/A,FALSE,"P";"Tab2",#N/A,FALSE,"P"}</definedName>
    <definedName name="huo" localSheetId="38" hidden="1">{"Tab1",#N/A,FALSE,"P";"Tab2",#N/A,FALSE,"P"}</definedName>
    <definedName name="huo" localSheetId="46" hidden="1">{"Tab1",#N/A,FALSE,"P";"Tab2",#N/A,FALSE,"P"}</definedName>
    <definedName name="huo" localSheetId="47" hidden="1">{"Tab1",#N/A,FALSE,"P";"Tab2",#N/A,FALSE,"P"}</definedName>
    <definedName name="huo" localSheetId="48" hidden="1">{"Tab1",#N/A,FALSE,"P";"Tab2",#N/A,FALSE,"P"}</definedName>
    <definedName name="huo" localSheetId="49" hidden="1">{"Tab1",#N/A,FALSE,"P";"Tab2",#N/A,FALSE,"P"}</definedName>
    <definedName name="huo" localSheetId="50" hidden="1">{"Tab1",#N/A,FALSE,"P";"Tab2",#N/A,FALSE,"P"}</definedName>
    <definedName name="huo" localSheetId="51" hidden="1">{"Tab1",#N/A,FALSE,"P";"Tab2",#N/A,FALSE,"P"}</definedName>
    <definedName name="huo" localSheetId="52" hidden="1">{"Tab1",#N/A,FALSE,"P";"Tab2",#N/A,FALSE,"P"}</definedName>
    <definedName name="huo" localSheetId="53" hidden="1">{"Tab1",#N/A,FALSE,"P";"Tab2",#N/A,FALSE,"P"}</definedName>
    <definedName name="huo" localSheetId="54" hidden="1">{"Tab1",#N/A,FALSE,"P";"Tab2",#N/A,FALSE,"P"}</definedName>
    <definedName name="huo" localSheetId="55" hidden="1">{"Tab1",#N/A,FALSE,"P";"Tab2",#N/A,FALSE,"P"}</definedName>
    <definedName name="huo" localSheetId="56" hidden="1">{"Tab1",#N/A,FALSE,"P";"Tab2",#N/A,FALSE,"P"}</definedName>
    <definedName name="huo" localSheetId="57" hidden="1">{"Tab1",#N/A,FALSE,"P";"Tab2",#N/A,FALSE,"P"}</definedName>
    <definedName name="huo" localSheetId="11" hidden="1">{"Tab1",#N/A,FALSE,"P";"Tab2",#N/A,FALSE,"P"}</definedName>
    <definedName name="huo" localSheetId="68" hidden="1">{"Tab1",#N/A,FALSE,"P";"Tab2",#N/A,FALSE,"P"}</definedName>
    <definedName name="huo" localSheetId="13" hidden="1">{"Tab1",#N/A,FALSE,"P";"Tab2",#N/A,FALSE,"P"}</definedName>
    <definedName name="huo" localSheetId="14" hidden="1">{"Tab1",#N/A,FALSE,"P";"Tab2",#N/A,FALSE,"P"}</definedName>
    <definedName name="huo" localSheetId="15" hidden="1">{"Tab1",#N/A,FALSE,"P";"Tab2",#N/A,FALSE,"P"}</definedName>
    <definedName name="huo" localSheetId="17" hidden="1">{"Tab1",#N/A,FALSE,"P";"Tab2",#N/A,FALSE,"P"}</definedName>
    <definedName name="huo" localSheetId="20" hidden="1">{"Tab1",#N/A,FALSE,"P";"Tab2",#N/A,FALSE,"P"}</definedName>
    <definedName name="huo" hidden="1">{"Tab1",#N/A,FALSE,"P";"Tab2",#N/A,FALSE,"P"}</definedName>
    <definedName name="hutyu7" localSheetId="16" hidden="1">#REF!</definedName>
    <definedName name="hutyu7" localSheetId="18" hidden="1">#REF!</definedName>
    <definedName name="hutyu7" localSheetId="24" hidden="1">#REF!</definedName>
    <definedName name="hutyu7" localSheetId="25" hidden="1">#REF!</definedName>
    <definedName name="hutyu7" localSheetId="27" hidden="1">#REF!</definedName>
    <definedName name="hutyu7" localSheetId="29" hidden="1">#REF!</definedName>
    <definedName name="hutyu7" localSheetId="37" hidden="1">#REF!</definedName>
    <definedName name="hutyu7" localSheetId="39" hidden="1">#REF!</definedName>
    <definedName name="hutyu7" localSheetId="12" hidden="1">#REF!</definedName>
    <definedName name="hutyu7" localSheetId="43" hidden="1">#REF!</definedName>
    <definedName name="hutyu7" localSheetId="26" hidden="1">#REF!</definedName>
    <definedName name="hutyu7" localSheetId="28" hidden="1">#REF!</definedName>
    <definedName name="hutyu7" localSheetId="30" hidden="1">#REF!</definedName>
    <definedName name="hutyu7" localSheetId="31" hidden="1">#REF!</definedName>
    <definedName name="hutyu7" localSheetId="32" hidden="1">#REF!</definedName>
    <definedName name="hutyu7" localSheetId="33" hidden="1">#REF!</definedName>
    <definedName name="hutyu7" localSheetId="35" hidden="1">#REF!</definedName>
    <definedName name="hutyu7" localSheetId="46" hidden="1">#REF!</definedName>
    <definedName name="hutyu7" localSheetId="47" hidden="1">#REF!</definedName>
    <definedName name="hutyu7" localSheetId="48" hidden="1">#REF!</definedName>
    <definedName name="hutyu7" localSheetId="49" hidden="1">#REF!</definedName>
    <definedName name="hutyu7" localSheetId="50" hidden="1">#REF!</definedName>
    <definedName name="hutyu7" localSheetId="51" hidden="1">#REF!</definedName>
    <definedName name="hutyu7" localSheetId="52" hidden="1">#REF!</definedName>
    <definedName name="hutyu7" localSheetId="56" hidden="1">#REF!</definedName>
    <definedName name="hutyu7" localSheetId="57" hidden="1">'Tabla 36'!#REF!</definedName>
    <definedName name="hutyu7" localSheetId="11" hidden="1">#REF!</definedName>
    <definedName name="hutyu7" localSheetId="68" hidden="1">#REF!</definedName>
    <definedName name="hutyu7" localSheetId="13" hidden="1">#REF!</definedName>
    <definedName name="hutyu7" localSheetId="14" hidden="1">#REF!</definedName>
    <definedName name="hutyu7" localSheetId="15" hidden="1">#REF!</definedName>
    <definedName name="hutyu7" localSheetId="17" hidden="1">#REF!</definedName>
    <definedName name="hutyu7" localSheetId="20" hidden="1">#REF!</definedName>
    <definedName name="hutyu7" hidden="1">#REF!</definedName>
    <definedName name="HVYNONO1" localSheetId="16">[78]nonopec!#REF!</definedName>
    <definedName name="HVYNONO1" localSheetId="18">[78]nonopec!#REF!</definedName>
    <definedName name="HVYNONO1" localSheetId="24">#REF!</definedName>
    <definedName name="HVYNONO1" localSheetId="25">#REF!</definedName>
    <definedName name="HVYNONO1" localSheetId="27">#REF!</definedName>
    <definedName name="HVYNONO1" localSheetId="39">[78]nonopec!#REF!</definedName>
    <definedName name="HVYNONO1" localSheetId="12">[78]nonopec!#REF!</definedName>
    <definedName name="HVYNONO1" localSheetId="26">#REF!</definedName>
    <definedName name="HVYNONO1" localSheetId="28">[78]nonopec!#REF!</definedName>
    <definedName name="HVYNONO1" localSheetId="30">#REF!</definedName>
    <definedName name="HVYNONO1" localSheetId="31">[78]nonopec!#REF!</definedName>
    <definedName name="HVYNONO1" localSheetId="32">[78]nonopec!#REF!</definedName>
    <definedName name="HVYNONO1" localSheetId="33">[78]nonopec!#REF!</definedName>
    <definedName name="HVYNONO1" localSheetId="35">[78]nonopec!#REF!</definedName>
    <definedName name="HVYNONO1" localSheetId="46">[78]nonopec!#REF!</definedName>
    <definedName name="HVYNONO1" localSheetId="47">[78]nonopec!#REF!</definedName>
    <definedName name="HVYNONO1" localSheetId="48">#REF!</definedName>
    <definedName name="HVYNONO1" localSheetId="49">#REF!</definedName>
    <definedName name="HVYNONO1" localSheetId="50">[78]nonopec!#REF!</definedName>
    <definedName name="HVYNONO1" localSheetId="51">#REF!</definedName>
    <definedName name="HVYNONO1" localSheetId="52">#REF!</definedName>
    <definedName name="HVYNONO1" localSheetId="56">#REF!</definedName>
    <definedName name="HVYNONO1" localSheetId="11">[78]nonopec!#REF!</definedName>
    <definedName name="HVYNONO1" localSheetId="68">[78]nonopec!#REF!</definedName>
    <definedName name="HVYNONO1" localSheetId="13">[78]nonopec!#REF!</definedName>
    <definedName name="HVYNONO1" localSheetId="14">[78]nonopec!#REF!</definedName>
    <definedName name="HVYNONO1" localSheetId="15">[78]nonopec!#REF!</definedName>
    <definedName name="HVYNONO1" localSheetId="17">[78]nonopec!#REF!</definedName>
    <definedName name="HVYNONO1" localSheetId="20">[78]nonopec!#REF!</definedName>
    <definedName name="HVYNONO1">[78]nonopec!#REF!</definedName>
    <definedName name="HVYNONO2" localSheetId="16">[78]nonopec!#REF!</definedName>
    <definedName name="HVYNONO2" localSheetId="18">[78]nonopec!#REF!</definedName>
    <definedName name="HVYNONO2" localSheetId="24">#REF!</definedName>
    <definedName name="HVYNONO2" localSheetId="25">#REF!</definedName>
    <definedName name="HVYNONO2" localSheetId="27">#REF!</definedName>
    <definedName name="HVYNONO2" localSheetId="39">[78]nonopec!#REF!</definedName>
    <definedName name="HVYNONO2" localSheetId="12">[78]nonopec!#REF!</definedName>
    <definedName name="HVYNONO2" localSheetId="26">#REF!</definedName>
    <definedName name="HVYNONO2" localSheetId="28">[78]nonopec!#REF!</definedName>
    <definedName name="HVYNONO2" localSheetId="30">#REF!</definedName>
    <definedName name="HVYNONO2" localSheetId="31">[78]nonopec!#REF!</definedName>
    <definedName name="HVYNONO2" localSheetId="32">[78]nonopec!#REF!</definedName>
    <definedName name="HVYNONO2" localSheetId="33">[78]nonopec!#REF!</definedName>
    <definedName name="HVYNONO2" localSheetId="35">[78]nonopec!#REF!</definedName>
    <definedName name="HVYNONO2" localSheetId="46">[78]nonopec!#REF!</definedName>
    <definedName name="HVYNONO2" localSheetId="47">[78]nonopec!#REF!</definedName>
    <definedName name="HVYNONO2" localSheetId="48">#REF!</definedName>
    <definedName name="HVYNONO2" localSheetId="49">#REF!</definedName>
    <definedName name="HVYNONO2" localSheetId="50">[78]nonopec!#REF!</definedName>
    <definedName name="HVYNONO2" localSheetId="51">#REF!</definedName>
    <definedName name="HVYNONO2" localSheetId="52">#REF!</definedName>
    <definedName name="HVYNONO2" localSheetId="56">#REF!</definedName>
    <definedName name="HVYNONO2" localSheetId="57">[78]nonopec!#REF!</definedName>
    <definedName name="HVYNONO2" localSheetId="11">[78]nonopec!#REF!</definedName>
    <definedName name="HVYNONO2" localSheetId="68">[78]nonopec!#REF!</definedName>
    <definedName name="HVYNONO2" localSheetId="13">[78]nonopec!#REF!</definedName>
    <definedName name="HVYNONO2" localSheetId="14">[78]nonopec!#REF!</definedName>
    <definedName name="HVYNONO2" localSheetId="15">[78]nonopec!#REF!</definedName>
    <definedName name="HVYNONO2" localSheetId="17">[78]nonopec!#REF!</definedName>
    <definedName name="HVYNONO2" localSheetId="20">[78]nonopec!#REF!</definedName>
    <definedName name="HVYNONO2">[78]nonopec!#REF!</definedName>
    <definedName name="HVYNONOPEC" localSheetId="16">[78]nonopec!#REF!</definedName>
    <definedName name="HVYNONOPEC" localSheetId="24">#REF!</definedName>
    <definedName name="HVYNONOPEC" localSheetId="25">#REF!</definedName>
    <definedName name="HVYNONOPEC" localSheetId="27">#REF!</definedName>
    <definedName name="HVYNONOPEC" localSheetId="39">[78]nonopec!#REF!</definedName>
    <definedName name="HVYNONOPEC" localSheetId="12">[78]nonopec!#REF!</definedName>
    <definedName name="HVYNONOPEC" localSheetId="26">#REF!</definedName>
    <definedName name="HVYNONOPEC" localSheetId="28">[78]nonopec!#REF!</definedName>
    <definedName name="HVYNONOPEC" localSheetId="30">#REF!</definedName>
    <definedName name="HVYNONOPEC" localSheetId="31">[78]nonopec!#REF!</definedName>
    <definedName name="HVYNONOPEC" localSheetId="47">[78]nonopec!#REF!</definedName>
    <definedName name="HVYNONOPEC" localSheetId="48">#REF!</definedName>
    <definedName name="HVYNONOPEC" localSheetId="50">[78]nonopec!#REF!</definedName>
    <definedName name="HVYNONOPEC" localSheetId="56">#REF!</definedName>
    <definedName name="HVYNONOPEC" localSheetId="11">[78]nonopec!#REF!</definedName>
    <definedName name="HVYNONOPEC" localSheetId="68">[78]nonopec!#REF!</definedName>
    <definedName name="HVYNONOPEC" localSheetId="13">[78]nonopec!#REF!</definedName>
    <definedName name="HVYNONOPEC" localSheetId="14">[78]nonopec!#REF!</definedName>
    <definedName name="HVYNONOPEC" localSheetId="15">[78]nonopec!#REF!</definedName>
    <definedName name="HVYNONOPEC" localSheetId="17">[78]nonopec!#REF!</definedName>
    <definedName name="HVYNONOPEC" localSheetId="20">[78]nonopec!#REF!</definedName>
    <definedName name="HVYNONOPEC">[78]nonopec!#REF!</definedName>
    <definedName name="HVYOECD" localSheetId="16">[78]nonopec!#REF!</definedName>
    <definedName name="HVYOECD" localSheetId="24">#REF!</definedName>
    <definedName name="HVYOECD" localSheetId="25">#REF!</definedName>
    <definedName name="HVYOECD" localSheetId="27">#REF!</definedName>
    <definedName name="HVYOECD" localSheetId="39">[78]nonopec!#REF!</definedName>
    <definedName name="HVYOECD" localSheetId="12">[78]nonopec!#REF!</definedName>
    <definedName name="HVYOECD" localSheetId="26">#REF!</definedName>
    <definedName name="HVYOECD" localSheetId="28">[78]nonopec!#REF!</definedName>
    <definedName name="HVYOECD" localSheetId="30">#REF!</definedName>
    <definedName name="HVYOECD" localSheetId="31">[78]nonopec!#REF!</definedName>
    <definedName name="HVYOECD" localSheetId="48">#REF!</definedName>
    <definedName name="HVYOECD" localSheetId="50">[78]nonopec!#REF!</definedName>
    <definedName name="HVYOECD" localSheetId="56">#REF!</definedName>
    <definedName name="HVYOECD" localSheetId="11">[78]nonopec!#REF!</definedName>
    <definedName name="HVYOECD" localSheetId="68">[78]nonopec!#REF!</definedName>
    <definedName name="HVYOECD" localSheetId="13">[78]nonopec!#REF!</definedName>
    <definedName name="HVYOECD" localSheetId="14">[78]nonopec!#REF!</definedName>
    <definedName name="HVYOECD" localSheetId="15">[78]nonopec!#REF!</definedName>
    <definedName name="HVYOECD" localSheetId="17">[78]nonopec!#REF!</definedName>
    <definedName name="HVYOECD" localSheetId="20">[78]nonopec!#REF!</definedName>
    <definedName name="HVYOECD">[78]nonopec!#REF!</definedName>
    <definedName name="HVYOPEC" localSheetId="24">#REF!</definedName>
    <definedName name="HVYOPEC" localSheetId="25">#REF!</definedName>
    <definedName name="HVYOPEC" localSheetId="27">#REF!</definedName>
    <definedName name="HVYOPEC" localSheetId="26">#REF!</definedName>
    <definedName name="HVYOPEC" localSheetId="28">[78]nonopec!#REF!</definedName>
    <definedName name="HVYOPEC" localSheetId="30">#REF!</definedName>
    <definedName name="HVYOPEC" localSheetId="31">[78]nonopec!#REF!</definedName>
    <definedName name="HVYOPEC" localSheetId="48">#REF!</definedName>
    <definedName name="HVYOPEC" localSheetId="50">[78]nonopec!#REF!</definedName>
    <definedName name="HVYOPEC" localSheetId="56">#REF!</definedName>
    <definedName name="HVYOPEC" localSheetId="68">[78]nonopec!#REF!</definedName>
    <definedName name="HVYOPEC">[78]nonopec!#REF!</definedName>
    <definedName name="HVYSUMM" localSheetId="24">#REF!</definedName>
    <definedName name="HVYSUMM" localSheetId="25">#REF!</definedName>
    <definedName name="HVYSUMM" localSheetId="27">#REF!</definedName>
    <definedName name="HVYSUMM" localSheetId="26">#REF!</definedName>
    <definedName name="HVYSUMM" localSheetId="28">[78]nonopec!#REF!</definedName>
    <definedName name="HVYSUMM" localSheetId="30">#REF!</definedName>
    <definedName name="HVYSUMM" localSheetId="31">[78]nonopec!#REF!</definedName>
    <definedName name="HVYSUMM" localSheetId="48">#REF!</definedName>
    <definedName name="HVYSUMM" localSheetId="50">[78]nonopec!#REF!</definedName>
    <definedName name="HVYSUMM" localSheetId="56">#REF!</definedName>
    <definedName name="HVYSUMM" localSheetId="68">[78]nonopec!#REF!</definedName>
    <definedName name="HVYSUMM">[78]nonopec!#REF!</definedName>
    <definedName name="i" localSheetId="16">#REF!</definedName>
    <definedName name="i" localSheetId="18">#REF!</definedName>
    <definedName name="i" localSheetId="19">#REF!</definedName>
    <definedName name="i" localSheetId="24">#REF!</definedName>
    <definedName name="i" localSheetId="25">#REF!</definedName>
    <definedName name="i" localSheetId="27">#REF!</definedName>
    <definedName name="i" localSheetId="12">#REF!</definedName>
    <definedName name="i" localSheetId="43">#REF!</definedName>
    <definedName name="i" localSheetId="28">#REF!</definedName>
    <definedName name="i" localSheetId="30">#REF!</definedName>
    <definedName name="i" localSheetId="31">#REF!</definedName>
    <definedName name="i" localSheetId="32">#REF!</definedName>
    <definedName name="i" localSheetId="33">#REF!</definedName>
    <definedName name="i" localSheetId="46">#REF!</definedName>
    <definedName name="i" localSheetId="47">#REF!</definedName>
    <definedName name="i" localSheetId="48">#REF!</definedName>
    <definedName name="i" localSheetId="50">#REF!</definedName>
    <definedName name="i" localSheetId="56">#REF!</definedName>
    <definedName name="i" localSheetId="57">'Tabla 36'!#REF!</definedName>
    <definedName name="i" localSheetId="68">#REF!</definedName>
    <definedName name="i" localSheetId="13">#REF!</definedName>
    <definedName name="i" localSheetId="14">#REF!</definedName>
    <definedName name="i" localSheetId="15">#REF!</definedName>
    <definedName name="i" localSheetId="17">#REF!</definedName>
    <definedName name="i" localSheetId="20">#REF!</definedName>
    <definedName name="i">#REF!</definedName>
    <definedName name="i2std" localSheetId="16">#REF!</definedName>
    <definedName name="i2std" localSheetId="18">#REF!</definedName>
    <definedName name="i2std" localSheetId="19">#REF!</definedName>
    <definedName name="i2std" localSheetId="24">#REF!</definedName>
    <definedName name="i2std" localSheetId="25">#REF!</definedName>
    <definedName name="i2std" localSheetId="27">#REF!</definedName>
    <definedName name="i2std" localSheetId="12">#REF!</definedName>
    <definedName name="i2std" localSheetId="43">#REF!</definedName>
    <definedName name="i2std" localSheetId="28">#REF!</definedName>
    <definedName name="i2std" localSheetId="30">#REF!</definedName>
    <definedName name="i2std" localSheetId="31">#REF!</definedName>
    <definedName name="i2std" localSheetId="32">#REF!</definedName>
    <definedName name="i2std" localSheetId="33">#REF!</definedName>
    <definedName name="i2std" localSheetId="46">#REF!</definedName>
    <definedName name="i2std" localSheetId="47">#REF!</definedName>
    <definedName name="i2std" localSheetId="48">#REF!</definedName>
    <definedName name="i2std" localSheetId="50">#REF!</definedName>
    <definedName name="i2std" localSheetId="56">#REF!</definedName>
    <definedName name="i2std" localSheetId="57">'Tabla 36'!#REF!</definedName>
    <definedName name="i2std" localSheetId="68">#REF!</definedName>
    <definedName name="i2std" localSheetId="13">#REF!</definedName>
    <definedName name="i2std" localSheetId="14">#REF!</definedName>
    <definedName name="i2std" localSheetId="15">#REF!</definedName>
    <definedName name="i2std" localSheetId="17">#REF!</definedName>
    <definedName name="i2std" localSheetId="20">#REF!</definedName>
    <definedName name="i2std">#REF!</definedName>
    <definedName name="iave" localSheetId="16">#REF!</definedName>
    <definedName name="iave" localSheetId="18">#REF!</definedName>
    <definedName name="iave" localSheetId="19">#REF!</definedName>
    <definedName name="iave" localSheetId="24">#REF!</definedName>
    <definedName name="iave" localSheetId="25">#REF!</definedName>
    <definedName name="iave" localSheetId="27">#REF!</definedName>
    <definedName name="iave" localSheetId="12">#REF!</definedName>
    <definedName name="iave" localSheetId="43">#REF!</definedName>
    <definedName name="iave" localSheetId="28">#REF!</definedName>
    <definedName name="iave" localSheetId="30">#REF!</definedName>
    <definedName name="iave" localSheetId="31">#REF!</definedName>
    <definedName name="iave" localSheetId="32">#REF!</definedName>
    <definedName name="iave" localSheetId="33">#REF!</definedName>
    <definedName name="iave" localSheetId="46">#REF!</definedName>
    <definedName name="iave" localSheetId="47">#REF!</definedName>
    <definedName name="iave" localSheetId="48">#REF!</definedName>
    <definedName name="iave" localSheetId="50">#REF!</definedName>
    <definedName name="iave" localSheetId="56">#REF!</definedName>
    <definedName name="iave" localSheetId="57">'Tabla 36'!#REF!</definedName>
    <definedName name="iave" localSheetId="68">#REF!</definedName>
    <definedName name="iave" localSheetId="13">#REF!</definedName>
    <definedName name="iave" localSheetId="14">#REF!</definedName>
    <definedName name="iave" localSheetId="15">#REF!</definedName>
    <definedName name="iave" localSheetId="17">#REF!</definedName>
    <definedName name="iave" localSheetId="20">#REF!</definedName>
    <definedName name="iave">#REF!</definedName>
    <definedName name="ibank1" localSheetId="12">#REF!</definedName>
    <definedName name="ibank1" localSheetId="43">#REF!</definedName>
    <definedName name="ibank1" localSheetId="30">#REF!</definedName>
    <definedName name="ibank1" localSheetId="31">#REF!</definedName>
    <definedName name="ibank1" localSheetId="46">#REF!</definedName>
    <definedName name="ibank1" localSheetId="47">#REF!</definedName>
    <definedName name="ibank1" localSheetId="50">#REF!</definedName>
    <definedName name="ibank1" localSheetId="68">#REF!</definedName>
    <definedName name="ibank1" localSheetId="13">#REF!</definedName>
    <definedName name="ibank1">#REF!</definedName>
    <definedName name="ibank2" localSheetId="12">#REF!</definedName>
    <definedName name="ibank2" localSheetId="43">#REF!</definedName>
    <definedName name="ibank2" localSheetId="30">#REF!</definedName>
    <definedName name="ibank2" localSheetId="31">#REF!</definedName>
    <definedName name="ibank2" localSheetId="46">#REF!</definedName>
    <definedName name="ibank2" localSheetId="47">#REF!</definedName>
    <definedName name="ibank2" localSheetId="50">#REF!</definedName>
    <definedName name="ibank2" localSheetId="68">#REF!</definedName>
    <definedName name="ibank2" localSheetId="13">#REF!</definedName>
    <definedName name="ibank2">#REF!</definedName>
    <definedName name="ibank3" localSheetId="12">#REF!</definedName>
    <definedName name="ibank3" localSheetId="43">#REF!</definedName>
    <definedName name="ibank3" localSheetId="30">#REF!</definedName>
    <definedName name="ibank3" localSheetId="31">#REF!</definedName>
    <definedName name="ibank3" localSheetId="46">#REF!</definedName>
    <definedName name="ibank3" localSheetId="47">#REF!</definedName>
    <definedName name="ibank3" localSheetId="50">#REF!</definedName>
    <definedName name="ibank3" localSheetId="68">#REF!</definedName>
    <definedName name="ibank3" localSheetId="13">#REF!</definedName>
    <definedName name="ibank3">#REF!</definedName>
    <definedName name="IBCA" localSheetId="24">#REF!</definedName>
    <definedName name="IBCA" localSheetId="25">#REF!</definedName>
    <definedName name="IBCA" localSheetId="27">#REF!</definedName>
    <definedName name="IBCA" localSheetId="30">#REF!</definedName>
    <definedName name="IBCA" localSheetId="48">'[74]IBCA-MOODY´S'!$C$4</definedName>
    <definedName name="IBCA" localSheetId="50">'[74]IBCA-MOODY´S'!$C$4</definedName>
    <definedName name="IBCA">'[74]IBCA-MOODY´S'!$C$4</definedName>
    <definedName name="Ibrd" localSheetId="24">#REF!</definedName>
    <definedName name="Ibrd" localSheetId="25">#REF!</definedName>
    <definedName name="Ibrd" localSheetId="27">#REF!</definedName>
    <definedName name="Ibrd" localSheetId="30">#REF!</definedName>
    <definedName name="Ibrd" localSheetId="48">#REF!</definedName>
    <definedName name="Ibrd" localSheetId="50">[60]CIRRs!$C$63</definedName>
    <definedName name="Ibrd">[60]CIRRs!$C$63</definedName>
    <definedName name="Iceland_wt" localSheetId="24">#REF!</definedName>
    <definedName name="Iceland_wt" localSheetId="25">#REF!</definedName>
    <definedName name="Iceland_wt" localSheetId="27">#REF!</definedName>
    <definedName name="Iceland_wt" localSheetId="30">#REF!</definedName>
    <definedName name="Iceland_wt" localSheetId="48">'[79]OECD wgt'!$B$21</definedName>
    <definedName name="Iceland_wt" localSheetId="50">'[79]OECD wgt'!$B$21</definedName>
    <definedName name="Iceland_wt">'[79]OECD wgt'!$B$21</definedName>
    <definedName name="IDA" localSheetId="24">#REF!</definedName>
    <definedName name="IDA" localSheetId="25">#REF!</definedName>
    <definedName name="IDA" localSheetId="27">#REF!</definedName>
    <definedName name="IDA" localSheetId="30">#REF!</definedName>
    <definedName name="IDA" localSheetId="48">#REF!</definedName>
    <definedName name="IDA" localSheetId="50">[60]CIRRs!$C$64</definedName>
    <definedName name="IDA">[60]CIRRs!$C$64</definedName>
    <definedName name="IDA_assistance" localSheetId="24">#REF!</definedName>
    <definedName name="IDA_assistance" localSheetId="25">#REF!</definedName>
    <definedName name="IDA_assistance" localSheetId="27">#REF!</definedName>
    <definedName name="IDA_assistance" localSheetId="30">#REF!</definedName>
    <definedName name="IDA_assistance" localSheetId="48">'[139]tab 14'!$B$6:$U$25</definedName>
    <definedName name="IDA_assistance" localSheetId="50">'[139]tab 14'!$B$6:$U$25</definedName>
    <definedName name="IDA_assistance">'[139]tab 14'!$B$6:$U$25</definedName>
    <definedName name="IDAr" localSheetId="16">#REF!</definedName>
    <definedName name="IDAr" localSheetId="18">#REF!</definedName>
    <definedName name="IDAr" localSheetId="24">#REF!</definedName>
    <definedName name="IDAr" localSheetId="25">#REF!</definedName>
    <definedName name="IDAr" localSheetId="27">#REF!</definedName>
    <definedName name="IDAr" localSheetId="39">#REF!</definedName>
    <definedName name="IDAr" localSheetId="12">#REF!</definedName>
    <definedName name="IDAr" localSheetId="43">#REF!</definedName>
    <definedName name="IDAr" localSheetId="26">#REF!</definedName>
    <definedName name="IDAr" localSheetId="28">#REF!</definedName>
    <definedName name="IDAr" localSheetId="30">#REF!</definedName>
    <definedName name="IDAr" localSheetId="31">#REF!</definedName>
    <definedName name="IDAr" localSheetId="32">#REF!</definedName>
    <definedName name="IDAr" localSheetId="33">#REF!</definedName>
    <definedName name="IDAr" localSheetId="35">#REF!</definedName>
    <definedName name="IDAr" localSheetId="46">#REF!</definedName>
    <definedName name="IDAr" localSheetId="47">#REF!</definedName>
    <definedName name="IDAr" localSheetId="48">#REF!</definedName>
    <definedName name="IDAr" localSheetId="49">#REF!</definedName>
    <definedName name="IDAr" localSheetId="50">#REF!</definedName>
    <definedName name="IDAr" localSheetId="56">#REF!</definedName>
    <definedName name="IDAr" localSheetId="57">'Tabla 36'!#REF!</definedName>
    <definedName name="IDAr" localSheetId="11">#REF!</definedName>
    <definedName name="IDAr" localSheetId="68">#REF!</definedName>
    <definedName name="IDAr" localSheetId="13">#REF!</definedName>
    <definedName name="IDAr" localSheetId="14">#REF!</definedName>
    <definedName name="IDAr" localSheetId="15">#REF!</definedName>
    <definedName name="IDAr" localSheetId="17">#REF!</definedName>
    <definedName name="IDAr" localSheetId="20">#REF!</definedName>
    <definedName name="IDAr">#REF!</definedName>
    <definedName name="IDB" localSheetId="18">#REF!</definedName>
    <definedName name="IDB" localSheetId="24">#REF!</definedName>
    <definedName name="IDB" localSheetId="25">#REF!</definedName>
    <definedName name="IDB" localSheetId="27">#REF!</definedName>
    <definedName name="IDB" localSheetId="29">#REF!</definedName>
    <definedName name="IDB" localSheetId="37">#REF!</definedName>
    <definedName name="IDB" localSheetId="12">#REF!</definedName>
    <definedName name="IDB" localSheetId="43">#REF!</definedName>
    <definedName name="IDB" localSheetId="26">#REF!</definedName>
    <definedName name="IDB" localSheetId="30">#REF!</definedName>
    <definedName name="IDB" localSheetId="31">#REF!</definedName>
    <definedName name="IDB" localSheetId="32">#REF!</definedName>
    <definedName name="IDB" localSheetId="44">#N/A</definedName>
    <definedName name="IDB" localSheetId="45">#N/A</definedName>
    <definedName name="IDB" localSheetId="46">#REF!</definedName>
    <definedName name="IDB" localSheetId="47">#REF!</definedName>
    <definedName name="IDB" localSheetId="48">#REF!</definedName>
    <definedName name="IDB" localSheetId="49">#REF!</definedName>
    <definedName name="IDB" localSheetId="50">#REF!</definedName>
    <definedName name="IDB" localSheetId="51">#REF!</definedName>
    <definedName name="IDB" localSheetId="52">#REF!</definedName>
    <definedName name="IDB" localSheetId="56">#REF!</definedName>
    <definedName name="IDB" localSheetId="57">'Tabla 36'!#REF!</definedName>
    <definedName name="IDB" localSheetId="68">#REF!</definedName>
    <definedName name="IDB" localSheetId="13">#REF!</definedName>
    <definedName name="IDB">#REF!</definedName>
    <definedName name="IESS" localSheetId="12">#REF!</definedName>
    <definedName name="IESS" localSheetId="43">#REF!</definedName>
    <definedName name="IESS" localSheetId="30">#REF!</definedName>
    <definedName name="IESS" localSheetId="31">#REF!</definedName>
    <definedName name="IESS" localSheetId="46">#REF!</definedName>
    <definedName name="IESS" localSheetId="47">#REF!</definedName>
    <definedName name="IESS" localSheetId="50">#REF!</definedName>
    <definedName name="IESS" localSheetId="68">#REF!</definedName>
    <definedName name="IESS" localSheetId="13">#REF!</definedName>
    <definedName name="IESS">#REF!</definedName>
    <definedName name="Ifad" localSheetId="24">#REF!</definedName>
    <definedName name="Ifad" localSheetId="25">#REF!</definedName>
    <definedName name="Ifad" localSheetId="27">#REF!</definedName>
    <definedName name="Ifad" localSheetId="30">#REF!</definedName>
    <definedName name="Ifad" localSheetId="48">#REF!</definedName>
    <definedName name="Ifad" localSheetId="50">[60]CIRRs!$C$65</definedName>
    <definedName name="Ifad">[60]CIRRs!$C$65</definedName>
    <definedName name="IFSASSETS" localSheetId="16">#REF!</definedName>
    <definedName name="IFSASSETS" localSheetId="18">#REF!</definedName>
    <definedName name="IFSASSETS" localSheetId="19">#REF!</definedName>
    <definedName name="IFSASSETS" localSheetId="24">#REF!</definedName>
    <definedName name="IFSASSETS" localSheetId="25">#REF!</definedName>
    <definedName name="IFSASSETS" localSheetId="27">#REF!</definedName>
    <definedName name="IFSASSETS" localSheetId="12">#REF!</definedName>
    <definedName name="IFSASSETS" localSheetId="43">#REF!</definedName>
    <definedName name="IFSASSETS" localSheetId="28">#REF!</definedName>
    <definedName name="IFSASSETS" localSheetId="30">#REF!</definedName>
    <definedName name="IFSASSETS" localSheetId="31">#REF!</definedName>
    <definedName name="IFSASSETS" localSheetId="32">#REF!</definedName>
    <definedName name="IFSASSETS" localSheetId="33">#REF!</definedName>
    <definedName name="IFSASSETS" localSheetId="46">#REF!</definedName>
    <definedName name="IFSASSETS" localSheetId="47">#REF!</definedName>
    <definedName name="IFSASSETS" localSheetId="50">#REF!</definedName>
    <definedName name="IFSASSETS" localSheetId="56">#REF!</definedName>
    <definedName name="IFSASSETS" localSheetId="57">'Tabla 36'!#REF!</definedName>
    <definedName name="IFSASSETS" localSheetId="68">#REF!</definedName>
    <definedName name="IFSASSETS" localSheetId="13">#REF!</definedName>
    <definedName name="IFSASSETS" localSheetId="14">#REF!</definedName>
    <definedName name="IFSASSETS" localSheetId="15">#REF!</definedName>
    <definedName name="IFSASSETS" localSheetId="17">#REF!</definedName>
    <definedName name="IFSASSETS" localSheetId="20">#REF!</definedName>
    <definedName name="IFSASSETS">#REF!</definedName>
    <definedName name="IFSLIABS" localSheetId="18">#REF!</definedName>
    <definedName name="IFSLIABS" localSheetId="24">#REF!</definedName>
    <definedName name="IFSLIABS" localSheetId="25">#REF!</definedName>
    <definedName name="IFSLIABS" localSheetId="27">#REF!</definedName>
    <definedName name="IFSLIABS" localSheetId="12">#REF!</definedName>
    <definedName name="IFSLIABS" localSheetId="43">#REF!</definedName>
    <definedName name="IFSLIABS" localSheetId="28">#REF!</definedName>
    <definedName name="IFSLIABS" localSheetId="30">#REF!</definedName>
    <definedName name="IFSLIABS" localSheetId="31">#REF!</definedName>
    <definedName name="IFSLIABS" localSheetId="32">#REF!</definedName>
    <definedName name="IFSLIABS" localSheetId="46">#REF!</definedName>
    <definedName name="IFSLIABS" localSheetId="47">#REF!</definedName>
    <definedName name="IFSLIABS" localSheetId="50">#REF!</definedName>
    <definedName name="IFSLIABS" localSheetId="57">'Tabla 36'!#REF!</definedName>
    <definedName name="IFSLIABS" localSheetId="68">#REF!</definedName>
    <definedName name="IFSLIABS" localSheetId="13">#REF!</definedName>
    <definedName name="IFSLIABS">#REF!</definedName>
    <definedName name="ii" localSheetId="74" hidden="1">{"Tab1",#N/A,FALSE,"P";"Tab2",#N/A,FALSE,"P"}</definedName>
    <definedName name="ii" localSheetId="16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4" hidden="1">{"Tab1",#N/A,FALSE,"P";"Tab2",#N/A,FALSE,"P"}</definedName>
    <definedName name="ii" localSheetId="25" hidden="1">{"Tab1",#N/A,FALSE,"P";"Tab2",#N/A,FALSE,"P"}</definedName>
    <definedName name="ii" localSheetId="27" hidden="1">{"Tab1",#N/A,FALSE,"P";"Tab2",#N/A,FALSE,"P"}</definedName>
    <definedName name="ii" localSheetId="29" hidden="1">{"Tab1",#N/A,FALSE,"P";"Tab2",#N/A,FALSE,"P"}</definedName>
    <definedName name="ii" localSheetId="37" hidden="1">{"Tab1",#N/A,FALSE,"P";"Tab2",#N/A,FALSE,"P"}</definedName>
    <definedName name="ii" localSheetId="39" hidden="1">{"Tab1",#N/A,FALSE,"P";"Tab2",#N/A,FALSE,"P"}</definedName>
    <definedName name="ii" localSheetId="40" hidden="1">{"Tab1",#N/A,FALSE,"P";"Tab2",#N/A,FALSE,"P"}</definedName>
    <definedName name="ii" localSheetId="7" hidden="1">{"Tab1",#N/A,FALSE,"P";"Tab2",#N/A,FALSE,"P"}</definedName>
    <definedName name="ii" localSheetId="8" hidden="1">{"Tab1",#N/A,FALSE,"P";"Tab2",#N/A,FALSE,"P"}</definedName>
    <definedName name="ii" localSheetId="12" hidden="1">{"Tab1",#N/A,FALSE,"P";"Tab2",#N/A,FALSE,"P"}</definedName>
    <definedName name="ii" localSheetId="43" hidden="1">{"Tab1",#N/A,FALSE,"P";"Tab2",#N/A,FALSE,"P"}</definedName>
    <definedName name="ii" localSheetId="26" hidden="1">{"Tab1",#N/A,FALSE,"P";"Tab2",#N/A,FALSE,"P"}</definedName>
    <definedName name="ii" localSheetId="28" hidden="1">{"Tab1",#N/A,FALSE,"P";"Tab2",#N/A,FALSE,"P"}</definedName>
    <definedName name="ii" localSheetId="30" hidden="1">{"Tab1",#N/A,FALSE,"P";"Tab2",#N/A,FALSE,"P"}</definedName>
    <definedName name="ii" localSheetId="31" hidden="1">{"Tab1",#N/A,FALSE,"P";"Tab2",#N/A,FALSE,"P"}</definedName>
    <definedName name="ii" localSheetId="32" hidden="1">{"Tab1",#N/A,FALSE,"P";"Tab2",#N/A,FALSE,"P"}</definedName>
    <definedName name="ii" localSheetId="33" hidden="1">{"Tab1",#N/A,FALSE,"P";"Tab2",#N/A,FALSE,"P"}</definedName>
    <definedName name="ii" localSheetId="34" hidden="1">{"Tab1",#N/A,FALSE,"P";"Tab2",#N/A,FALSE,"P"}</definedName>
    <definedName name="ii" localSheetId="35" hidden="1">{"Tab1",#N/A,FALSE,"P";"Tab2",#N/A,FALSE,"P"}</definedName>
    <definedName name="ii" localSheetId="36" hidden="1">{"Tab1",#N/A,FALSE,"P";"Tab2",#N/A,FALSE,"P"}</definedName>
    <definedName name="ii" localSheetId="38" hidden="1">{"Tab1",#N/A,FALSE,"P";"Tab2",#N/A,FALSE,"P"}</definedName>
    <definedName name="ii" localSheetId="46" hidden="1">{"Tab1",#N/A,FALSE,"P";"Tab2",#N/A,FALSE,"P"}</definedName>
    <definedName name="ii" localSheetId="47" hidden="1">{"Tab1",#N/A,FALSE,"P";"Tab2",#N/A,FALSE,"P"}</definedName>
    <definedName name="ii" localSheetId="48" hidden="1">{"Tab1",#N/A,FALSE,"P";"Tab2",#N/A,FALSE,"P"}</definedName>
    <definedName name="ii" localSheetId="49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localSheetId="52" hidden="1">{"Tab1",#N/A,FALSE,"P";"Tab2",#N/A,FALSE,"P"}</definedName>
    <definedName name="ii" localSheetId="53" hidden="1">{"Tab1",#N/A,FALSE,"P";"Tab2",#N/A,FALSE,"P"}</definedName>
    <definedName name="ii" localSheetId="54" hidden="1">{"Tab1",#N/A,FALSE,"P";"Tab2",#N/A,FALSE,"P"}</definedName>
    <definedName name="ii" localSheetId="55" hidden="1">{"Tab1",#N/A,FALSE,"P";"Tab2",#N/A,FALSE,"P"}</definedName>
    <definedName name="ii" localSheetId="56" hidden="1">{"Tab1",#N/A,FALSE,"P";"Tab2",#N/A,FALSE,"P"}</definedName>
    <definedName name="ii" localSheetId="57" hidden="1">{"Tab1",#N/A,FALSE,"P";"Tab2",#N/A,FALSE,"P"}</definedName>
    <definedName name="ii" localSheetId="11" hidden="1">{"Tab1",#N/A,FALSE,"P";"Tab2",#N/A,FALSE,"P"}</definedName>
    <definedName name="ii" localSheetId="68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localSheetId="17" hidden="1">{"Tab1",#N/A,FALSE,"P";"Tab2",#N/A,FALSE,"P"}</definedName>
    <definedName name="ii" localSheetId="20" hidden="1">{"Tab1",#N/A,FALSE,"P";"Tab2",#N/A,FALSE,"P"}</definedName>
    <definedName name="ii" hidden="1">{"Tab1",#N/A,FALSE,"P";"Tab2",#N/A,FALSE,"P"}</definedName>
    <definedName name="iii" localSheetId="74" hidden="1">{"Riqfin97",#N/A,FALSE,"Tran";"Riqfinpro",#N/A,FALSE,"Tran"}</definedName>
    <definedName name="iii" localSheetId="16" hidden="1">{"Riqfin97",#N/A,FALSE,"Tran";"Riqfinpro",#N/A,FALSE,"Tran"}</definedName>
    <definedName name="iii" localSheetId="18" hidden="1">{"Riqfin97",#N/A,FALSE,"Tran";"Riqfinpro",#N/A,FALSE,"Tran"}</definedName>
    <definedName name="iii" localSheetId="19" hidden="1">{"Riqfin97",#N/A,FALSE,"Tran";"Riqfinpro",#N/A,FALSE,"Tran"}</definedName>
    <definedName name="iii" localSheetId="24" hidden="1">{"Riqfin97",#N/A,FALSE,"Tran";"Riqfinpro",#N/A,FALSE,"Tran"}</definedName>
    <definedName name="iii" localSheetId="25" hidden="1">{"Riqfin97",#N/A,FALSE,"Tran";"Riqfinpro",#N/A,FALSE,"Tran"}</definedName>
    <definedName name="iii" localSheetId="27" hidden="1">{"Riqfin97",#N/A,FALSE,"Tran";"Riqfinpro",#N/A,FALSE,"Tran"}</definedName>
    <definedName name="iii" localSheetId="29" hidden="1">{"Riqfin97",#N/A,FALSE,"Tran";"Riqfinpro",#N/A,FALSE,"Tran"}</definedName>
    <definedName name="iii" localSheetId="37" hidden="1">{"Riqfin97",#N/A,FALSE,"Tran";"Riqfinpro",#N/A,FALSE,"Tran"}</definedName>
    <definedName name="iii" localSheetId="39" hidden="1">{"Riqfin97",#N/A,FALSE,"Tran";"Riqfinpro",#N/A,FALSE,"Tran"}</definedName>
    <definedName name="iii" localSheetId="40" hidden="1">{"Riqfin97",#N/A,FALSE,"Tran";"Riqfinpro",#N/A,FALSE,"Tran"}</definedName>
    <definedName name="iii" localSheetId="7" hidden="1">{"Riqfin97",#N/A,FALSE,"Tran";"Riqfinpro",#N/A,FALSE,"Tran"}</definedName>
    <definedName name="iii" localSheetId="8" hidden="1">{"Riqfin97",#N/A,FALSE,"Tran";"Riqfinpro",#N/A,FALSE,"Tran"}</definedName>
    <definedName name="iii" localSheetId="12" hidden="1">{"Riqfin97",#N/A,FALSE,"Tran";"Riqfinpro",#N/A,FALSE,"Tran"}</definedName>
    <definedName name="iii" localSheetId="43" hidden="1">{"Riqfin97",#N/A,FALSE,"Tran";"Riqfinpro",#N/A,FALSE,"Tran"}</definedName>
    <definedName name="iii" localSheetId="26" hidden="1">{"Riqfin97",#N/A,FALSE,"Tran";"Riqfinpro",#N/A,FALSE,"Tran"}</definedName>
    <definedName name="iii" localSheetId="28" hidden="1">{"Riqfin97",#N/A,FALSE,"Tran";"Riqfinpro",#N/A,FALSE,"Tran"}</definedName>
    <definedName name="iii" localSheetId="30" hidden="1">{"Riqfin97",#N/A,FALSE,"Tran";"Riqfinpro",#N/A,FALSE,"Tran"}</definedName>
    <definedName name="iii" localSheetId="31" hidden="1">{"Riqfin97",#N/A,FALSE,"Tran";"Riqfinpro",#N/A,FALSE,"Tran"}</definedName>
    <definedName name="iii" localSheetId="32" hidden="1">{"Riqfin97",#N/A,FALSE,"Tran";"Riqfinpro",#N/A,FALSE,"Tran"}</definedName>
    <definedName name="iii" localSheetId="33" hidden="1">{"Riqfin97",#N/A,FALSE,"Tran";"Riqfinpro",#N/A,FALSE,"Tran"}</definedName>
    <definedName name="iii" localSheetId="34" hidden="1">{"Riqfin97",#N/A,FALSE,"Tran";"Riqfinpro",#N/A,FALSE,"Tran"}</definedName>
    <definedName name="iii" localSheetId="35" hidden="1">{"Riqfin97",#N/A,FALSE,"Tran";"Riqfinpro",#N/A,FALSE,"Tran"}</definedName>
    <definedName name="iii" localSheetId="36" hidden="1">{"Riqfin97",#N/A,FALSE,"Tran";"Riqfinpro",#N/A,FALSE,"Tran"}</definedName>
    <definedName name="iii" localSheetId="38" hidden="1">{"Riqfin97",#N/A,FALSE,"Tran";"Riqfinpro",#N/A,FALSE,"Tran"}</definedName>
    <definedName name="iii" localSheetId="46" hidden="1">{"Riqfin97",#N/A,FALSE,"Tran";"Riqfinpro",#N/A,FALSE,"Tran"}</definedName>
    <definedName name="iii" localSheetId="47" hidden="1">{"Riqfin97",#N/A,FALSE,"Tran";"Riqfinpro",#N/A,FALSE,"Tran"}</definedName>
    <definedName name="iii" localSheetId="48" hidden="1">{"Riqfin97",#N/A,FALSE,"Tran";"Riqfinpro",#N/A,FALSE,"Tran"}</definedName>
    <definedName name="iii" localSheetId="49" hidden="1">{"Riqfin97",#N/A,FALSE,"Tran";"Riqfinpro",#N/A,FALSE,"Tran"}</definedName>
    <definedName name="iii" localSheetId="50" hidden="1">{"Riqfin97",#N/A,FALSE,"Tran";"Riqfinpro",#N/A,FALSE,"Tran"}</definedName>
    <definedName name="iii" localSheetId="51" hidden="1">{"Riqfin97",#N/A,FALSE,"Tran";"Riqfinpro",#N/A,FALSE,"Tran"}</definedName>
    <definedName name="iii" localSheetId="52" hidden="1">{"Riqfin97",#N/A,FALSE,"Tran";"Riqfinpro",#N/A,FALSE,"Tran"}</definedName>
    <definedName name="iii" localSheetId="53" hidden="1">{"Riqfin97",#N/A,FALSE,"Tran";"Riqfinpro",#N/A,FALSE,"Tran"}</definedName>
    <definedName name="iii" localSheetId="54" hidden="1">{"Riqfin97",#N/A,FALSE,"Tran";"Riqfinpro",#N/A,FALSE,"Tran"}</definedName>
    <definedName name="iii" localSheetId="55" hidden="1">{"Riqfin97",#N/A,FALSE,"Tran";"Riqfinpro",#N/A,FALSE,"Tran"}</definedName>
    <definedName name="iii" localSheetId="56" hidden="1">{"Riqfin97",#N/A,FALSE,"Tran";"Riqfinpro",#N/A,FALSE,"Tran"}</definedName>
    <definedName name="iii" localSheetId="57" hidden="1">{"Riqfin97",#N/A,FALSE,"Tran";"Riqfinpro",#N/A,FALSE,"Tran"}</definedName>
    <definedName name="iii" localSheetId="11" hidden="1">{"Riqfin97",#N/A,FALSE,"Tran";"Riqfinpro",#N/A,FALSE,"Tran"}</definedName>
    <definedName name="iii" localSheetId="68" hidden="1">{"Riqfin97",#N/A,FALSE,"Tran";"Riqfinpro",#N/A,FALSE,"Tran"}</definedName>
    <definedName name="iii" localSheetId="13" hidden="1">{"Riqfin97",#N/A,FALSE,"Tran";"Riqfinpro",#N/A,FALSE,"Tran"}</definedName>
    <definedName name="iii" localSheetId="14" hidden="1">{"Riqfin97",#N/A,FALSE,"Tran";"Riqfinpro",#N/A,FALSE,"Tran"}</definedName>
    <definedName name="iii" localSheetId="15" hidden="1">{"Riqfin97",#N/A,FALSE,"Tran";"Riqfinpro",#N/A,FALSE,"Tran"}</definedName>
    <definedName name="iii" localSheetId="17" hidden="1">{"Riqfin97",#N/A,FALSE,"Tran";"Riqfinpro",#N/A,FALSE,"Tran"}</definedName>
    <definedName name="iii" localSheetId="20" hidden="1">{"Riqfin97",#N/A,FALSE,"Tran";"Riqfinpro",#N/A,FALSE,"Tran"}</definedName>
    <definedName name="iii" hidden="1">{"Riqfin97",#N/A,FALSE,"Tran";"Riqfinpro",#N/A,FALSE,"Tran"}</definedName>
    <definedName name="iiiiiiiiiii" localSheetId="16" hidden="1">#REF!</definedName>
    <definedName name="iiiiiiiiiii" localSheetId="18" hidden="1">#REF!</definedName>
    <definedName name="iiiiiiiiiii" localSheetId="24" hidden="1">#REF!</definedName>
    <definedName name="iiiiiiiiiii" localSheetId="25" hidden="1">#REF!</definedName>
    <definedName name="iiiiiiiiiii" localSheetId="27" hidden="1">#REF!</definedName>
    <definedName name="iiiiiiiiiii" localSheetId="29" hidden="1">#REF!</definedName>
    <definedName name="iiiiiiiiiii" localSheetId="37" hidden="1">#REF!</definedName>
    <definedName name="iiiiiiiiiii" localSheetId="39" hidden="1">#REF!</definedName>
    <definedName name="iiiiiiiiiii" localSheetId="12" hidden="1">#REF!</definedName>
    <definedName name="iiiiiiiiiii" localSheetId="43" hidden="1">#REF!</definedName>
    <definedName name="iiiiiiiiiii" localSheetId="26" hidden="1">#REF!</definedName>
    <definedName name="iiiiiiiiiii" localSheetId="28" hidden="1">#REF!</definedName>
    <definedName name="iiiiiiiiiii" localSheetId="30" hidden="1">#REF!</definedName>
    <definedName name="iiiiiiiiiii" localSheetId="31" hidden="1">#REF!</definedName>
    <definedName name="iiiiiiiiiii" localSheetId="32" hidden="1">#REF!</definedName>
    <definedName name="iiiiiiiiiii" localSheetId="33" hidden="1">#REF!</definedName>
    <definedName name="iiiiiiiiiii" localSheetId="35" hidden="1">#REF!</definedName>
    <definedName name="iiiiiiiiiii" localSheetId="46" hidden="1">#REF!</definedName>
    <definedName name="iiiiiiiiiii" localSheetId="47" hidden="1">#REF!</definedName>
    <definedName name="iiiiiiiiiii" localSheetId="48" hidden="1">#REF!</definedName>
    <definedName name="iiiiiiiiiii" localSheetId="49" hidden="1">#REF!</definedName>
    <definedName name="iiiiiiiiiii" localSheetId="50" hidden="1">#REF!</definedName>
    <definedName name="iiiiiiiiiii" localSheetId="51" hidden="1">#REF!</definedName>
    <definedName name="iiiiiiiiiii" localSheetId="52" hidden="1">#REF!</definedName>
    <definedName name="iiiiiiiiiii" localSheetId="56" hidden="1">#REF!</definedName>
    <definedName name="iiiiiiiiiii" localSheetId="57" hidden="1">'Tabla 36'!#REF!</definedName>
    <definedName name="iiiiiiiiiii" localSheetId="11" hidden="1">#REF!</definedName>
    <definedName name="iiiiiiiiiii" localSheetId="68" hidden="1">#REF!</definedName>
    <definedName name="iiiiiiiiiii" localSheetId="13" hidden="1">#REF!</definedName>
    <definedName name="iiiiiiiiiii" localSheetId="14" hidden="1">#REF!</definedName>
    <definedName name="iiiiiiiiiii" localSheetId="15" hidden="1">#REF!</definedName>
    <definedName name="iiiiiiiiiii" localSheetId="17" hidden="1">#REF!</definedName>
    <definedName name="iiiiiiiiiii" localSheetId="20" hidden="1">#REF!</definedName>
    <definedName name="iiiiiiiiiii" hidden="1">#REF!</definedName>
    <definedName name="iiiiiiiiiiii" localSheetId="16" hidden="1">'[108]Fax a enviar'!#REF!</definedName>
    <definedName name="iiiiiiiiiiii" localSheetId="18" hidden="1">'[108]Fax a enviar'!#REF!</definedName>
    <definedName name="iiiiiiiiiiii" localSheetId="24" hidden="1">#REF!</definedName>
    <definedName name="iiiiiiiiiiii" localSheetId="25" hidden="1">#REF!</definedName>
    <definedName name="iiiiiiiiiiii" localSheetId="27" hidden="1">#REF!</definedName>
    <definedName name="iiiiiiiiiiii" localSheetId="39" hidden="1">'[108]Fax a enviar'!#REF!</definedName>
    <definedName name="iiiiiiiiiiii" localSheetId="12" hidden="1">'[108]Fax a enviar'!#REF!</definedName>
    <definedName name="iiiiiiiiiiii" localSheetId="26" hidden="1">#REF!</definedName>
    <definedName name="iiiiiiiiiiii" localSheetId="28" hidden="1">'[108]Fax a enviar'!#REF!</definedName>
    <definedName name="iiiiiiiiiiii" localSheetId="30" hidden="1">#REF!</definedName>
    <definedName name="iiiiiiiiiiii" localSheetId="31" hidden="1">'[108]Fax a enviar'!#REF!</definedName>
    <definedName name="iiiiiiiiiiii" localSheetId="32" hidden="1">'[108]Fax a enviar'!#REF!</definedName>
    <definedName name="iiiiiiiiiiii" localSheetId="33" hidden="1">'[108]Fax a enviar'!#REF!</definedName>
    <definedName name="iiiiiiiiiiii" localSheetId="35" hidden="1">'[108]Fax a enviar'!#REF!</definedName>
    <definedName name="iiiiiiiiiiii" localSheetId="46" hidden="1">'[108]Fax a enviar'!#REF!</definedName>
    <definedName name="iiiiiiiiiiii" localSheetId="47" hidden="1">'[108]Fax a enviar'!#REF!</definedName>
    <definedName name="iiiiiiiiiiii" localSheetId="48" hidden="1">'[108]Fax a enviar'!#REF!</definedName>
    <definedName name="iiiiiiiiiiii" localSheetId="49" hidden="1">#REF!</definedName>
    <definedName name="iiiiiiiiiiii" localSheetId="50" hidden="1">'[108]Fax a enviar'!#REF!</definedName>
    <definedName name="iiiiiiiiiiii" localSheetId="51" hidden="1">#REF!</definedName>
    <definedName name="iiiiiiiiiiii" localSheetId="52" hidden="1">#REF!</definedName>
    <definedName name="iiiiiiiiiiii" localSheetId="56" hidden="1">#REF!</definedName>
    <definedName name="iiiiiiiiiiii" localSheetId="11" hidden="1">'[108]Fax a enviar'!#REF!</definedName>
    <definedName name="iiiiiiiiiiii" localSheetId="68" hidden="1">'[108]Fax a enviar'!#REF!</definedName>
    <definedName name="iiiiiiiiiiii" localSheetId="13" hidden="1">'[108]Fax a enviar'!#REF!</definedName>
    <definedName name="iiiiiiiiiiii" localSheetId="14" hidden="1">'[108]Fax a enviar'!#REF!</definedName>
    <definedName name="iiiiiiiiiiii" localSheetId="15" hidden="1">'[108]Fax a enviar'!#REF!</definedName>
    <definedName name="iiiiiiiiiiii" localSheetId="17" hidden="1">'[108]Fax a enviar'!#REF!</definedName>
    <definedName name="iiiiiiiiiiii" localSheetId="20" hidden="1">'[108]Fax a enviar'!#REF!</definedName>
    <definedName name="iiiiiiiiiiii" hidden="1">'[108]Fax a enviar'!#REF!</definedName>
    <definedName name="iiiiiiiiiiiiiiiii" localSheetId="16" hidden="1">'[108]Fax a enviar'!#REF!</definedName>
    <definedName name="iiiiiiiiiiiiiiiii" localSheetId="18" hidden="1">'[108]Fax a enviar'!#REF!</definedName>
    <definedName name="iiiiiiiiiiiiiiiii" localSheetId="24" hidden="1">#REF!</definedName>
    <definedName name="iiiiiiiiiiiiiiiii" localSheetId="25" hidden="1">#REF!</definedName>
    <definedName name="iiiiiiiiiiiiiiiii" localSheetId="27" hidden="1">#REF!</definedName>
    <definedName name="iiiiiiiiiiiiiiiii" localSheetId="39" hidden="1">'[108]Fax a enviar'!#REF!</definedName>
    <definedName name="iiiiiiiiiiiiiiiii" localSheetId="12" hidden="1">'[108]Fax a enviar'!#REF!</definedName>
    <definedName name="iiiiiiiiiiiiiiiii" localSheetId="26" hidden="1">#REF!</definedName>
    <definedName name="iiiiiiiiiiiiiiiii" localSheetId="28" hidden="1">'[108]Fax a enviar'!#REF!</definedName>
    <definedName name="iiiiiiiiiiiiiiiii" localSheetId="30" hidden="1">#REF!</definedName>
    <definedName name="iiiiiiiiiiiiiiiii" localSheetId="31" hidden="1">'[108]Fax a enviar'!#REF!</definedName>
    <definedName name="iiiiiiiiiiiiiiiii" localSheetId="32" hidden="1">'[108]Fax a enviar'!#REF!</definedName>
    <definedName name="iiiiiiiiiiiiiiiii" localSheetId="33" hidden="1">'[108]Fax a enviar'!#REF!</definedName>
    <definedName name="iiiiiiiiiiiiiiiii" localSheetId="35" hidden="1">'[108]Fax a enviar'!#REF!</definedName>
    <definedName name="iiiiiiiiiiiiiiiii" localSheetId="46" hidden="1">'[108]Fax a enviar'!#REF!</definedName>
    <definedName name="iiiiiiiiiiiiiiiii" localSheetId="47" hidden="1">'[108]Fax a enviar'!#REF!</definedName>
    <definedName name="iiiiiiiiiiiiiiiii" localSheetId="48" hidden="1">'[108]Fax a enviar'!#REF!</definedName>
    <definedName name="iiiiiiiiiiiiiiiii" localSheetId="49" hidden="1">#REF!</definedName>
    <definedName name="iiiiiiiiiiiiiiiii" localSheetId="50" hidden="1">'[108]Fax a enviar'!#REF!</definedName>
    <definedName name="iiiiiiiiiiiiiiiii" localSheetId="51" hidden="1">#REF!</definedName>
    <definedName name="iiiiiiiiiiiiiiiii" localSheetId="52" hidden="1">#REF!</definedName>
    <definedName name="iiiiiiiiiiiiiiiii" localSheetId="56" hidden="1">#REF!</definedName>
    <definedName name="iiiiiiiiiiiiiiiii" localSheetId="57" hidden="1">'[108]Fax a enviar'!#REF!</definedName>
    <definedName name="iiiiiiiiiiiiiiiii" localSheetId="11" hidden="1">'[108]Fax a enviar'!#REF!</definedName>
    <definedName name="iiiiiiiiiiiiiiiii" localSheetId="68" hidden="1">'[108]Fax a enviar'!#REF!</definedName>
    <definedName name="iiiiiiiiiiiiiiiii" localSheetId="13" hidden="1">'[108]Fax a enviar'!#REF!</definedName>
    <definedName name="iiiiiiiiiiiiiiiii" localSheetId="14" hidden="1">'[108]Fax a enviar'!#REF!</definedName>
    <definedName name="iiiiiiiiiiiiiiiii" localSheetId="15" hidden="1">'[108]Fax a enviar'!#REF!</definedName>
    <definedName name="iiiiiiiiiiiiiiiii" localSheetId="17" hidden="1">'[108]Fax a enviar'!#REF!</definedName>
    <definedName name="iiiiiiiiiiiiiiiii" localSheetId="20" hidden="1">'[108]Fax a enviar'!#REF!</definedName>
    <definedName name="iiiiiiiiiiiiiiiii" hidden="1">'[108]Fax a enviar'!#REF!</definedName>
    <definedName name="iiiiiiiiiiiiiiiiiiiiiiiiii" localSheetId="16" hidden="1">#REF!</definedName>
    <definedName name="iiiiiiiiiiiiiiiiiiiiiiiiii" localSheetId="18" hidden="1">#REF!</definedName>
    <definedName name="iiiiiiiiiiiiiiiiiiiiiiiiii" localSheetId="24" hidden="1">#REF!</definedName>
    <definedName name="iiiiiiiiiiiiiiiiiiiiiiiiii" localSheetId="25" hidden="1">#REF!</definedName>
    <definedName name="iiiiiiiiiiiiiiiiiiiiiiiiii" localSheetId="27" hidden="1">#REF!</definedName>
    <definedName name="iiiiiiiiiiiiiiiiiiiiiiiiii" localSheetId="29" hidden="1">#REF!</definedName>
    <definedName name="iiiiiiiiiiiiiiiiiiiiiiiiii" localSheetId="37" hidden="1">#REF!</definedName>
    <definedName name="iiiiiiiiiiiiiiiiiiiiiiiiii" localSheetId="39" hidden="1">#REF!</definedName>
    <definedName name="iiiiiiiiiiiiiiiiiiiiiiiiii" localSheetId="12" hidden="1">#REF!</definedName>
    <definedName name="iiiiiiiiiiiiiiiiiiiiiiiiii" localSheetId="43" hidden="1">#REF!</definedName>
    <definedName name="iiiiiiiiiiiiiiiiiiiiiiiiii" localSheetId="26" hidden="1">#REF!</definedName>
    <definedName name="iiiiiiiiiiiiiiiiiiiiiiiiii" localSheetId="28" hidden="1">#REF!</definedName>
    <definedName name="iiiiiiiiiiiiiiiiiiiiiiiiii" localSheetId="30" hidden="1">#REF!</definedName>
    <definedName name="iiiiiiiiiiiiiiiiiiiiiiiiii" localSheetId="31" hidden="1">#REF!</definedName>
    <definedName name="iiiiiiiiiiiiiiiiiiiiiiiiii" localSheetId="32" hidden="1">#REF!</definedName>
    <definedName name="iiiiiiiiiiiiiiiiiiiiiiiiii" localSheetId="33" hidden="1">#REF!</definedName>
    <definedName name="iiiiiiiiiiiiiiiiiiiiiiiiii" localSheetId="35" hidden="1">#REF!</definedName>
    <definedName name="iiiiiiiiiiiiiiiiiiiiiiiiii" localSheetId="46" hidden="1">#REF!</definedName>
    <definedName name="iiiiiiiiiiiiiiiiiiiiiiiiii" localSheetId="47" hidden="1">#REF!</definedName>
    <definedName name="iiiiiiiiiiiiiiiiiiiiiiiiii" localSheetId="48" hidden="1">#REF!</definedName>
    <definedName name="iiiiiiiiiiiiiiiiiiiiiiiiii" localSheetId="49" hidden="1">#REF!</definedName>
    <definedName name="iiiiiiiiiiiiiiiiiiiiiiiiii" localSheetId="50" hidden="1">#REF!</definedName>
    <definedName name="iiiiiiiiiiiiiiiiiiiiiiiiii" localSheetId="51" hidden="1">#REF!</definedName>
    <definedName name="iiiiiiiiiiiiiiiiiiiiiiiiii" localSheetId="52" hidden="1">#REF!</definedName>
    <definedName name="iiiiiiiiiiiiiiiiiiiiiiiiii" localSheetId="56" hidden="1">#REF!</definedName>
    <definedName name="iiiiiiiiiiiiiiiiiiiiiiiiii" localSheetId="57" hidden="1">'Tabla 36'!#REF!</definedName>
    <definedName name="iiiiiiiiiiiiiiiiiiiiiiiiii" localSheetId="11" hidden="1">#REF!</definedName>
    <definedName name="iiiiiiiiiiiiiiiiiiiiiiiiii" localSheetId="68" hidden="1">#REF!</definedName>
    <definedName name="iiiiiiiiiiiiiiiiiiiiiiiiii" localSheetId="13" hidden="1">#REF!</definedName>
    <definedName name="iiiiiiiiiiiiiiiiiiiiiiiiii" localSheetId="14" hidden="1">#REF!</definedName>
    <definedName name="iiiiiiiiiiiiiiiiiiiiiiiiii" localSheetId="15" hidden="1">#REF!</definedName>
    <definedName name="iiiiiiiiiiiiiiiiiiiiiiiiii" localSheetId="17" hidden="1">#REF!</definedName>
    <definedName name="iiiiiiiiiiiiiiiiiiiiiiiiii" localSheetId="20" hidden="1">#REF!</definedName>
    <definedName name="iiiiiiiiiiiiiiiiiiiiiiiiii" hidden="1">#REF!</definedName>
    <definedName name="iiiooo" localSheetId="18">#REF!</definedName>
    <definedName name="iiiooo" localSheetId="24">#REF!</definedName>
    <definedName name="iiiooo" localSheetId="27">#REF!</definedName>
    <definedName name="iiiooo" localSheetId="29">#REF!</definedName>
    <definedName name="iiiooo" localSheetId="37">#REF!</definedName>
    <definedName name="iiiooo" localSheetId="12">#REF!</definedName>
    <definedName name="iiiooo" localSheetId="43">#REF!</definedName>
    <definedName name="iiiooo" localSheetId="26">#REF!</definedName>
    <definedName name="iiiooo" localSheetId="30">#REF!</definedName>
    <definedName name="iiiooo" localSheetId="31">#REF!</definedName>
    <definedName name="iiiooo" localSheetId="32">#REF!</definedName>
    <definedName name="iiiooo" localSheetId="46">#REF!</definedName>
    <definedName name="iiiooo" localSheetId="47">#REF!</definedName>
    <definedName name="iiiooo" localSheetId="48">#REF!</definedName>
    <definedName name="iiiooo" localSheetId="49">#REF!</definedName>
    <definedName name="iiiooo" localSheetId="50">#REF!</definedName>
    <definedName name="iiiooo" localSheetId="51">#REF!</definedName>
    <definedName name="iiiooo" localSheetId="52">#REF!</definedName>
    <definedName name="iiiooo" localSheetId="56">#REF!</definedName>
    <definedName name="iiiooo" localSheetId="57">'Tabla 36'!#REF!</definedName>
    <definedName name="iiiooo" localSheetId="68">#REF!</definedName>
    <definedName name="iiiooo" localSheetId="13">#REF!</definedName>
    <definedName name="iiiooo">#REF!</definedName>
    <definedName name="IKR" localSheetId="18">#REF!</definedName>
    <definedName name="IKR" localSheetId="24">#REF!</definedName>
    <definedName name="IKR" localSheetId="27">#REF!</definedName>
    <definedName name="IKR" localSheetId="29">#REF!</definedName>
    <definedName name="IKR" localSheetId="37">#REF!</definedName>
    <definedName name="IKR" localSheetId="12">#REF!</definedName>
    <definedName name="IKR" localSheetId="43">#REF!</definedName>
    <definedName name="IKR" localSheetId="26">#REF!</definedName>
    <definedName name="IKR" localSheetId="30">#REF!</definedName>
    <definedName name="IKR" localSheetId="31">#REF!</definedName>
    <definedName name="IKR" localSheetId="32">#REF!</definedName>
    <definedName name="IKR" localSheetId="44">#N/A</definedName>
    <definedName name="IKR" localSheetId="45">#N/A</definedName>
    <definedName name="IKR" localSheetId="46">#REF!</definedName>
    <definedName name="IKR" localSheetId="47">#REF!</definedName>
    <definedName name="IKR" localSheetId="48">#REF!</definedName>
    <definedName name="IKR" localSheetId="49">#REF!</definedName>
    <definedName name="IKR" localSheetId="50">#REF!</definedName>
    <definedName name="IKR" localSheetId="51">#REF!</definedName>
    <definedName name="IKR" localSheetId="52">#REF!</definedName>
    <definedName name="IKR" localSheetId="56">#REF!</definedName>
    <definedName name="IKR" localSheetId="57">'Tabla 36'!#REF!</definedName>
    <definedName name="IKR" localSheetId="68">#REF!</definedName>
    <definedName name="IKR" localSheetId="13">#REF!</definedName>
    <definedName name="IKR">#REF!</definedName>
    <definedName name="ilo" localSheetId="74" hidden="1">{"Riqfin97",#N/A,FALSE,"Tran";"Riqfinpro",#N/A,FALSE,"Tran"}</definedName>
    <definedName name="ilo" localSheetId="16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4" hidden="1">{"Riqfin97",#N/A,FALSE,"Tran";"Riqfinpro",#N/A,FALSE,"Tran"}</definedName>
    <definedName name="ilo" localSheetId="25" hidden="1">{"Riqfin97",#N/A,FALSE,"Tran";"Riqfinpro",#N/A,FALSE,"Tran"}</definedName>
    <definedName name="ilo" localSheetId="27" hidden="1">{"Riqfin97",#N/A,FALSE,"Tran";"Riqfinpro",#N/A,FALSE,"Tran"}</definedName>
    <definedName name="ilo" localSheetId="29" hidden="1">{"Riqfin97",#N/A,FALSE,"Tran";"Riqfinpro",#N/A,FALSE,"Tran"}</definedName>
    <definedName name="ilo" localSheetId="37" hidden="1">{"Riqfin97",#N/A,FALSE,"Tran";"Riqfinpro",#N/A,FALSE,"Tran"}</definedName>
    <definedName name="ilo" localSheetId="39" hidden="1">{"Riqfin97",#N/A,FALSE,"Tran";"Riqfinpro",#N/A,FALSE,"Tran"}</definedName>
    <definedName name="ilo" localSheetId="40" hidden="1">{"Riqfin97",#N/A,FALSE,"Tran";"Riqfinpro",#N/A,FALSE,"Tran"}</definedName>
    <definedName name="ilo" localSheetId="7" hidden="1">{"Riqfin97",#N/A,FALSE,"Tran";"Riqfinpro",#N/A,FALSE,"Tran"}</definedName>
    <definedName name="ilo" localSheetId="8" hidden="1">{"Riqfin97",#N/A,FALSE,"Tran";"Riqfinpro",#N/A,FALSE,"Tran"}</definedName>
    <definedName name="ilo" localSheetId="12" hidden="1">{"Riqfin97",#N/A,FALSE,"Tran";"Riqfinpro",#N/A,FALSE,"Tran"}</definedName>
    <definedName name="ilo" localSheetId="43" hidden="1">{"Riqfin97",#N/A,FALSE,"Tran";"Riqfinpro",#N/A,FALSE,"Tran"}</definedName>
    <definedName name="ilo" localSheetId="26" hidden="1">{"Riqfin97",#N/A,FALSE,"Tran";"Riqfinpro",#N/A,FALSE,"Tran"}</definedName>
    <definedName name="ilo" localSheetId="28" hidden="1">{"Riqfin97",#N/A,FALSE,"Tran";"Riqfinpro",#N/A,FALSE,"Tran"}</definedName>
    <definedName name="ilo" localSheetId="30" hidden="1">{"Riqfin97",#N/A,FALSE,"Tran";"Riqfinpro",#N/A,FALSE,"Tran"}</definedName>
    <definedName name="ilo" localSheetId="31" hidden="1">{"Riqfin97",#N/A,FALSE,"Tran";"Riqfinpro",#N/A,FALSE,"Tran"}</definedName>
    <definedName name="ilo" localSheetId="32" hidden="1">{"Riqfin97",#N/A,FALSE,"Tran";"Riqfinpro",#N/A,FALSE,"Tran"}</definedName>
    <definedName name="ilo" localSheetId="33" hidden="1">{"Riqfin97",#N/A,FALSE,"Tran";"Riqfinpro",#N/A,FALSE,"Tran"}</definedName>
    <definedName name="ilo" localSheetId="34" hidden="1">{"Riqfin97",#N/A,FALSE,"Tran";"Riqfinpro",#N/A,FALSE,"Tran"}</definedName>
    <definedName name="ilo" localSheetId="35" hidden="1">{"Riqfin97",#N/A,FALSE,"Tran";"Riqfinpro",#N/A,FALSE,"Tran"}</definedName>
    <definedName name="ilo" localSheetId="36" hidden="1">{"Riqfin97",#N/A,FALSE,"Tran";"Riqfinpro",#N/A,FALSE,"Tran"}</definedName>
    <definedName name="ilo" localSheetId="38" hidden="1">{"Riqfin97",#N/A,FALSE,"Tran";"Riqfinpro",#N/A,FALSE,"Tran"}</definedName>
    <definedName name="ilo" localSheetId="46" hidden="1">{"Riqfin97",#N/A,FALSE,"Tran";"Riqfinpro",#N/A,FALSE,"Tran"}</definedName>
    <definedName name="ilo" localSheetId="47" hidden="1">{"Riqfin97",#N/A,FALSE,"Tran";"Riqfinpro",#N/A,FALSE,"Tran"}</definedName>
    <definedName name="ilo" localSheetId="48" hidden="1">{"Riqfin97",#N/A,FALSE,"Tran";"Riqfinpro",#N/A,FALSE,"Tran"}</definedName>
    <definedName name="ilo" localSheetId="49" hidden="1">{"Riqfin97",#N/A,FALSE,"Tran";"Riqfinpro",#N/A,FALSE,"Tran"}</definedName>
    <definedName name="ilo" localSheetId="50" hidden="1">{"Riqfin97",#N/A,FALSE,"Tran";"Riqfinpro",#N/A,FALSE,"Tran"}</definedName>
    <definedName name="ilo" localSheetId="51" hidden="1">{"Riqfin97",#N/A,FALSE,"Tran";"Riqfinpro",#N/A,FALSE,"Tran"}</definedName>
    <definedName name="ilo" localSheetId="52" hidden="1">{"Riqfin97",#N/A,FALSE,"Tran";"Riqfinpro",#N/A,FALSE,"Tran"}</definedName>
    <definedName name="ilo" localSheetId="53" hidden="1">{"Riqfin97",#N/A,FALSE,"Tran";"Riqfinpro",#N/A,FALSE,"Tran"}</definedName>
    <definedName name="ilo" localSheetId="54" hidden="1">{"Riqfin97",#N/A,FALSE,"Tran";"Riqfinpro",#N/A,FALSE,"Tran"}</definedName>
    <definedName name="ilo" localSheetId="55" hidden="1">{"Riqfin97",#N/A,FALSE,"Tran";"Riqfinpro",#N/A,FALSE,"Tran"}</definedName>
    <definedName name="ilo" localSheetId="56" hidden="1">{"Riqfin97",#N/A,FALSE,"Tran";"Riqfinpro",#N/A,FALSE,"Tran"}</definedName>
    <definedName name="ilo" localSheetId="57" hidden="1">{"Riqfin97",#N/A,FALSE,"Tran";"Riqfinpro",#N/A,FALSE,"Tran"}</definedName>
    <definedName name="ilo" localSheetId="11" hidden="1">{"Riqfin97",#N/A,FALSE,"Tran";"Riqfinpro",#N/A,FALSE,"Tran"}</definedName>
    <definedName name="ilo" localSheetId="68" hidden="1">{"Riqfin97",#N/A,FALSE,"Tran";"Riqfinpro",#N/A,FALSE,"Tran"}</definedName>
    <definedName name="ilo" localSheetId="13" hidden="1">{"Riqfin97",#N/A,FALSE,"Tran";"Riqfinpro",#N/A,FALSE,"Tran"}</definedName>
    <definedName name="ilo" localSheetId="14" hidden="1">{"Riqfin97",#N/A,FALSE,"Tran";"Riqfinpro",#N/A,FALSE,"Tran"}</definedName>
    <definedName name="ilo" localSheetId="15" hidden="1">{"Riqfin97",#N/A,FALSE,"Tran";"Riqfinpro",#N/A,FALSE,"Tran"}</definedName>
    <definedName name="ilo" localSheetId="17" hidden="1">{"Riqfin97",#N/A,FALSE,"Tran";"Riqfinpro",#N/A,FALSE,"Tran"}</definedName>
    <definedName name="ilo" localSheetId="20" hidden="1">{"Riqfin97",#N/A,FALSE,"Tran";"Riqfinpro",#N/A,FALSE,"Tran"}</definedName>
    <definedName name="ilo" hidden="1">{"Riqfin97",#N/A,FALSE,"Tran";"Riqfinpro",#N/A,FALSE,"Tran"}</definedName>
    <definedName name="ilu" localSheetId="74" hidden="1">{"Riqfin97",#N/A,FALSE,"Tran";"Riqfinpro",#N/A,FALSE,"Tran"}</definedName>
    <definedName name="ilu" localSheetId="16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4" hidden="1">{"Riqfin97",#N/A,FALSE,"Tran";"Riqfinpro",#N/A,FALSE,"Tran"}</definedName>
    <definedName name="ilu" localSheetId="25" hidden="1">{"Riqfin97",#N/A,FALSE,"Tran";"Riqfinpro",#N/A,FALSE,"Tran"}</definedName>
    <definedName name="ilu" localSheetId="27" hidden="1">{"Riqfin97",#N/A,FALSE,"Tran";"Riqfinpro",#N/A,FALSE,"Tran"}</definedName>
    <definedName name="ilu" localSheetId="29" hidden="1">{"Riqfin97",#N/A,FALSE,"Tran";"Riqfinpro",#N/A,FALSE,"Tran"}</definedName>
    <definedName name="ilu" localSheetId="37" hidden="1">{"Riqfin97",#N/A,FALSE,"Tran";"Riqfinpro",#N/A,FALSE,"Tran"}</definedName>
    <definedName name="ilu" localSheetId="39" hidden="1">{"Riqfin97",#N/A,FALSE,"Tran";"Riqfinpro",#N/A,FALSE,"Tran"}</definedName>
    <definedName name="ilu" localSheetId="40" hidden="1">{"Riqfin97",#N/A,FALSE,"Tran";"Riqfinpro",#N/A,FALSE,"Tran"}</definedName>
    <definedName name="ilu" localSheetId="7" hidden="1">{"Riqfin97",#N/A,FALSE,"Tran";"Riqfinpro",#N/A,FALSE,"Tran"}</definedName>
    <definedName name="ilu" localSheetId="8" hidden="1">{"Riqfin97",#N/A,FALSE,"Tran";"Riqfinpro",#N/A,FALSE,"Tran"}</definedName>
    <definedName name="ilu" localSheetId="12" hidden="1">{"Riqfin97",#N/A,FALSE,"Tran";"Riqfinpro",#N/A,FALSE,"Tran"}</definedName>
    <definedName name="ilu" localSheetId="43" hidden="1">{"Riqfin97",#N/A,FALSE,"Tran";"Riqfinpro",#N/A,FALSE,"Tran"}</definedName>
    <definedName name="ilu" localSheetId="26" hidden="1">{"Riqfin97",#N/A,FALSE,"Tran";"Riqfinpro",#N/A,FALSE,"Tran"}</definedName>
    <definedName name="ilu" localSheetId="28" hidden="1">{"Riqfin97",#N/A,FALSE,"Tran";"Riqfinpro",#N/A,FALSE,"Tran"}</definedName>
    <definedName name="ilu" localSheetId="30" hidden="1">{"Riqfin97",#N/A,FALSE,"Tran";"Riqfinpro",#N/A,FALSE,"Tran"}</definedName>
    <definedName name="ilu" localSheetId="31" hidden="1">{"Riqfin97",#N/A,FALSE,"Tran";"Riqfinpro",#N/A,FALSE,"Tran"}</definedName>
    <definedName name="ilu" localSheetId="32" hidden="1">{"Riqfin97",#N/A,FALSE,"Tran";"Riqfinpro",#N/A,FALSE,"Tran"}</definedName>
    <definedName name="ilu" localSheetId="33" hidden="1">{"Riqfin97",#N/A,FALSE,"Tran";"Riqfinpro",#N/A,FALSE,"Tran"}</definedName>
    <definedName name="ilu" localSheetId="34" hidden="1">{"Riqfin97",#N/A,FALSE,"Tran";"Riqfinpro",#N/A,FALSE,"Tran"}</definedName>
    <definedName name="ilu" localSheetId="35" hidden="1">{"Riqfin97",#N/A,FALSE,"Tran";"Riqfinpro",#N/A,FALSE,"Tran"}</definedName>
    <definedName name="ilu" localSheetId="36" hidden="1">{"Riqfin97",#N/A,FALSE,"Tran";"Riqfinpro",#N/A,FALSE,"Tran"}</definedName>
    <definedName name="ilu" localSheetId="38" hidden="1">{"Riqfin97",#N/A,FALSE,"Tran";"Riqfinpro",#N/A,FALSE,"Tran"}</definedName>
    <definedName name="ilu" localSheetId="46" hidden="1">{"Riqfin97",#N/A,FALSE,"Tran";"Riqfinpro",#N/A,FALSE,"Tran"}</definedName>
    <definedName name="ilu" localSheetId="47" hidden="1">{"Riqfin97",#N/A,FALSE,"Tran";"Riqfinpro",#N/A,FALSE,"Tran"}</definedName>
    <definedName name="ilu" localSheetId="48" hidden="1">{"Riqfin97",#N/A,FALSE,"Tran";"Riqfinpro",#N/A,FALSE,"Tran"}</definedName>
    <definedName name="ilu" localSheetId="49" hidden="1">{"Riqfin97",#N/A,FALSE,"Tran";"Riqfinpro",#N/A,FALSE,"Tran"}</definedName>
    <definedName name="ilu" localSheetId="50" hidden="1">{"Riqfin97",#N/A,FALSE,"Tran";"Riqfinpro",#N/A,FALSE,"Tran"}</definedName>
    <definedName name="ilu" localSheetId="51" hidden="1">{"Riqfin97",#N/A,FALSE,"Tran";"Riqfinpro",#N/A,FALSE,"Tran"}</definedName>
    <definedName name="ilu" localSheetId="52" hidden="1">{"Riqfin97",#N/A,FALSE,"Tran";"Riqfinpro",#N/A,FALSE,"Tran"}</definedName>
    <definedName name="ilu" localSheetId="53" hidden="1">{"Riqfin97",#N/A,FALSE,"Tran";"Riqfinpro",#N/A,FALSE,"Tran"}</definedName>
    <definedName name="ilu" localSheetId="54" hidden="1">{"Riqfin97",#N/A,FALSE,"Tran";"Riqfinpro",#N/A,FALSE,"Tran"}</definedName>
    <definedName name="ilu" localSheetId="55" hidden="1">{"Riqfin97",#N/A,FALSE,"Tran";"Riqfinpro",#N/A,FALSE,"Tran"}</definedName>
    <definedName name="ilu" localSheetId="56" hidden="1">{"Riqfin97",#N/A,FALSE,"Tran";"Riqfinpro",#N/A,FALSE,"Tran"}</definedName>
    <definedName name="ilu" localSheetId="57" hidden="1">{"Riqfin97",#N/A,FALSE,"Tran";"Riqfinpro",#N/A,FALSE,"Tran"}</definedName>
    <definedName name="ilu" localSheetId="11" hidden="1">{"Riqfin97",#N/A,FALSE,"Tran";"Riqfinpro",#N/A,FALSE,"Tran"}</definedName>
    <definedName name="ilu" localSheetId="68" hidden="1">{"Riqfin97",#N/A,FALSE,"Tran";"Riqfinpro",#N/A,FALSE,"Tran"}</definedName>
    <definedName name="ilu" localSheetId="13" hidden="1">{"Riqfin97",#N/A,FALSE,"Tran";"Riqfinpro",#N/A,FALSE,"Tran"}</definedName>
    <definedName name="ilu" localSheetId="14" hidden="1">{"Riqfin97",#N/A,FALSE,"Tran";"Riqfinpro",#N/A,FALSE,"Tran"}</definedName>
    <definedName name="ilu" localSheetId="15" hidden="1">{"Riqfin97",#N/A,FALSE,"Tran";"Riqfinpro",#N/A,FALSE,"Tran"}</definedName>
    <definedName name="ilu" localSheetId="17" hidden="1">{"Riqfin97",#N/A,FALSE,"Tran";"Riqfinpro",#N/A,FALSE,"Tran"}</definedName>
    <definedName name="ilu" localSheetId="20" hidden="1">{"Riqfin97",#N/A,FALSE,"Tran";"Riqfinpro",#N/A,FALSE,"Tran"}</definedName>
    <definedName name="ilu" hidden="1">{"Riqfin97",#N/A,FALSE,"Tran";"Riqfinpro",#N/A,FALSE,"Tran"}</definedName>
    <definedName name="IM" localSheetId="16">#REF!</definedName>
    <definedName name="IM" localSheetId="18">#REF!</definedName>
    <definedName name="IM" localSheetId="24">#REF!</definedName>
    <definedName name="IM" localSheetId="25">#REF!</definedName>
    <definedName name="IM" localSheetId="27">#REF!</definedName>
    <definedName name="IM" localSheetId="12">#REF!</definedName>
    <definedName name="IM" localSheetId="43">#REF!</definedName>
    <definedName name="IM" localSheetId="26">#REF!</definedName>
    <definedName name="IM" localSheetId="28">#REF!</definedName>
    <definedName name="IM" localSheetId="30">#REF!</definedName>
    <definedName name="IM" localSheetId="31">#REF!</definedName>
    <definedName name="IM" localSheetId="32">#REF!</definedName>
    <definedName name="IM" localSheetId="33">#REF!</definedName>
    <definedName name="IM" localSheetId="46">#REF!</definedName>
    <definedName name="IM" localSheetId="47">#REF!</definedName>
    <definedName name="IM" localSheetId="48">#REF!</definedName>
    <definedName name="IM" localSheetId="49">#REF!</definedName>
    <definedName name="IM" localSheetId="50">#REF!</definedName>
    <definedName name="IM" localSheetId="56">#REF!</definedName>
    <definedName name="IM" localSheetId="11">#REF!</definedName>
    <definedName name="IM" localSheetId="68">#REF!</definedName>
    <definedName name="IM" localSheetId="13">#REF!</definedName>
    <definedName name="IM" localSheetId="14">#REF!</definedName>
    <definedName name="IM" localSheetId="15">#REF!</definedName>
    <definedName name="IM" localSheetId="17">#REF!</definedName>
    <definedName name="IM" localSheetId="20">#REF!</definedName>
    <definedName name="IM">#REF!</definedName>
    <definedName name="ima" localSheetId="24">#REF!</definedName>
    <definedName name="ima" localSheetId="25">#REF!</definedName>
    <definedName name="ima" localSheetId="27">#REF!</definedName>
    <definedName name="ima" localSheetId="12">#REF!</definedName>
    <definedName name="ima" localSheetId="43">#REF!</definedName>
    <definedName name="ima" localSheetId="28">#REF!</definedName>
    <definedName name="ima" localSheetId="30">#REF!</definedName>
    <definedName name="ima" localSheetId="31">#REF!</definedName>
    <definedName name="ima" localSheetId="32">#REF!</definedName>
    <definedName name="ima" localSheetId="33">#REF!</definedName>
    <definedName name="ima" localSheetId="46">#REF!</definedName>
    <definedName name="ima" localSheetId="47">#REF!</definedName>
    <definedName name="ima" localSheetId="48">#REF!</definedName>
    <definedName name="ima" localSheetId="50">#REF!</definedName>
    <definedName name="ima" localSheetId="68">#REF!</definedName>
    <definedName name="ima" localSheetId="13">#REF!</definedName>
    <definedName name="ima">#REF!</definedName>
    <definedName name="imaor" localSheetId="12">#REF!</definedName>
    <definedName name="imaor" localSheetId="43">#REF!</definedName>
    <definedName name="imaor" localSheetId="30">#REF!</definedName>
    <definedName name="imaor" localSheetId="31">#REF!</definedName>
    <definedName name="imaor" localSheetId="46">#REF!</definedName>
    <definedName name="imaor" localSheetId="47">#REF!</definedName>
    <definedName name="imaor" localSheetId="48">#REF!</definedName>
    <definedName name="imaor" localSheetId="50">#REF!</definedName>
    <definedName name="imaor" localSheetId="68">#REF!</definedName>
    <definedName name="imaor" localSheetId="13">#REF!</definedName>
    <definedName name="imaor">#REF!</definedName>
    <definedName name="IMF" localSheetId="18">#REF!</definedName>
    <definedName name="IMF" localSheetId="24">#REF!</definedName>
    <definedName name="IMF" localSheetId="25">#REF!</definedName>
    <definedName name="IMF" localSheetId="27">#REF!</definedName>
    <definedName name="IMF" localSheetId="12">#REF!</definedName>
    <definedName name="IMF" localSheetId="43">#REF!</definedName>
    <definedName name="IMF" localSheetId="26">#REF!</definedName>
    <definedName name="IMF" localSheetId="30">#REF!</definedName>
    <definedName name="IMF" localSheetId="31">#REF!</definedName>
    <definedName name="IMF" localSheetId="32">#REF!</definedName>
    <definedName name="IMF" localSheetId="46">#REF!</definedName>
    <definedName name="IMF" localSheetId="47">#REF!</definedName>
    <definedName name="IMF" localSheetId="49">#REF!</definedName>
    <definedName name="IMF" localSheetId="50">#REF!</definedName>
    <definedName name="IMF" localSheetId="56">#REF!</definedName>
    <definedName name="IMF" localSheetId="57">'Tabla 36'!#REF!</definedName>
    <definedName name="IMF" localSheetId="68">#REF!</definedName>
    <definedName name="IMF" localSheetId="13">#REF!</definedName>
    <definedName name="IMF">#REF!</definedName>
    <definedName name="impacto" localSheetId="12">#REF!</definedName>
    <definedName name="impacto" localSheetId="43">#REF!</definedName>
    <definedName name="impacto" localSheetId="30">#REF!</definedName>
    <definedName name="impacto" localSheetId="31">#REF!</definedName>
    <definedName name="impacto" localSheetId="46">#REF!</definedName>
    <definedName name="impacto" localSheetId="47">#REF!</definedName>
    <definedName name="impacto" localSheetId="50">#REF!</definedName>
    <definedName name="impacto" localSheetId="68">#REF!</definedName>
    <definedName name="impacto" localSheetId="13">#REF!</definedName>
    <definedName name="impacto">#REF!</definedName>
    <definedName name="Importaciones" localSheetId="24" hidden="1">#REF!</definedName>
    <definedName name="Importaciones" localSheetId="25" hidden="1">#REF!</definedName>
    <definedName name="Importaciones" localSheetId="27" hidden="1">#REF!</definedName>
    <definedName name="Importaciones" localSheetId="26" hidden="1">#REF!</definedName>
    <definedName name="Importaciones" localSheetId="28" hidden="1">'[18]Base Original'!#REF!</definedName>
    <definedName name="Importaciones" localSheetId="30" hidden="1">#REF!</definedName>
    <definedName name="Importaciones" localSheetId="31" hidden="1">'[18]Base Original'!#REF!</definedName>
    <definedName name="Importaciones" localSheetId="32" hidden="1">'[18]Base Original'!#REF!</definedName>
    <definedName name="Importaciones" localSheetId="47" hidden="1">'[18]Base Original'!#REF!</definedName>
    <definedName name="Importaciones" localSheetId="48" hidden="1">'[18]Base Original'!#REF!</definedName>
    <definedName name="Importaciones" localSheetId="49" hidden="1">#REF!</definedName>
    <definedName name="Importaciones" localSheetId="50" hidden="1">'[18]Base Original'!#REF!</definedName>
    <definedName name="Importaciones" localSheetId="56" hidden="1">#REF!</definedName>
    <definedName name="Importaciones" localSheetId="57" hidden="1">'[18]Base Original'!#REF!</definedName>
    <definedName name="Importaciones" hidden="1">'[18]Base Original'!#REF!</definedName>
    <definedName name="impresionueva" localSheetId="16">#REF!</definedName>
    <definedName name="impresionueva" localSheetId="18">#REF!</definedName>
    <definedName name="impresionueva" localSheetId="19">#REF!</definedName>
    <definedName name="impresionueva" localSheetId="24">#REF!</definedName>
    <definedName name="impresionueva" localSheetId="25">#REF!</definedName>
    <definedName name="impresionueva" localSheetId="27">#REF!</definedName>
    <definedName name="impresionueva" localSheetId="12">#REF!</definedName>
    <definedName name="impresionueva" localSheetId="43">#REF!</definedName>
    <definedName name="impresionueva" localSheetId="28">#REF!</definedName>
    <definedName name="impresionueva" localSheetId="30">#REF!</definedName>
    <definedName name="impresionueva" localSheetId="31">#REF!</definedName>
    <definedName name="impresionueva" localSheetId="32">#REF!</definedName>
    <definedName name="impresionueva" localSheetId="33">#REF!</definedName>
    <definedName name="impresionueva" localSheetId="46">#REF!</definedName>
    <definedName name="impresionueva" localSheetId="47">#REF!</definedName>
    <definedName name="impresionueva" localSheetId="48">#REF!</definedName>
    <definedName name="impresionueva" localSheetId="50">#REF!</definedName>
    <definedName name="impresionueva" localSheetId="56">#REF!</definedName>
    <definedName name="impresionueva" localSheetId="57">'Tabla 36'!#REF!</definedName>
    <definedName name="impresionueva" localSheetId="68">#REF!</definedName>
    <definedName name="impresionueva" localSheetId="13">#REF!</definedName>
    <definedName name="impresionueva" localSheetId="14">#REF!</definedName>
    <definedName name="impresionueva" localSheetId="15">#REF!</definedName>
    <definedName name="impresionueva" localSheetId="17">#REF!</definedName>
    <definedName name="impresionueva" localSheetId="20">#REF!</definedName>
    <definedName name="impresionueva">#REF!</definedName>
    <definedName name="Imprimir_área_IM" localSheetId="16">#REF!</definedName>
    <definedName name="Imprimir_área_IM" localSheetId="18">#REF!</definedName>
    <definedName name="Imprimir_área_IM" localSheetId="19">#REF!</definedName>
    <definedName name="Imprimir_área_IM" localSheetId="24">#REF!</definedName>
    <definedName name="Imprimir_área_IM" localSheetId="25">#REF!</definedName>
    <definedName name="Imprimir_área_IM" localSheetId="27">#REF!</definedName>
    <definedName name="Imprimir_área_IM" localSheetId="12">#REF!</definedName>
    <definedName name="Imprimir_área_IM" localSheetId="43">#REF!</definedName>
    <definedName name="Imprimir_área_IM" localSheetId="28">#REF!</definedName>
    <definedName name="Imprimir_área_IM" localSheetId="30">#REF!</definedName>
    <definedName name="Imprimir_área_IM" localSheetId="31">#REF!</definedName>
    <definedName name="Imprimir_área_IM" localSheetId="32">#REF!</definedName>
    <definedName name="Imprimir_área_IM" localSheetId="33">#REF!</definedName>
    <definedName name="Imprimir_área_IM" localSheetId="46">#REF!</definedName>
    <definedName name="Imprimir_área_IM" localSheetId="47">#REF!</definedName>
    <definedName name="Imprimir_área_IM" localSheetId="48">#REF!</definedName>
    <definedName name="Imprimir_área_IM" localSheetId="50">#REF!</definedName>
    <definedName name="Imprimir_área_IM" localSheetId="56">#REF!</definedName>
    <definedName name="Imprimir_área_IM" localSheetId="57">'Tabla 36'!#REF!</definedName>
    <definedName name="Imprimir_área_IM" localSheetId="68">#REF!</definedName>
    <definedName name="Imprimir_área_IM" localSheetId="13">#REF!</definedName>
    <definedName name="Imprimir_área_IM" localSheetId="14">#REF!</definedName>
    <definedName name="Imprimir_área_IM" localSheetId="15">#REF!</definedName>
    <definedName name="Imprimir_área_IM" localSheetId="17">#REF!</definedName>
    <definedName name="Imprimir_área_IM" localSheetId="20">#REF!</definedName>
    <definedName name="Imprimir_área_IM">#REF!</definedName>
    <definedName name="ind" localSheetId="16">#REF!</definedName>
    <definedName name="ind" localSheetId="18">#REF!</definedName>
    <definedName name="ind" localSheetId="19">#REF!</definedName>
    <definedName name="ind" localSheetId="24">#REF!</definedName>
    <definedName name="ind" localSheetId="25">#REF!</definedName>
    <definedName name="ind" localSheetId="27">#REF!</definedName>
    <definedName name="ind" localSheetId="12">#REF!</definedName>
    <definedName name="ind" localSheetId="43">#REF!</definedName>
    <definedName name="ind" localSheetId="28">#REF!</definedName>
    <definedName name="ind" localSheetId="30">#REF!</definedName>
    <definedName name="ind" localSheetId="31">#REF!</definedName>
    <definedName name="ind" localSheetId="32">#REF!</definedName>
    <definedName name="ind" localSheetId="33">#REF!</definedName>
    <definedName name="ind" localSheetId="46">#REF!</definedName>
    <definedName name="ind" localSheetId="47">#REF!</definedName>
    <definedName name="ind" localSheetId="48">#REF!</definedName>
    <definedName name="ind" localSheetId="50">#REF!</definedName>
    <definedName name="ind" localSheetId="56">#REF!</definedName>
    <definedName name="ind" localSheetId="57">'Tabla 36'!#REF!</definedName>
    <definedName name="ind" localSheetId="68">#REF!</definedName>
    <definedName name="ind" localSheetId="13">#REF!</definedName>
    <definedName name="ind" localSheetId="14">#REF!</definedName>
    <definedName name="ind" localSheetId="15">#REF!</definedName>
    <definedName name="ind" localSheetId="17">#REF!</definedName>
    <definedName name="ind" localSheetId="20">#REF!</definedName>
    <definedName name="ind">#REF!</definedName>
    <definedName name="INDICE" localSheetId="16">[25]Programa!#REF!</definedName>
    <definedName name="INDICE" localSheetId="18">[25]Programa!#REF!</definedName>
    <definedName name="INDICE" localSheetId="19">[25]Programa!#REF!</definedName>
    <definedName name="INDICE" localSheetId="24">#REF!</definedName>
    <definedName name="INDICE" localSheetId="25">#REF!</definedName>
    <definedName name="INDICE" localSheetId="27">#REF!</definedName>
    <definedName name="INDICE" localSheetId="28">[25]Programa!#REF!</definedName>
    <definedName name="INDICE" localSheetId="30">#REF!</definedName>
    <definedName name="INDICE" localSheetId="31">[26]Programa!#REF!</definedName>
    <definedName name="INDICE" localSheetId="32">[25]Programa!#REF!</definedName>
    <definedName name="INDICE" localSheetId="33">[25]Programa!#REF!</definedName>
    <definedName name="INDICE" localSheetId="46">[25]Programa!#REF!</definedName>
    <definedName name="INDICE" localSheetId="47">[25]Programa!#REF!</definedName>
    <definedName name="INDICE" localSheetId="48">[25]Programa!#REF!</definedName>
    <definedName name="INDICE" localSheetId="50">[25]Programa!#REF!</definedName>
    <definedName name="INDICE" localSheetId="56">[26]Programa!#REF!</definedName>
    <definedName name="INDICE" localSheetId="57">[25]Programa!#REF!</definedName>
    <definedName name="INDICE" localSheetId="68">[25]Programa!#REF!</definedName>
    <definedName name="INDICE" localSheetId="14">[25]Programa!#REF!</definedName>
    <definedName name="INDICE" localSheetId="15">[25]Programa!#REF!</definedName>
    <definedName name="INDICE" localSheetId="17">[25]Programa!#REF!</definedName>
    <definedName name="INDICE" localSheetId="20">[25]Programa!#REF!</definedName>
    <definedName name="INDICE">[25]Programa!#REF!</definedName>
    <definedName name="INDICEPRODUCCIO" localSheetId="16">#REF!</definedName>
    <definedName name="INDICEPRODUCCIO" localSheetId="18">#REF!</definedName>
    <definedName name="INDICEPRODUCCIO" localSheetId="24">#REF!</definedName>
    <definedName name="INDICEPRODUCCIO" localSheetId="25">#REF!</definedName>
    <definedName name="INDICEPRODUCCIO" localSheetId="27">#REF!</definedName>
    <definedName name="INDICEPRODUCCIO" localSheetId="39">#REF!</definedName>
    <definedName name="INDICEPRODUCCIO" localSheetId="12">#REF!</definedName>
    <definedName name="INDICEPRODUCCIO" localSheetId="43">#REF!</definedName>
    <definedName name="INDICEPRODUCCIO" localSheetId="26">#REF!</definedName>
    <definedName name="INDICEPRODUCCIO" localSheetId="28">#REF!</definedName>
    <definedName name="INDICEPRODUCCIO" localSheetId="30">#REF!</definedName>
    <definedName name="INDICEPRODUCCIO" localSheetId="31">#REF!</definedName>
    <definedName name="INDICEPRODUCCIO" localSheetId="32">#REF!</definedName>
    <definedName name="INDICEPRODUCCIO" localSheetId="33">#REF!</definedName>
    <definedName name="INDICEPRODUCCIO" localSheetId="35">#REF!</definedName>
    <definedName name="INDICEPRODUCCIO" localSheetId="46">#REF!</definedName>
    <definedName name="INDICEPRODUCCIO" localSheetId="47">#REF!</definedName>
    <definedName name="INDICEPRODUCCIO" localSheetId="48">#REF!</definedName>
    <definedName name="INDICEPRODUCCIO" localSheetId="49">#REF!</definedName>
    <definedName name="INDICEPRODUCCIO" localSheetId="50">#REF!</definedName>
    <definedName name="INDICEPRODUCCIO" localSheetId="56">#REF!</definedName>
    <definedName name="INDICEPRODUCCIO" localSheetId="57">'Tabla 36'!#REF!</definedName>
    <definedName name="INDICEPRODUCCIO" localSheetId="11">#REF!</definedName>
    <definedName name="INDICEPRODUCCIO" localSheetId="68">#REF!</definedName>
    <definedName name="INDICEPRODUCCIO" localSheetId="13">#REF!</definedName>
    <definedName name="INDICEPRODUCCIO" localSheetId="14">#REF!</definedName>
    <definedName name="INDICEPRODUCCIO" localSheetId="15">#REF!</definedName>
    <definedName name="INDICEPRODUCCIO" localSheetId="17">#REF!</definedName>
    <definedName name="INDICEPRODUCCIO" localSheetId="20">#REF!</definedName>
    <definedName name="INDICEPRODUCCIO">#REF!</definedName>
    <definedName name="indigo">#N/A</definedName>
    <definedName name="INE" localSheetId="16">#REF!</definedName>
    <definedName name="INE" localSheetId="18">#REF!</definedName>
    <definedName name="INE" localSheetId="19">#REF!</definedName>
    <definedName name="INE" localSheetId="24">#REF!</definedName>
    <definedName name="INE" localSheetId="25">#REF!</definedName>
    <definedName name="INE" localSheetId="27">#REF!</definedName>
    <definedName name="INE" localSheetId="12">#REF!</definedName>
    <definedName name="INE" localSheetId="43">#REF!</definedName>
    <definedName name="INE" localSheetId="28">#REF!</definedName>
    <definedName name="INE" localSheetId="30">#REF!</definedName>
    <definedName name="INE" localSheetId="31">#REF!</definedName>
    <definedName name="INE" localSheetId="46">#REF!</definedName>
    <definedName name="INE" localSheetId="47">#REF!</definedName>
    <definedName name="INE" localSheetId="50">#REF!</definedName>
    <definedName name="INE" localSheetId="56">#REF!</definedName>
    <definedName name="INE" localSheetId="68">#REF!</definedName>
    <definedName name="INE" localSheetId="13">#REF!</definedName>
    <definedName name="INE" localSheetId="14">#REF!</definedName>
    <definedName name="INE" localSheetId="15">#REF!</definedName>
    <definedName name="INE" localSheetId="17">#REF!</definedName>
    <definedName name="INE" localSheetId="20">#REF!</definedName>
    <definedName name="INE">#REF!</definedName>
    <definedName name="INECEL" localSheetId="16">#REF!</definedName>
    <definedName name="INECEL" localSheetId="18">#REF!</definedName>
    <definedName name="INECEL" localSheetId="19">#REF!</definedName>
    <definedName name="INECEL" localSheetId="24">#REF!</definedName>
    <definedName name="INECEL" localSheetId="25">#REF!</definedName>
    <definedName name="INECEL" localSheetId="27">#REF!</definedName>
    <definedName name="INECEL" localSheetId="12">#REF!</definedName>
    <definedName name="INECEL" localSheetId="43">#REF!</definedName>
    <definedName name="INECEL" localSheetId="28">#REF!</definedName>
    <definedName name="INECEL" localSheetId="30">#REF!</definedName>
    <definedName name="INECEL" localSheetId="31">#REF!</definedName>
    <definedName name="INECEL" localSheetId="46">#REF!</definedName>
    <definedName name="INECEL" localSheetId="47">#REF!</definedName>
    <definedName name="INECEL" localSheetId="50">#REF!</definedName>
    <definedName name="INECEL" localSheetId="56">#REF!</definedName>
    <definedName name="INECEL" localSheetId="68">#REF!</definedName>
    <definedName name="INECEL" localSheetId="13">#REF!</definedName>
    <definedName name="INECEL" localSheetId="14">#REF!</definedName>
    <definedName name="INECEL" localSheetId="15">#REF!</definedName>
    <definedName name="INECEL" localSheetId="17">#REF!</definedName>
    <definedName name="INECEL" localSheetId="20">#REF!</definedName>
    <definedName name="INECEL">#REF!</definedName>
    <definedName name="INF" localSheetId="24">#REF!</definedName>
    <definedName name="INF" localSheetId="25">#REF!</definedName>
    <definedName name="INF" localSheetId="27">#REF!</definedName>
    <definedName name="INF" localSheetId="30">#REF!</definedName>
    <definedName name="INF" localSheetId="48">[100]SUPUESTOS!A$21</definedName>
    <definedName name="INF" localSheetId="50">[100]SUPUESTOS!A$21</definedName>
    <definedName name="INF">[100]SUPUESTOS!A$21</definedName>
    <definedName name="INFISC1" localSheetId="16">#REF!</definedName>
    <definedName name="INFISC1" localSheetId="18">#REF!</definedName>
    <definedName name="INFISC1" localSheetId="19">#REF!</definedName>
    <definedName name="INFISC1" localSheetId="24">#REF!</definedName>
    <definedName name="INFISC1" localSheetId="25">#REF!</definedName>
    <definedName name="INFISC1" localSheetId="27">#REF!</definedName>
    <definedName name="INFISC1" localSheetId="12">#REF!</definedName>
    <definedName name="INFISC1" localSheetId="43">#REF!</definedName>
    <definedName name="INFISC1" localSheetId="28">#REF!</definedName>
    <definedName name="INFISC1" localSheetId="30">#REF!</definedName>
    <definedName name="INFISC1" localSheetId="31">#REF!</definedName>
    <definedName name="INFISC1" localSheetId="32">#REF!</definedName>
    <definedName name="INFISC1" localSheetId="33">#REF!</definedName>
    <definedName name="INFISC1" localSheetId="46">#REF!</definedName>
    <definedName name="INFISC1" localSheetId="47">#REF!</definedName>
    <definedName name="INFISC1" localSheetId="48">#REF!</definedName>
    <definedName name="INFISC1" localSheetId="50">#REF!</definedName>
    <definedName name="INFISC1" localSheetId="56">#REF!</definedName>
    <definedName name="INFISC1" localSheetId="57">'Tabla 36'!#REF!</definedName>
    <definedName name="INFISC1" localSheetId="68">#REF!</definedName>
    <definedName name="INFISC1" localSheetId="13">#REF!</definedName>
    <definedName name="INFISC1" localSheetId="14">#REF!</definedName>
    <definedName name="INFISC1" localSheetId="15">#REF!</definedName>
    <definedName name="INFISC1" localSheetId="17">#REF!</definedName>
    <definedName name="INFISC1" localSheetId="20">#REF!</definedName>
    <definedName name="INFISC1">#REF!</definedName>
    <definedName name="INFISC2" localSheetId="16">#REF!</definedName>
    <definedName name="INFISC2" localSheetId="18">#REF!</definedName>
    <definedName name="INFISC2" localSheetId="19">#REF!</definedName>
    <definedName name="INFISC2" localSheetId="24">#REF!</definedName>
    <definedName name="INFISC2" localSheetId="25">#REF!</definedName>
    <definedName name="INFISC2" localSheetId="27">#REF!</definedName>
    <definedName name="INFISC2" localSheetId="12">#REF!</definedName>
    <definedName name="INFISC2" localSheetId="43">#REF!</definedName>
    <definedName name="INFISC2" localSheetId="28">#REF!</definedName>
    <definedName name="INFISC2" localSheetId="30">#REF!</definedName>
    <definedName name="INFISC2" localSheetId="31">#REF!</definedName>
    <definedName name="INFISC2" localSheetId="32">#REF!</definedName>
    <definedName name="INFISC2" localSheetId="33">#REF!</definedName>
    <definedName name="INFISC2" localSheetId="46">#REF!</definedName>
    <definedName name="INFISC2" localSheetId="47">#REF!</definedName>
    <definedName name="INFISC2" localSheetId="48">#REF!</definedName>
    <definedName name="INFISC2" localSheetId="50">#REF!</definedName>
    <definedName name="INFISC2" localSheetId="56">#REF!</definedName>
    <definedName name="INFISC2" localSheetId="57">'Tabla 36'!#REF!</definedName>
    <definedName name="INFISC2" localSheetId="68">#REF!</definedName>
    <definedName name="INFISC2" localSheetId="13">#REF!</definedName>
    <definedName name="INFISC2" localSheetId="14">#REF!</definedName>
    <definedName name="INFISC2" localSheetId="15">#REF!</definedName>
    <definedName name="INFISC2" localSheetId="17">#REF!</definedName>
    <definedName name="INFISC2" localSheetId="20">#REF!</definedName>
    <definedName name="INFISC2">#REF!</definedName>
    <definedName name="Inflation" localSheetId="24">#REF!</definedName>
    <definedName name="Inflation" localSheetId="25">#REF!</definedName>
    <definedName name="Inflation" localSheetId="27">#REF!</definedName>
    <definedName name="Inflation" localSheetId="30">#REF!</definedName>
    <definedName name="Inflation" localSheetId="48">[99]CPI!$A$210:$M$354</definedName>
    <definedName name="Inflation" localSheetId="50">[99]CPI!$A$210:$M$354</definedName>
    <definedName name="Inflation">[99]CPI!$A$210:$M$354</definedName>
    <definedName name="info" localSheetId="16">#REF!</definedName>
    <definedName name="info" localSheetId="18">#REF!</definedName>
    <definedName name="info" localSheetId="19">#REF!</definedName>
    <definedName name="info" localSheetId="24">#REF!</definedName>
    <definedName name="info" localSheetId="25">#REF!</definedName>
    <definedName name="info" localSheetId="27">#REF!</definedName>
    <definedName name="info" localSheetId="12">#REF!</definedName>
    <definedName name="info" localSheetId="43">#REF!</definedName>
    <definedName name="info" localSheetId="28">#REF!</definedName>
    <definedName name="info" localSheetId="30">#REF!</definedName>
    <definedName name="info" localSheetId="31">#REF!</definedName>
    <definedName name="info" localSheetId="32">#REF!</definedName>
    <definedName name="info" localSheetId="33">#REF!</definedName>
    <definedName name="info" localSheetId="46">#REF!</definedName>
    <definedName name="info" localSheetId="47">#REF!</definedName>
    <definedName name="info" localSheetId="48">#REF!</definedName>
    <definedName name="info" localSheetId="50">#REF!</definedName>
    <definedName name="info" localSheetId="56">#REF!</definedName>
    <definedName name="info" localSheetId="57">'Tabla 36'!#REF!</definedName>
    <definedName name="info" localSheetId="68">#REF!</definedName>
    <definedName name="info" localSheetId="13">#REF!</definedName>
    <definedName name="info" localSheetId="14">#REF!</definedName>
    <definedName name="info" localSheetId="15">#REF!</definedName>
    <definedName name="info" localSheetId="17">#REF!</definedName>
    <definedName name="info" localSheetId="20">#REF!</definedName>
    <definedName name="info">#REF!</definedName>
    <definedName name="INFOGER" localSheetId="16">[70]BCP!#REF!</definedName>
    <definedName name="INFOGER" localSheetId="18">[70]BCP!#REF!</definedName>
    <definedName name="INFOGER" localSheetId="19">[70]BCP!#REF!</definedName>
    <definedName name="INFOGER" localSheetId="24">#REF!</definedName>
    <definedName name="INFOGER" localSheetId="25">#REF!</definedName>
    <definedName name="INFOGER" localSheetId="27">#REF!</definedName>
    <definedName name="INFOGER" localSheetId="39">[70]BCP!#REF!</definedName>
    <definedName name="INFOGER" localSheetId="12">[70]BCP!#REF!</definedName>
    <definedName name="INFOGER" localSheetId="26">#REF!</definedName>
    <definedName name="INFOGER" localSheetId="28">[70]BCP!#REF!</definedName>
    <definedName name="INFOGER" localSheetId="30">#REF!</definedName>
    <definedName name="INFOGER" localSheetId="31">[70]BCP!#REF!</definedName>
    <definedName name="INFOGER" localSheetId="32">[70]BCP!#REF!</definedName>
    <definedName name="INFOGER" localSheetId="35">[70]BCP!#REF!</definedName>
    <definedName name="INFOGER" localSheetId="46">[70]BCP!#REF!</definedName>
    <definedName name="INFOGER" localSheetId="47">[70]BCP!#REF!</definedName>
    <definedName name="INFOGER" localSheetId="48">#REF!</definedName>
    <definedName name="INFOGER" localSheetId="49">#REF!</definedName>
    <definedName name="INFOGER" localSheetId="50">[70]BCP!#REF!</definedName>
    <definedName name="INFOGER" localSheetId="56">#REF!</definedName>
    <definedName name="INFOGER" localSheetId="57">[70]BCP!#REF!</definedName>
    <definedName name="INFOGER" localSheetId="11">[70]BCP!#REF!</definedName>
    <definedName name="INFOGER" localSheetId="68">[70]BCP!#REF!</definedName>
    <definedName name="INFOGER" localSheetId="13">[70]BCP!#REF!</definedName>
    <definedName name="INFOGER" localSheetId="14">[70]BCP!#REF!</definedName>
    <definedName name="INFOGER" localSheetId="15">[70]BCP!#REF!</definedName>
    <definedName name="INFOGER" localSheetId="17">[70]BCP!#REF!</definedName>
    <definedName name="INFOGER" localSheetId="20">[70]BCP!#REF!</definedName>
    <definedName name="INFOGER">[70]BCP!#REF!</definedName>
    <definedName name="infonotes" localSheetId="16">#REF!</definedName>
    <definedName name="infonotes" localSheetId="18">#REF!</definedName>
    <definedName name="infonotes" localSheetId="19">#REF!</definedName>
    <definedName name="infonotes" localSheetId="24">#REF!</definedName>
    <definedName name="infonotes" localSheetId="25">#REF!</definedName>
    <definedName name="infonotes" localSheetId="27">#REF!</definedName>
    <definedName name="infonotes" localSheetId="12">#REF!</definedName>
    <definedName name="infonotes" localSheetId="43">#REF!</definedName>
    <definedName name="infonotes" localSheetId="28">#REF!</definedName>
    <definedName name="infonotes" localSheetId="30">#REF!</definedName>
    <definedName name="infonotes" localSheetId="31">#REF!</definedName>
    <definedName name="infonotes" localSheetId="32">#REF!</definedName>
    <definedName name="infonotes" localSheetId="33">#REF!</definedName>
    <definedName name="infonotes" localSheetId="46">#REF!</definedName>
    <definedName name="infonotes" localSheetId="47">#REF!</definedName>
    <definedName name="infonotes" localSheetId="48">#REF!</definedName>
    <definedName name="infonotes" localSheetId="50">#REF!</definedName>
    <definedName name="infonotes" localSheetId="56">#REF!</definedName>
    <definedName name="infonotes" localSheetId="57">'Tabla 36'!#REF!</definedName>
    <definedName name="infonotes" localSheetId="68">#REF!</definedName>
    <definedName name="infonotes" localSheetId="13">#REF!</definedName>
    <definedName name="infonotes" localSheetId="14">#REF!</definedName>
    <definedName name="infonotes" localSheetId="15">#REF!</definedName>
    <definedName name="infonotes" localSheetId="17">#REF!</definedName>
    <definedName name="infonotes" localSheetId="20">#REF!</definedName>
    <definedName name="infonotes">#REF!</definedName>
    <definedName name="INGOES96" localSheetId="16">#REF!</definedName>
    <definedName name="INGOES96" localSheetId="18">#REF!</definedName>
    <definedName name="INGOES96" localSheetId="19">#REF!</definedName>
    <definedName name="INGOES96" localSheetId="24">#REF!</definedName>
    <definedName name="INGOES96" localSheetId="25">#REF!</definedName>
    <definedName name="INGOES96" localSheetId="27">#REF!</definedName>
    <definedName name="INGOES96" localSheetId="12">#REF!</definedName>
    <definedName name="INGOES96" localSheetId="43">#REF!</definedName>
    <definedName name="INGOES96" localSheetId="28">#REF!</definedName>
    <definedName name="INGOES96" localSheetId="30">#REF!</definedName>
    <definedName name="INGOES96" localSheetId="31">#REF!</definedName>
    <definedName name="INGOES96" localSheetId="32">#REF!</definedName>
    <definedName name="INGOES96" localSheetId="33">#REF!</definedName>
    <definedName name="INGOES96" localSheetId="46">#REF!</definedName>
    <definedName name="INGOES96" localSheetId="47">#REF!</definedName>
    <definedName name="INGOES96" localSheetId="48">#REF!</definedName>
    <definedName name="INGOES96" localSheetId="50">#REF!</definedName>
    <definedName name="INGOES96" localSheetId="56">#REF!</definedName>
    <definedName name="INGOES96" localSheetId="57">'Tabla 36'!#REF!</definedName>
    <definedName name="INGOES96" localSheetId="68">#REF!</definedName>
    <definedName name="INGOES96" localSheetId="13">#REF!</definedName>
    <definedName name="INGOES96" localSheetId="14">#REF!</definedName>
    <definedName name="INGOES96" localSheetId="15">#REF!</definedName>
    <definedName name="INGOES96" localSheetId="17">#REF!</definedName>
    <definedName name="INGOES96" localSheetId="20">#REF!</definedName>
    <definedName name="INGOES96">#REF!</definedName>
    <definedName name="INGRESOS" localSheetId="16">#REF!</definedName>
    <definedName name="INGRESOS" localSheetId="18">#REF!</definedName>
    <definedName name="INGRESOS" localSheetId="24">#REF!</definedName>
    <definedName name="INGRESOS" localSheetId="25">#REF!</definedName>
    <definedName name="INGRESOS" localSheetId="27">#REF!</definedName>
    <definedName name="INGRESOS" localSheetId="39">#REF!</definedName>
    <definedName name="INGRESOS" localSheetId="12">#REF!</definedName>
    <definedName name="INGRESOS" localSheetId="43">#REF!</definedName>
    <definedName name="INGRESOS" localSheetId="26">#REF!</definedName>
    <definedName name="INGRESOS" localSheetId="30">#REF!</definedName>
    <definedName name="INGRESOS" localSheetId="31">#REF!</definedName>
    <definedName name="INGRESOS" localSheetId="32">#REF!</definedName>
    <definedName name="INGRESOS" localSheetId="35">#REF!</definedName>
    <definedName name="INGRESOS" localSheetId="46">#REF!</definedName>
    <definedName name="INGRESOS" localSheetId="47">#REF!</definedName>
    <definedName name="INGRESOS" localSheetId="48">#REF!</definedName>
    <definedName name="INGRESOS" localSheetId="49">#REF!</definedName>
    <definedName name="INGRESOS" localSheetId="50">#REF!</definedName>
    <definedName name="INGRESOS" localSheetId="56">#REF!</definedName>
    <definedName name="INGRESOS" localSheetId="57">'Tabla 36'!#REF!</definedName>
    <definedName name="INGRESOS" localSheetId="11">#REF!</definedName>
    <definedName name="INGRESOS" localSheetId="68">#REF!</definedName>
    <definedName name="INGRESOS" localSheetId="13">#REF!</definedName>
    <definedName name="INGRESOS" localSheetId="14">#REF!</definedName>
    <definedName name="INGRESOS" localSheetId="15">#REF!</definedName>
    <definedName name="INGRESOS" localSheetId="17">#REF!</definedName>
    <definedName name="INGRESOS" localSheetId="20">#REF!</definedName>
    <definedName name="INGRESOS">#REF!</definedName>
    <definedName name="INIT" localSheetId="18">#REF!</definedName>
    <definedName name="INIT" localSheetId="24">#REF!</definedName>
    <definedName name="INIT" localSheetId="25">#REF!</definedName>
    <definedName name="INIT" localSheetId="27">#REF!</definedName>
    <definedName name="INIT" localSheetId="29">#REF!</definedName>
    <definedName name="INIT" localSheetId="37">#REF!</definedName>
    <definedName name="INIT" localSheetId="12">#REF!</definedName>
    <definedName name="INIT" localSheetId="43">#REF!</definedName>
    <definedName name="INIT" localSheetId="26">#REF!</definedName>
    <definedName name="INIT" localSheetId="30">#REF!</definedName>
    <definedName name="INIT" localSheetId="31">#REF!</definedName>
    <definedName name="INIT" localSheetId="32">#REF!</definedName>
    <definedName name="INIT" localSheetId="46">#REF!</definedName>
    <definedName name="INIT" localSheetId="47">#REF!</definedName>
    <definedName name="INIT" localSheetId="48">#REF!</definedName>
    <definedName name="INIT" localSheetId="49">#REF!</definedName>
    <definedName name="INIT" localSheetId="50">#REF!</definedName>
    <definedName name="INIT" localSheetId="51">#REF!</definedName>
    <definedName name="INIT" localSheetId="52">#REF!</definedName>
    <definedName name="INIT" localSheetId="56">#REF!</definedName>
    <definedName name="INIT" localSheetId="57">'Tabla 36'!#REF!</definedName>
    <definedName name="INIT" localSheetId="68">#REF!</definedName>
    <definedName name="INIT" localSheetId="13">#REF!</definedName>
    <definedName name="INIT">#REF!</definedName>
    <definedName name="INMN" localSheetId="12">#REF!</definedName>
    <definedName name="INMN" localSheetId="43">#REF!</definedName>
    <definedName name="INMN" localSheetId="30">#REF!</definedName>
    <definedName name="INMN" localSheetId="31">#REF!</definedName>
    <definedName name="INMN" localSheetId="46">#REF!</definedName>
    <definedName name="INMN" localSheetId="47">#REF!</definedName>
    <definedName name="INMN" localSheetId="50">#REF!</definedName>
    <definedName name="INMN" localSheetId="68">#REF!</definedName>
    <definedName name="INMN" localSheetId="13">#REF!</definedName>
    <definedName name="INMN">#REF!</definedName>
    <definedName name="INPROJ" localSheetId="12">#REF!</definedName>
    <definedName name="INPROJ" localSheetId="43">#REF!</definedName>
    <definedName name="INPROJ" localSheetId="30">#REF!</definedName>
    <definedName name="INPROJ" localSheetId="31">#REF!</definedName>
    <definedName name="INPROJ" localSheetId="46">#REF!</definedName>
    <definedName name="INPROJ" localSheetId="47">#REF!</definedName>
    <definedName name="INPROJ" localSheetId="50">#REF!</definedName>
    <definedName name="INPROJ" localSheetId="68">#REF!</definedName>
    <definedName name="INPROJ" localSheetId="13">#REF!</definedName>
    <definedName name="INPROJ">#REF!</definedName>
    <definedName name="INPUT_2" localSheetId="24">#REF!</definedName>
    <definedName name="INPUT_2" localSheetId="25">#REF!</definedName>
    <definedName name="INPUT_2" localSheetId="27">#REF!</definedName>
    <definedName name="INPUT_2" localSheetId="26">#REF!</definedName>
    <definedName name="INPUT_2" localSheetId="28">[22]Input!#REF!</definedName>
    <definedName name="INPUT_2" localSheetId="30">#REF!</definedName>
    <definedName name="INPUT_2" localSheetId="31">[22]Input!#REF!</definedName>
    <definedName name="INPUT_2" localSheetId="32">[22]Input!#REF!</definedName>
    <definedName name="INPUT_2" localSheetId="47">[22]Input!#REF!</definedName>
    <definedName name="INPUT_2" localSheetId="48">[22]Input!#REF!</definedName>
    <definedName name="INPUT_2" localSheetId="49">#REF!</definedName>
    <definedName name="INPUT_2" localSheetId="50">[22]Input!#REF!</definedName>
    <definedName name="INPUT_2" localSheetId="56">#REF!</definedName>
    <definedName name="INPUT_2" localSheetId="57">[22]Input!#REF!</definedName>
    <definedName name="INPUT_2">[22]Input!#REF!</definedName>
    <definedName name="INPUT_4" localSheetId="24">#REF!</definedName>
    <definedName name="INPUT_4" localSheetId="25">#REF!</definedName>
    <definedName name="INPUT_4" localSheetId="27">#REF!</definedName>
    <definedName name="INPUT_4" localSheetId="26">#REF!</definedName>
    <definedName name="INPUT_4" localSheetId="28">[22]Input!#REF!</definedName>
    <definedName name="INPUT_4" localSheetId="30">#REF!</definedName>
    <definedName name="INPUT_4" localSheetId="31">[22]Input!#REF!</definedName>
    <definedName name="INPUT_4" localSheetId="32">[22]Input!#REF!</definedName>
    <definedName name="INPUT_4" localSheetId="47">[22]Input!#REF!</definedName>
    <definedName name="INPUT_4" localSheetId="48">[22]Input!#REF!</definedName>
    <definedName name="INPUT_4" localSheetId="49">#REF!</definedName>
    <definedName name="INPUT_4" localSheetId="50">[22]Input!#REF!</definedName>
    <definedName name="INPUT_4" localSheetId="56">#REF!</definedName>
    <definedName name="INPUT_4">[22]Input!#REF!</definedName>
    <definedName name="INPUTSB" localSheetId="16">#REF!</definedName>
    <definedName name="INPUTSB" localSheetId="18">#REF!</definedName>
    <definedName name="INPUTSB" localSheetId="19">#REF!</definedName>
    <definedName name="INPUTSB" localSheetId="24">#REF!</definedName>
    <definedName name="INPUTSB" localSheetId="25">#REF!</definedName>
    <definedName name="INPUTSB" localSheetId="27">#REF!</definedName>
    <definedName name="INPUTSB" localSheetId="12">#REF!</definedName>
    <definedName name="INPUTSB" localSheetId="43">#REF!</definedName>
    <definedName name="INPUTSB" localSheetId="28">#REF!</definedName>
    <definedName name="INPUTSB" localSheetId="30">#REF!</definedName>
    <definedName name="INPUTSB" localSheetId="31">#REF!</definedName>
    <definedName name="INPUTSB" localSheetId="32">#REF!</definedName>
    <definedName name="INPUTSB" localSheetId="33">#REF!</definedName>
    <definedName name="INPUTSB" localSheetId="46">#REF!</definedName>
    <definedName name="INPUTSB" localSheetId="47">#REF!</definedName>
    <definedName name="INPUTSB" localSheetId="48">#REF!</definedName>
    <definedName name="INPUTSB" localSheetId="50">#REF!</definedName>
    <definedName name="INPUTSB" localSheetId="56">#REF!</definedName>
    <definedName name="INPUTSB" localSheetId="57">'Tabla 36'!#REF!</definedName>
    <definedName name="INPUTSB" localSheetId="68">#REF!</definedName>
    <definedName name="INPUTSB" localSheetId="13">#REF!</definedName>
    <definedName name="INPUTSB" localSheetId="14">#REF!</definedName>
    <definedName name="INPUTSB" localSheetId="15">#REF!</definedName>
    <definedName name="INPUTSB" localSheetId="17">#REF!</definedName>
    <definedName name="INPUTSB" localSheetId="20">#REF!</definedName>
    <definedName name="INPUTSB">#REF!</definedName>
    <definedName name="Inst_ReportHeader" localSheetId="24">#REF!</definedName>
    <definedName name="Inst_ReportHeader" localSheetId="25">#REF!</definedName>
    <definedName name="Inst_ReportHeader" localSheetId="27">#REF!</definedName>
    <definedName name="Inst_ReportHeader" localSheetId="43">#REF!</definedName>
    <definedName name="Inst_ReportHeader" localSheetId="28">#REF!</definedName>
    <definedName name="Inst_ReportHeader" localSheetId="46">#REF!</definedName>
    <definedName name="Inst_ReportHeader" localSheetId="47">#REF!</definedName>
    <definedName name="Inst_ReportHeader" localSheetId="50">#REF!</definedName>
    <definedName name="Inst_ReportHeader" localSheetId="56">#REF!</definedName>
    <definedName name="Inst_ReportHeader">#REF!</definedName>
    <definedName name="Inst_Response">[140]Master!$AK$5:$AK$10</definedName>
    <definedName name="InstitutionName" localSheetId="24">#REF!</definedName>
    <definedName name="InstitutionName" localSheetId="25">#REF!</definedName>
    <definedName name="InstitutionName" localSheetId="27">#REF!</definedName>
    <definedName name="InstitutionName" localSheetId="43">#REF!</definedName>
    <definedName name="InstitutionName" localSheetId="28">#REF!</definedName>
    <definedName name="InstitutionName" localSheetId="31">#REF!</definedName>
    <definedName name="InstitutionName" localSheetId="46">#REF!</definedName>
    <definedName name="InstitutionName" localSheetId="47">#REF!</definedName>
    <definedName name="InstitutionName" localSheetId="50">#REF!</definedName>
    <definedName name="InstitutionName" localSheetId="56">#REF!</definedName>
    <definedName name="InstitutionName" localSheetId="57">'Tabla 36'!#REF!</definedName>
    <definedName name="InstitutionName" localSheetId="68">#REF!</definedName>
    <definedName name="InstitutionName">#REF!</definedName>
    <definedName name="int" localSheetId="16">#REF!</definedName>
    <definedName name="int" localSheetId="18">#REF!</definedName>
    <definedName name="int" localSheetId="19">#REF!</definedName>
    <definedName name="int" localSheetId="24">#REF!</definedName>
    <definedName name="int" localSheetId="25">#REF!</definedName>
    <definedName name="int" localSheetId="27">#REF!</definedName>
    <definedName name="int" localSheetId="12">#REF!</definedName>
    <definedName name="int" localSheetId="43">#REF!</definedName>
    <definedName name="int" localSheetId="28">#REF!</definedName>
    <definedName name="int" localSheetId="30">#REF!</definedName>
    <definedName name="int" localSheetId="31">#REF!</definedName>
    <definedName name="int" localSheetId="32">#REF!</definedName>
    <definedName name="int" localSheetId="33">#REF!</definedName>
    <definedName name="int" localSheetId="46">#REF!</definedName>
    <definedName name="int" localSheetId="47">#REF!</definedName>
    <definedName name="int" localSheetId="48">#REF!</definedName>
    <definedName name="int" localSheetId="50">#REF!</definedName>
    <definedName name="int" localSheetId="56">#REF!</definedName>
    <definedName name="int" localSheetId="57">'Tabla 36'!#REF!</definedName>
    <definedName name="int" localSheetId="68">#REF!</definedName>
    <definedName name="int" localSheetId="13">#REF!</definedName>
    <definedName name="int" localSheetId="14">#REF!</definedName>
    <definedName name="int" localSheetId="15">#REF!</definedName>
    <definedName name="int" localSheetId="17">#REF!</definedName>
    <definedName name="int" localSheetId="20">#REF!</definedName>
    <definedName name="int">#REF!</definedName>
    <definedName name="Int.Crédito" localSheetId="24">#REF!</definedName>
    <definedName name="Int.Crédito" localSheetId="25">#REF!</definedName>
    <definedName name="Int.Crédito" localSheetId="27">#REF!</definedName>
    <definedName name="Int.Crédito" localSheetId="30">#REF!</definedName>
    <definedName name="Int.Crédito" localSheetId="48">'[58]Ranking Bancario'!$BF$5:$BJ$54</definedName>
    <definedName name="Int.Crédito" localSheetId="50">'[58]Ranking Bancario'!$BF$5:$BJ$54</definedName>
    <definedName name="Int.Crédito">'[58]Ranking Bancario'!$BF$5:$BJ$54</definedName>
    <definedName name="Int.Inv" localSheetId="24">#REF!</definedName>
    <definedName name="Int.Inv" localSheetId="25">#REF!</definedName>
    <definedName name="Int.Inv" localSheetId="27">#REF!</definedName>
    <definedName name="Int.Inv" localSheetId="30">#REF!</definedName>
    <definedName name="Int.Inv" localSheetId="48">'[58]Ranking Bancario'!$BN$5:$BR$54</definedName>
    <definedName name="Int.Inv" localSheetId="50">'[58]Ranking Bancario'!$BN$5:$BR$54</definedName>
    <definedName name="Int.Inv">'[58]Ranking Bancario'!$BN$5:$BR$54</definedName>
    <definedName name="INTERES" localSheetId="16">#REF!</definedName>
    <definedName name="INTERES" localSheetId="18">#REF!</definedName>
    <definedName name="INTERES" localSheetId="24">#REF!</definedName>
    <definedName name="INTERES" localSheetId="25">#REF!</definedName>
    <definedName name="INTERES" localSheetId="27">#REF!</definedName>
    <definedName name="INTERES" localSheetId="29">#REF!</definedName>
    <definedName name="INTERES" localSheetId="37">#REF!</definedName>
    <definedName name="INTERES" localSheetId="39">#REF!</definedName>
    <definedName name="INTERES" localSheetId="12">#REF!</definedName>
    <definedName name="INTERES" localSheetId="43">#REF!</definedName>
    <definedName name="INTERES" localSheetId="26">#REF!</definedName>
    <definedName name="INTERES" localSheetId="28">#REF!</definedName>
    <definedName name="INTERES" localSheetId="30">#REF!</definedName>
    <definedName name="INTERES" localSheetId="31">#REF!</definedName>
    <definedName name="INTERES" localSheetId="32">#REF!</definedName>
    <definedName name="INTERES" localSheetId="33">#REF!</definedName>
    <definedName name="INTERES" localSheetId="35">#REF!</definedName>
    <definedName name="INTERES" localSheetId="44">#N/A</definedName>
    <definedName name="INTERES" localSheetId="45">#N/A</definedName>
    <definedName name="INTERES" localSheetId="46">#REF!</definedName>
    <definedName name="INTERES" localSheetId="47">#REF!</definedName>
    <definedName name="INTERES" localSheetId="48">#REF!</definedName>
    <definedName name="INTERES" localSheetId="49">#REF!</definedName>
    <definedName name="INTERES" localSheetId="50">#REF!</definedName>
    <definedName name="INTERES" localSheetId="51">#REF!</definedName>
    <definedName name="INTERES" localSheetId="52">#REF!</definedName>
    <definedName name="INTERES" localSheetId="56">#REF!</definedName>
    <definedName name="INTERES" localSheetId="57">'Tabla 36'!#REF!</definedName>
    <definedName name="INTERES" localSheetId="11">#REF!</definedName>
    <definedName name="INTERES" localSheetId="68">#REF!</definedName>
    <definedName name="INTERES" localSheetId="13">#REF!</definedName>
    <definedName name="INTERES" localSheetId="14">#REF!</definedName>
    <definedName name="INTERES" localSheetId="15">#REF!</definedName>
    <definedName name="INTERES" localSheetId="17">#REF!</definedName>
    <definedName name="INTERES" localSheetId="20">#REF!</definedName>
    <definedName name="INTERES">#REF!</definedName>
    <definedName name="INTEREST" localSheetId="18">#REF!</definedName>
    <definedName name="INTEREST" localSheetId="24">#REF!</definedName>
    <definedName name="INTEREST" localSheetId="27">#REF!</definedName>
    <definedName name="INTEREST" localSheetId="29">#REF!</definedName>
    <definedName name="INTEREST" localSheetId="37">#REF!</definedName>
    <definedName name="INTEREST" localSheetId="12">#REF!</definedName>
    <definedName name="INTEREST" localSheetId="43">#REF!</definedName>
    <definedName name="INTEREST" localSheetId="26">#REF!</definedName>
    <definedName name="INTEREST" localSheetId="30">#REF!</definedName>
    <definedName name="INTEREST" localSheetId="31">#REF!</definedName>
    <definedName name="INTEREST" localSheetId="32">#REF!</definedName>
    <definedName name="INTEREST" localSheetId="46">#REF!</definedName>
    <definedName name="INTEREST" localSheetId="47">#REF!</definedName>
    <definedName name="INTEREST" localSheetId="48">#REF!</definedName>
    <definedName name="INTEREST" localSheetId="49">#REF!</definedName>
    <definedName name="INTEREST" localSheetId="50">#REF!</definedName>
    <definedName name="INTEREST" localSheetId="51">#REF!</definedName>
    <definedName name="INTEREST" localSheetId="52">#REF!</definedName>
    <definedName name="INTEREST" localSheetId="56">#REF!</definedName>
    <definedName name="INTEREST" localSheetId="57">'Tabla 36'!#REF!</definedName>
    <definedName name="INTEREST" localSheetId="68">#REF!</definedName>
    <definedName name="INTEREST" localSheetId="13">#REF!</definedName>
    <definedName name="INTEREST">#REF!</definedName>
    <definedName name="Interest_IDA" localSheetId="24">#REF!</definedName>
    <definedName name="Interest_IDA" localSheetId="25">#REF!</definedName>
    <definedName name="Interest_IDA" localSheetId="27">#REF!</definedName>
    <definedName name="Interest_IDA" localSheetId="26">#REF!</definedName>
    <definedName name="Interest_IDA" localSheetId="30">#REF!</definedName>
    <definedName name="Interest_IDA" localSheetId="48">[119]NPV!$B$27</definedName>
    <definedName name="Interest_IDA" localSheetId="50">[119]NPV!$B$27</definedName>
    <definedName name="Interest_IDA" localSheetId="56">#REF!</definedName>
    <definedName name="Interest_IDA">[119]NPV!$B$27</definedName>
    <definedName name="Interest_IDA1" localSheetId="16">#REF!</definedName>
    <definedName name="Interest_IDA1" localSheetId="18">#REF!</definedName>
    <definedName name="Interest_IDA1" localSheetId="19">#REF!</definedName>
    <definedName name="Interest_IDA1" localSheetId="24">#REF!</definedName>
    <definedName name="Interest_IDA1" localSheetId="25">#REF!</definedName>
    <definedName name="Interest_IDA1" localSheetId="27">#REF!</definedName>
    <definedName name="Interest_IDA1" localSheetId="12">#REF!</definedName>
    <definedName name="Interest_IDA1" localSheetId="43">#REF!</definedName>
    <definedName name="Interest_IDA1" localSheetId="28">#REF!</definedName>
    <definedName name="Interest_IDA1" localSheetId="30">#REF!</definedName>
    <definedName name="Interest_IDA1" localSheetId="31">#REF!</definedName>
    <definedName name="Interest_IDA1" localSheetId="32">#REF!</definedName>
    <definedName name="Interest_IDA1" localSheetId="33">#REF!</definedName>
    <definedName name="Interest_IDA1" localSheetId="46">#REF!</definedName>
    <definedName name="Interest_IDA1" localSheetId="47">#REF!</definedName>
    <definedName name="Interest_IDA1" localSheetId="48">#REF!</definedName>
    <definedName name="Interest_IDA1" localSheetId="50">#REF!</definedName>
    <definedName name="Interest_IDA1" localSheetId="56">#REF!</definedName>
    <definedName name="Interest_IDA1" localSheetId="57">'Tabla 36'!#REF!</definedName>
    <definedName name="Interest_IDA1" localSheetId="68">#REF!</definedName>
    <definedName name="Interest_IDA1" localSheetId="13">#REF!</definedName>
    <definedName name="Interest_IDA1" localSheetId="14">#REF!</definedName>
    <definedName name="Interest_IDA1" localSheetId="15">#REF!</definedName>
    <definedName name="Interest_IDA1" localSheetId="17">#REF!</definedName>
    <definedName name="Interest_IDA1" localSheetId="20">#REF!</definedName>
    <definedName name="Interest_IDA1">#REF!</definedName>
    <definedName name="Interest_NC" localSheetId="16">[119]NPV!#REF!</definedName>
    <definedName name="Interest_NC" localSheetId="18">[119]NPV!#REF!</definedName>
    <definedName name="Interest_NC" localSheetId="19">[119]NPV!#REF!</definedName>
    <definedName name="Interest_NC" localSheetId="24">#REF!</definedName>
    <definedName name="Interest_NC" localSheetId="25">#REF!</definedName>
    <definedName name="Interest_NC" localSheetId="27">#REF!</definedName>
    <definedName name="Interest_NC" localSheetId="39">[119]NPV!#REF!</definedName>
    <definedName name="Interest_NC" localSheetId="12">[119]NPV!#REF!</definedName>
    <definedName name="Interest_NC" localSheetId="26">#REF!</definedName>
    <definedName name="Interest_NC" localSheetId="28">[119]NPV!#REF!</definedName>
    <definedName name="Interest_NC" localSheetId="30">#REF!</definedName>
    <definedName name="Interest_NC" localSheetId="31">[119]NPV!#REF!</definedName>
    <definedName name="Interest_NC" localSheetId="33">[119]NPV!#REF!</definedName>
    <definedName name="Interest_NC" localSheetId="34">[119]NPV!#REF!</definedName>
    <definedName name="Interest_NC" localSheetId="35">[119]NPV!#REF!</definedName>
    <definedName name="Interest_NC" localSheetId="36">[119]NPV!#REF!</definedName>
    <definedName name="Interest_NC" localSheetId="38">[119]NPV!#REF!</definedName>
    <definedName name="Interest_NC" localSheetId="46">[119]NPV!#REF!</definedName>
    <definedName name="Interest_NC" localSheetId="47">[119]NPV!#REF!</definedName>
    <definedName name="Interest_NC" localSheetId="48">[119]NPV!#REF!</definedName>
    <definedName name="Interest_NC" localSheetId="49">#REF!</definedName>
    <definedName name="Interest_NC" localSheetId="50">[119]NPV!#REF!</definedName>
    <definedName name="Interest_NC" localSheetId="56">#REF!</definedName>
    <definedName name="Interest_NC" localSheetId="57">[119]NPV!#REF!</definedName>
    <definedName name="Interest_NC" localSheetId="11">[119]NPV!#REF!</definedName>
    <definedName name="Interest_NC" localSheetId="68">[119]NPV!#REF!</definedName>
    <definedName name="Interest_NC" localSheetId="13">[119]NPV!#REF!</definedName>
    <definedName name="Interest_NC" localSheetId="14">[119]NPV!#REF!</definedName>
    <definedName name="Interest_NC" localSheetId="15">[119]NPV!#REF!</definedName>
    <definedName name="Interest_NC" localSheetId="17">[119]NPV!#REF!</definedName>
    <definedName name="Interest_NC" localSheetId="20">[119]NPV!#REF!</definedName>
    <definedName name="Interest_NC">[119]NPV!#REF!</definedName>
    <definedName name="InterestRate" localSheetId="16">#REF!</definedName>
    <definedName name="InterestRate" localSheetId="18">#REF!</definedName>
    <definedName name="InterestRate" localSheetId="24">#REF!</definedName>
    <definedName name="InterestRate" localSheetId="25">#REF!</definedName>
    <definedName name="InterestRate" localSheetId="27">#REF!</definedName>
    <definedName name="InterestRate" localSheetId="39">#REF!</definedName>
    <definedName name="InterestRate" localSheetId="12">#REF!</definedName>
    <definedName name="InterestRate" localSheetId="43">#REF!</definedName>
    <definedName name="InterestRate" localSheetId="26">#REF!</definedName>
    <definedName name="InterestRate" localSheetId="28">#REF!</definedName>
    <definedName name="InterestRate" localSheetId="30">#REF!</definedName>
    <definedName name="InterestRate" localSheetId="31">#REF!</definedName>
    <definedName name="InterestRate" localSheetId="32">#REF!</definedName>
    <definedName name="InterestRate" localSheetId="33">#REF!</definedName>
    <definedName name="InterestRate" localSheetId="35">#REF!</definedName>
    <definedName name="InterestRate" localSheetId="46">#REF!</definedName>
    <definedName name="InterestRate" localSheetId="47">#REF!</definedName>
    <definedName name="InterestRate" localSheetId="48">#REF!</definedName>
    <definedName name="InterestRate" localSheetId="49">#REF!</definedName>
    <definedName name="InterestRate" localSheetId="50">#REF!</definedName>
    <definedName name="InterestRate" localSheetId="56">#REF!</definedName>
    <definedName name="InterestRate" localSheetId="57">'Tabla 36'!#REF!</definedName>
    <definedName name="InterestRate" localSheetId="11">#REF!</definedName>
    <definedName name="InterestRate" localSheetId="68">#REF!</definedName>
    <definedName name="InterestRate" localSheetId="13">#REF!</definedName>
    <definedName name="InterestRate" localSheetId="14">#REF!</definedName>
    <definedName name="InterestRate" localSheetId="15">#REF!</definedName>
    <definedName name="InterestRate" localSheetId="17">#REF!</definedName>
    <definedName name="InterestRate" localSheetId="20">#REF!</definedName>
    <definedName name="InterestRate">#REF!</definedName>
    <definedName name="inthalf" localSheetId="24">#REF!</definedName>
    <definedName name="inthalf" localSheetId="25">#REF!</definedName>
    <definedName name="inthalf" localSheetId="27">#REF!</definedName>
    <definedName name="inthalf" localSheetId="30">#REF!</definedName>
    <definedName name="inthalf" localSheetId="48">#REF!</definedName>
    <definedName name="inthalf" localSheetId="50">[141]Sheet4!$C$58:$G$112</definedName>
    <definedName name="inthalf">[141]Sheet4!$C$58:$G$112</definedName>
    <definedName name="INTR_NEW" localSheetId="24">#REF!</definedName>
    <definedName name="INTR_NEW" localSheetId="25">#REF!</definedName>
    <definedName name="INTR_NEW" localSheetId="27">#REF!</definedName>
    <definedName name="INTR_NEW" localSheetId="43">[69]Debt!#REF!</definedName>
    <definedName name="INTR_NEW" localSheetId="28">[69]Debt!#REF!</definedName>
    <definedName name="INTR_NEW" localSheetId="30">#REF!</definedName>
    <definedName name="INTR_NEW" localSheetId="31">[69]Debt!#REF!</definedName>
    <definedName name="INTR_NEW" localSheetId="46">[69]Debt!#REF!</definedName>
    <definedName name="INTR_NEW" localSheetId="47">[69]Debt!#REF!</definedName>
    <definedName name="INTR_NEW" localSheetId="48">#REF!</definedName>
    <definedName name="INTR_NEW" localSheetId="50">[69]Debt!#REF!</definedName>
    <definedName name="INTR_NEW" localSheetId="56">[69]Debt!#REF!</definedName>
    <definedName name="INTR_NEW" localSheetId="68">[69]Debt!#REF!</definedName>
    <definedName name="INTR_NEW">[69]Debt!#REF!</definedName>
    <definedName name="INTR_OLD" localSheetId="24">#REF!</definedName>
    <definedName name="INTR_OLD" localSheetId="25">#REF!</definedName>
    <definedName name="INTR_OLD" localSheetId="27">#REF!</definedName>
    <definedName name="INTR_OLD" localSheetId="43">[69]Debt!#REF!</definedName>
    <definedName name="INTR_OLD" localSheetId="28">[69]Debt!#REF!</definedName>
    <definedName name="INTR_OLD" localSheetId="30">#REF!</definedName>
    <definedName name="INTR_OLD" localSheetId="31">[69]Debt!#REF!</definedName>
    <definedName name="INTR_OLD" localSheetId="46">[69]Debt!#REF!</definedName>
    <definedName name="INTR_OLD" localSheetId="47">[69]Debt!#REF!</definedName>
    <definedName name="INTR_OLD" localSheetId="48">#REF!</definedName>
    <definedName name="INTR_OLD" localSheetId="50">[69]Debt!#REF!</definedName>
    <definedName name="INTR_OLD" localSheetId="56">[69]Debt!#REF!</definedName>
    <definedName name="INTR_OLD" localSheetId="68">[69]Debt!#REF!</definedName>
    <definedName name="INTR_OLD">[69]Debt!#REF!</definedName>
    <definedName name="INTR_RAT" localSheetId="24">#REF!</definedName>
    <definedName name="INTR_RAT" localSheetId="25">#REF!</definedName>
    <definedName name="INTR_RAT" localSheetId="27">#REF!</definedName>
    <definedName name="INTR_RAT" localSheetId="43">[69]Debt!#REF!</definedName>
    <definedName name="INTR_RAT" localSheetId="28">[69]Debt!#REF!</definedName>
    <definedName name="INTR_RAT" localSheetId="30">#REF!</definedName>
    <definedName name="INTR_RAT" localSheetId="31">[69]Debt!#REF!</definedName>
    <definedName name="INTR_RAT" localSheetId="46">[69]Debt!#REF!</definedName>
    <definedName name="INTR_RAT" localSheetId="47">[69]Debt!#REF!</definedName>
    <definedName name="INTR_RAT" localSheetId="48">#REF!</definedName>
    <definedName name="INTR_RAT" localSheetId="50">[69]Debt!#REF!</definedName>
    <definedName name="INTR_RAT" localSheetId="56">[69]Debt!#REF!</definedName>
    <definedName name="INTR_RAT" localSheetId="68">[69]Debt!#REF!</definedName>
    <definedName name="INTR_RAT">[69]Debt!#REF!</definedName>
    <definedName name="INTR_TOT" localSheetId="24">#REF!</definedName>
    <definedName name="INTR_TOT" localSheetId="25">#REF!</definedName>
    <definedName name="INTR_TOT" localSheetId="27">#REF!</definedName>
    <definedName name="INTR_TOT" localSheetId="43">[69]Debt!#REF!</definedName>
    <definedName name="INTR_TOT" localSheetId="28">[69]Debt!#REF!</definedName>
    <definedName name="INTR_TOT" localSheetId="30">#REF!</definedName>
    <definedName name="INTR_TOT" localSheetId="31">[69]Debt!#REF!</definedName>
    <definedName name="INTR_TOT" localSheetId="46">[69]Debt!#REF!</definedName>
    <definedName name="INTR_TOT" localSheetId="47">[69]Debt!#REF!</definedName>
    <definedName name="INTR_TOT" localSheetId="48">#REF!</definedName>
    <definedName name="INTR_TOT" localSheetId="50">[69]Debt!#REF!</definedName>
    <definedName name="INTR_TOT" localSheetId="56">[69]Debt!#REF!</definedName>
    <definedName name="INTR_TOT" localSheetId="68">[69]Debt!#REF!</definedName>
    <definedName name="INTR_TOT">[69]Debt!#REF!</definedName>
    <definedName name="IPC" localSheetId="16">[142]ipc!#REF!</definedName>
    <definedName name="IPC" localSheetId="18">[142]ipc!#REF!</definedName>
    <definedName name="IPC" localSheetId="24">#REF!</definedName>
    <definedName name="IPC" localSheetId="25">#REF!</definedName>
    <definedName name="IPC" localSheetId="27">#REF!</definedName>
    <definedName name="IPC" localSheetId="39">[142]ipc!#REF!</definedName>
    <definedName name="IPC" localSheetId="12">[142]ipc!#REF!</definedName>
    <definedName name="IPC" localSheetId="26">#REF!</definedName>
    <definedName name="IPC" localSheetId="28">[142]ipc!#REF!</definedName>
    <definedName name="IPC" localSheetId="30">#REF!</definedName>
    <definedName name="IPC" localSheetId="31">[142]ipc!#REF!</definedName>
    <definedName name="IPC" localSheetId="32">[142]ipc!#REF!</definedName>
    <definedName name="IPC" localSheetId="35">[142]ipc!#REF!</definedName>
    <definedName name="IPC" localSheetId="47">[142]ipc!#REF!</definedName>
    <definedName name="IPC" localSheetId="48">[142]ipc!#REF!</definedName>
    <definedName name="IPC" localSheetId="49">#REF!</definedName>
    <definedName name="IPC" localSheetId="50">[142]ipc!#REF!</definedName>
    <definedName name="IPC" localSheetId="56">#REF!</definedName>
    <definedName name="IPC" localSheetId="57">[142]ipc!#REF!</definedName>
    <definedName name="IPC" localSheetId="11">[142]ipc!#REF!</definedName>
    <definedName name="IPC" localSheetId="68">[142]ipc!#REF!</definedName>
    <definedName name="IPC" localSheetId="13">[142]ipc!#REF!</definedName>
    <definedName name="IPC" localSheetId="14">[142]ipc!#REF!</definedName>
    <definedName name="IPC" localSheetId="15">[142]ipc!#REF!</definedName>
    <definedName name="IPC" localSheetId="17">[142]ipc!#REF!</definedName>
    <definedName name="IPC" localSheetId="20">[142]ipc!#REF!</definedName>
    <definedName name="IPC">[142]ipc!#REF!</definedName>
    <definedName name="ipc98j" localSheetId="24">#REF!</definedName>
    <definedName name="ipc98j" localSheetId="25">#REF!</definedName>
    <definedName name="ipc98j" localSheetId="27">#REF!</definedName>
    <definedName name="ipc98j" localSheetId="43">[25]Programa!#REF!</definedName>
    <definedName name="ipc98j" localSheetId="28">[25]Programa!#REF!</definedName>
    <definedName name="ipc98j" localSheetId="30">#REF!</definedName>
    <definedName name="ipc98j" localSheetId="31">[26]Programa!#REF!</definedName>
    <definedName name="ipc98j" localSheetId="32">[25]Programa!#REF!</definedName>
    <definedName name="ipc98j" localSheetId="33">[25]Programa!#REF!</definedName>
    <definedName name="ipc98j" localSheetId="46">[25]Programa!#REF!</definedName>
    <definedName name="ipc98j" localSheetId="47">[25]Programa!#REF!</definedName>
    <definedName name="ipc98j" localSheetId="48">[25]Programa!#REF!</definedName>
    <definedName name="ipc98j" localSheetId="50">[25]Programa!#REF!</definedName>
    <definedName name="ipc98j" localSheetId="56">[26]Programa!#REF!</definedName>
    <definedName name="ipc98j" localSheetId="57">[25]Programa!#REF!</definedName>
    <definedName name="ipc98j" localSheetId="68">[25]Programa!#REF!</definedName>
    <definedName name="ipc98j">[25]Programa!#REF!</definedName>
    <definedName name="ipc98s" localSheetId="16">#REF!</definedName>
    <definedName name="ipc98s" localSheetId="18">#REF!</definedName>
    <definedName name="ipc98s" localSheetId="19">#REF!</definedName>
    <definedName name="ipc98s" localSheetId="24">#REF!</definedName>
    <definedName name="ipc98s" localSheetId="25">#REF!</definedName>
    <definedName name="ipc98s" localSheetId="27">#REF!</definedName>
    <definedName name="ipc98s" localSheetId="12">#REF!</definedName>
    <definedName name="ipc98s" localSheetId="43">#REF!</definedName>
    <definedName name="ipc98s" localSheetId="28">#REF!</definedName>
    <definedName name="ipc98s" localSheetId="30">#REF!</definedName>
    <definedName name="ipc98s" localSheetId="31">#REF!</definedName>
    <definedName name="ipc98s" localSheetId="32">#REF!</definedName>
    <definedName name="ipc98s" localSheetId="33">#REF!</definedName>
    <definedName name="ipc98s" localSheetId="46">#REF!</definedName>
    <definedName name="ipc98s" localSheetId="47">#REF!</definedName>
    <definedName name="ipc98s" localSheetId="48">#REF!</definedName>
    <definedName name="ipc98s" localSheetId="50">#REF!</definedName>
    <definedName name="ipc98s" localSheetId="56">#REF!</definedName>
    <definedName name="ipc98s" localSheetId="57">'Tabla 36'!#REF!</definedName>
    <definedName name="ipc98s" localSheetId="68">#REF!</definedName>
    <definedName name="ipc98s" localSheetId="13">#REF!</definedName>
    <definedName name="ipc98s" localSheetId="14">#REF!</definedName>
    <definedName name="ipc98s" localSheetId="15">#REF!</definedName>
    <definedName name="ipc98s" localSheetId="17">#REF!</definedName>
    <definedName name="ipc98s" localSheetId="20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 localSheetId="24">#REF!</definedName>
    <definedName name="Ireland_wt" localSheetId="25">#REF!</definedName>
    <definedName name="Ireland_wt" localSheetId="27">#REF!</definedName>
    <definedName name="Ireland_wt" localSheetId="30">#REF!</definedName>
    <definedName name="Ireland_wt" localSheetId="48">'[79]OECD wgt'!$B$22</definedName>
    <definedName name="Ireland_wt" localSheetId="50">'[79]OECD wgt'!$B$22</definedName>
    <definedName name="Ireland_wt">'[79]OECD wgt'!$B$22</definedName>
    <definedName name="IRLS" localSheetId="16">#REF!</definedName>
    <definedName name="IRLS" localSheetId="18">#REF!</definedName>
    <definedName name="IRLS" localSheetId="24">#REF!</definedName>
    <definedName name="IRLS" localSheetId="25">#REF!</definedName>
    <definedName name="IRLS" localSheetId="27">#REF!</definedName>
    <definedName name="IRLS" localSheetId="29">#REF!</definedName>
    <definedName name="IRLS" localSheetId="37">#REF!</definedName>
    <definedName name="IRLS" localSheetId="39">#REF!</definedName>
    <definedName name="IRLS" localSheetId="12">#REF!</definedName>
    <definedName name="IRLS" localSheetId="43">#REF!</definedName>
    <definedName name="IRLS" localSheetId="26">#REF!</definedName>
    <definedName name="IRLS" localSheetId="28">#REF!</definedName>
    <definedName name="IRLS" localSheetId="30">#REF!</definedName>
    <definedName name="IRLS" localSheetId="31">#REF!</definedName>
    <definedName name="IRLS" localSheetId="32">#REF!</definedName>
    <definedName name="IRLS" localSheetId="33">#REF!</definedName>
    <definedName name="IRLS" localSheetId="35">#REF!</definedName>
    <definedName name="IRLS" localSheetId="44">#N/A</definedName>
    <definedName name="IRLS" localSheetId="45">#N/A</definedName>
    <definedName name="IRLS" localSheetId="46">#REF!</definedName>
    <definedName name="IRLS" localSheetId="47">#REF!</definedName>
    <definedName name="IRLS" localSheetId="48">#REF!</definedName>
    <definedName name="IRLS" localSheetId="49">#REF!</definedName>
    <definedName name="IRLS" localSheetId="50">#REF!</definedName>
    <definedName name="IRLS" localSheetId="51">#REF!</definedName>
    <definedName name="IRLS" localSheetId="52">#REF!</definedName>
    <definedName name="IRLS" localSheetId="56">#REF!</definedName>
    <definedName name="IRLS" localSheetId="57">'Tabla 36'!#REF!</definedName>
    <definedName name="IRLS" localSheetId="11">#REF!</definedName>
    <definedName name="IRLS" localSheetId="68">#REF!</definedName>
    <definedName name="IRLS" localSheetId="13">#REF!</definedName>
    <definedName name="IRLS" localSheetId="14">#REF!</definedName>
    <definedName name="IRLS" localSheetId="15">#REF!</definedName>
    <definedName name="IRLS" localSheetId="17">#REF!</definedName>
    <definedName name="IRLS" localSheetId="20">#REF!</definedName>
    <definedName name="IRLS">#REF!</definedName>
    <definedName name="IRLS1" localSheetId="18">#REF!</definedName>
    <definedName name="IRLS1" localSheetId="24">#REF!</definedName>
    <definedName name="IRLS1" localSheetId="27">#REF!</definedName>
    <definedName name="IRLS1" localSheetId="29">#REF!</definedName>
    <definedName name="IRLS1" localSheetId="37">#REF!</definedName>
    <definedName name="IRLS1" localSheetId="12">#REF!</definedName>
    <definedName name="IRLS1" localSheetId="43">#REF!</definedName>
    <definedName name="IRLS1" localSheetId="26">#REF!</definedName>
    <definedName name="IRLS1" localSheetId="30">#REF!</definedName>
    <definedName name="IRLS1" localSheetId="31">#REF!</definedName>
    <definedName name="IRLS1" localSheetId="32">#REF!</definedName>
    <definedName name="IRLS1" localSheetId="44">#N/A</definedName>
    <definedName name="IRLS1" localSheetId="45">#N/A</definedName>
    <definedName name="IRLS1" localSheetId="46">#REF!</definedName>
    <definedName name="IRLS1" localSheetId="47">#REF!</definedName>
    <definedName name="IRLS1" localSheetId="48">#REF!</definedName>
    <definedName name="IRLS1" localSheetId="49">#REF!</definedName>
    <definedName name="IRLS1" localSheetId="50">#REF!</definedName>
    <definedName name="IRLS1" localSheetId="51">#REF!</definedName>
    <definedName name="IRLS1" localSheetId="52">#REF!</definedName>
    <definedName name="IRLS1" localSheetId="56">#REF!</definedName>
    <definedName name="IRLS1" localSheetId="57">'Tabla 36'!#REF!</definedName>
    <definedName name="IRLS1" localSheetId="68">#REF!</definedName>
    <definedName name="IRLS1" localSheetId="13">#REF!</definedName>
    <definedName name="IRLS1">#REF!</definedName>
    <definedName name="IRP" localSheetId="18">#REF!</definedName>
    <definedName name="IRP" localSheetId="24">#REF!</definedName>
    <definedName name="IRP" localSheetId="27">#REF!</definedName>
    <definedName name="IRP" localSheetId="29">#REF!</definedName>
    <definedName name="IRP" localSheetId="37">#REF!</definedName>
    <definedName name="IRP" localSheetId="12">#REF!</definedName>
    <definedName name="IRP" localSheetId="43">#REF!</definedName>
    <definedName name="IRP" localSheetId="26">#REF!</definedName>
    <definedName name="IRP" localSheetId="30">#REF!</definedName>
    <definedName name="IRP" localSheetId="31">#REF!</definedName>
    <definedName name="IRP" localSheetId="32">#REF!</definedName>
    <definedName name="IRP" localSheetId="44">#N/A</definedName>
    <definedName name="IRP" localSheetId="45">#N/A</definedName>
    <definedName name="IRP" localSheetId="46">#REF!</definedName>
    <definedName name="IRP" localSheetId="47">#REF!</definedName>
    <definedName name="IRP" localSheetId="48">#REF!</definedName>
    <definedName name="IRP" localSheetId="49">#REF!</definedName>
    <definedName name="IRP" localSheetId="50">#REF!</definedName>
    <definedName name="IRP" localSheetId="51">#REF!</definedName>
    <definedName name="IRP" localSheetId="52">#REF!</definedName>
    <definedName name="IRP" localSheetId="56">#REF!</definedName>
    <definedName name="IRP" localSheetId="57">'Tabla 36'!#REF!</definedName>
    <definedName name="IRP" localSheetId="68">#REF!</definedName>
    <definedName name="IRP" localSheetId="13">#REF!</definedName>
    <definedName name="IRP">#REF!</definedName>
    <definedName name="ISD" localSheetId="12">#REF!</definedName>
    <definedName name="ISD" localSheetId="43">#REF!</definedName>
    <definedName name="ISD" localSheetId="30">#REF!</definedName>
    <definedName name="ISD" localSheetId="31">#REF!</definedName>
    <definedName name="ISD" localSheetId="46">#REF!</definedName>
    <definedName name="ISD" localSheetId="47">#REF!</definedName>
    <definedName name="ISD" localSheetId="48">#REF!</definedName>
    <definedName name="ISD" localSheetId="50">#REF!</definedName>
    <definedName name="ISD" localSheetId="68">#REF!</definedName>
    <definedName name="ISD" localSheetId="13">#REF!</definedName>
    <definedName name="ISD">#REF!</definedName>
    <definedName name="IsDB" localSheetId="24">#REF!</definedName>
    <definedName name="IsDB" localSheetId="25">#REF!</definedName>
    <definedName name="IsDB" localSheetId="27">#REF!</definedName>
    <definedName name="IsDB" localSheetId="30">#REF!</definedName>
    <definedName name="IsDB" localSheetId="48">#REF!</definedName>
    <definedName name="IsDB" localSheetId="50">[60]CIRRs!$C$68</definedName>
    <definedName name="IsDB">[60]CIRRs!$C$68</definedName>
    <definedName name="ishocked" localSheetId="16">#REF!</definedName>
    <definedName name="ishocked" localSheetId="18">#REF!</definedName>
    <definedName name="ishocked" localSheetId="19">#REF!</definedName>
    <definedName name="ishocked" localSheetId="24">#REF!</definedName>
    <definedName name="ishocked" localSheetId="25">#REF!</definedName>
    <definedName name="ishocked" localSheetId="27">#REF!</definedName>
    <definedName name="ishocked" localSheetId="12">#REF!</definedName>
    <definedName name="ishocked" localSheetId="43">#REF!</definedName>
    <definedName name="ishocked" localSheetId="28">#REF!</definedName>
    <definedName name="ishocked" localSheetId="30">#REF!</definedName>
    <definedName name="ishocked" localSheetId="31">#REF!</definedName>
    <definedName name="ishocked" localSheetId="32">#REF!</definedName>
    <definedName name="ishocked" localSheetId="33">#REF!</definedName>
    <definedName name="ishocked" localSheetId="46">#REF!</definedName>
    <definedName name="ishocked" localSheetId="47">#REF!</definedName>
    <definedName name="ishocked" localSheetId="48">#REF!</definedName>
    <definedName name="ishocked" localSheetId="50">#REF!</definedName>
    <definedName name="ishocked" localSheetId="56">#REF!</definedName>
    <definedName name="ishocked" localSheetId="57">'Tabla 36'!#REF!</definedName>
    <definedName name="ishocked" localSheetId="68">#REF!</definedName>
    <definedName name="ishocked" localSheetId="13">#REF!</definedName>
    <definedName name="ishocked" localSheetId="14">#REF!</definedName>
    <definedName name="ishocked" localSheetId="15">#REF!</definedName>
    <definedName name="ishocked" localSheetId="17">#REF!</definedName>
    <definedName name="ishocked" localSheetId="20">#REF!</definedName>
    <definedName name="ishocked">#REF!</definedName>
    <definedName name="ishocked2" localSheetId="16">#REF!</definedName>
    <definedName name="ishocked2" localSheetId="18">#REF!</definedName>
    <definedName name="ishocked2" localSheetId="19">#REF!</definedName>
    <definedName name="ishocked2" localSheetId="24">#REF!</definedName>
    <definedName name="ishocked2" localSheetId="25">#REF!</definedName>
    <definedName name="ishocked2" localSheetId="27">#REF!</definedName>
    <definedName name="ishocked2" localSheetId="12">#REF!</definedName>
    <definedName name="ishocked2" localSheetId="43">#REF!</definedName>
    <definedName name="ishocked2" localSheetId="28">#REF!</definedName>
    <definedName name="ishocked2" localSheetId="30">#REF!</definedName>
    <definedName name="ishocked2" localSheetId="31">#REF!</definedName>
    <definedName name="ishocked2" localSheetId="32">#REF!</definedName>
    <definedName name="ishocked2" localSheetId="33">#REF!</definedName>
    <definedName name="ishocked2" localSheetId="46">#REF!</definedName>
    <definedName name="ishocked2" localSheetId="47">#REF!</definedName>
    <definedName name="ishocked2" localSheetId="48">#REF!</definedName>
    <definedName name="ishocked2" localSheetId="50">#REF!</definedName>
    <definedName name="ishocked2" localSheetId="56">#REF!</definedName>
    <definedName name="ishocked2" localSheetId="57">'Tabla 36'!#REF!</definedName>
    <definedName name="ishocked2" localSheetId="68">#REF!</definedName>
    <definedName name="ishocked2" localSheetId="13">#REF!</definedName>
    <definedName name="ishocked2" localSheetId="14">#REF!</definedName>
    <definedName name="ishocked2" localSheetId="15">#REF!</definedName>
    <definedName name="ishocked2" localSheetId="17">#REF!</definedName>
    <definedName name="ishocked2" localSheetId="20">#REF!</definedName>
    <definedName name="ishocked2">#REF!</definedName>
    <definedName name="ISSS96" localSheetId="16">#REF!</definedName>
    <definedName name="ISSS96" localSheetId="18">#REF!</definedName>
    <definedName name="ISSS96" localSheetId="19">#REF!</definedName>
    <definedName name="ISSS96" localSheetId="24">#REF!</definedName>
    <definedName name="ISSS96" localSheetId="25">#REF!</definedName>
    <definedName name="ISSS96" localSheetId="27">#REF!</definedName>
    <definedName name="ISSS96" localSheetId="12">#REF!</definedName>
    <definedName name="ISSS96" localSheetId="43">#REF!</definedName>
    <definedName name="ISSS96" localSheetId="28">#REF!</definedName>
    <definedName name="ISSS96" localSheetId="30">#REF!</definedName>
    <definedName name="ISSS96" localSheetId="31">#REF!</definedName>
    <definedName name="ISSS96" localSheetId="32">#REF!</definedName>
    <definedName name="ISSS96" localSheetId="33">#REF!</definedName>
    <definedName name="ISSS96" localSheetId="46">#REF!</definedName>
    <definedName name="ISSS96" localSheetId="47">#REF!</definedName>
    <definedName name="ISSS96" localSheetId="48">#REF!</definedName>
    <definedName name="ISSS96" localSheetId="50">#REF!</definedName>
    <definedName name="ISSS96" localSheetId="56">#REF!</definedName>
    <definedName name="ISSS96" localSheetId="57">'Tabla 36'!#REF!</definedName>
    <definedName name="ISSS96" localSheetId="68">#REF!</definedName>
    <definedName name="ISSS96" localSheetId="13">#REF!</definedName>
    <definedName name="ISSS96" localSheetId="14">#REF!</definedName>
    <definedName name="ISSS96" localSheetId="15">#REF!</definedName>
    <definedName name="ISSS96" localSheetId="17">#REF!</definedName>
    <definedName name="ISSS96" localSheetId="20">#REF!</definedName>
    <definedName name="ISSS96">#REF!</definedName>
    <definedName name="ISTA96" localSheetId="12">#REF!</definedName>
    <definedName name="ISTA96" localSheetId="43">#REF!</definedName>
    <definedName name="ISTA96" localSheetId="30">#REF!</definedName>
    <definedName name="ISTA96" localSheetId="31">#REF!</definedName>
    <definedName name="ISTA96" localSheetId="46">#REF!</definedName>
    <definedName name="ISTA96" localSheetId="47">#REF!</definedName>
    <definedName name="ISTA96" localSheetId="50">#REF!</definedName>
    <definedName name="ISTA96" localSheetId="68">#REF!</definedName>
    <definedName name="ISTA96" localSheetId="13">#REF!</definedName>
    <definedName name="ISTA96">#REF!</definedName>
    <definedName name="istd" localSheetId="12">#REF!</definedName>
    <definedName name="istd" localSheetId="43">#REF!</definedName>
    <definedName name="istd" localSheetId="30">#REF!</definedName>
    <definedName name="istd" localSheetId="31">#REF!</definedName>
    <definedName name="istd" localSheetId="46">#REF!</definedName>
    <definedName name="istd" localSheetId="47">#REF!</definedName>
    <definedName name="istd" localSheetId="50">#REF!</definedName>
    <definedName name="istd" localSheetId="68">#REF!</definedName>
    <definedName name="istd" localSheetId="13">#REF!</definedName>
    <definedName name="istd">#REF!</definedName>
    <definedName name="Italy_wt" localSheetId="24">#REF!</definedName>
    <definedName name="Italy_wt" localSheetId="25">#REF!</definedName>
    <definedName name="Italy_wt" localSheetId="27">#REF!</definedName>
    <definedName name="Italy_wt" localSheetId="30">#REF!</definedName>
    <definedName name="Italy_wt" localSheetId="48">'[79]OECD wgt'!$B$8</definedName>
    <definedName name="Italy_wt" localSheetId="50">'[79]OECD wgt'!$B$8</definedName>
    <definedName name="Italy_wt">'[79]OECD wgt'!$B$8</definedName>
    <definedName name="ITL" localSheetId="16">#REF!</definedName>
    <definedName name="ITL" localSheetId="18">#REF!</definedName>
    <definedName name="ITL" localSheetId="19">#REF!</definedName>
    <definedName name="ITL" localSheetId="24">#REF!</definedName>
    <definedName name="ITL" localSheetId="25">#REF!</definedName>
    <definedName name="ITL" localSheetId="27">#REF!</definedName>
    <definedName name="ITL" localSheetId="12">#REF!</definedName>
    <definedName name="ITL" localSheetId="43">#REF!</definedName>
    <definedName name="ITL" localSheetId="28">#REF!</definedName>
    <definedName name="ITL" localSheetId="30">#REF!</definedName>
    <definedName name="ITL" localSheetId="31">#REF!</definedName>
    <definedName name="ITL" localSheetId="32">#REF!</definedName>
    <definedName name="ITL" localSheetId="33">#REF!</definedName>
    <definedName name="ITL" localSheetId="46">#REF!</definedName>
    <definedName name="ITL" localSheetId="47">#REF!</definedName>
    <definedName name="ITL" localSheetId="48">#REF!</definedName>
    <definedName name="ITL" localSheetId="50">#REF!</definedName>
    <definedName name="ITL" localSheetId="56">#REF!</definedName>
    <definedName name="ITL" localSheetId="57">'Tabla 36'!#REF!</definedName>
    <definedName name="ITL" localSheetId="68">#REF!</definedName>
    <definedName name="ITL" localSheetId="13">#REF!</definedName>
    <definedName name="ITL" localSheetId="14">#REF!</definedName>
    <definedName name="ITL" localSheetId="15">#REF!</definedName>
    <definedName name="ITL" localSheetId="17">#REF!</definedName>
    <definedName name="ITL" localSheetId="20">#REF!</definedName>
    <definedName name="ITL">#REF!</definedName>
    <definedName name="iuf.kugj">#N/A</definedName>
    <definedName name="iyiyiy" localSheetId="16" hidden="1">#REF!</definedName>
    <definedName name="iyiyiy" localSheetId="18" hidden="1">#REF!</definedName>
    <definedName name="iyiyiy" localSheetId="24" hidden="1">#REF!</definedName>
    <definedName name="iyiyiy" localSheetId="25" hidden="1">#REF!</definedName>
    <definedName name="iyiyiy" localSheetId="27" hidden="1">#REF!</definedName>
    <definedName name="iyiyiy" localSheetId="29" hidden="1">#REF!</definedName>
    <definedName name="iyiyiy" localSheetId="37" hidden="1">#REF!</definedName>
    <definedName name="iyiyiy" localSheetId="39" hidden="1">#REF!</definedName>
    <definedName name="iyiyiy" localSheetId="12" hidden="1">#REF!</definedName>
    <definedName name="iyiyiy" localSheetId="43" hidden="1">#REF!</definedName>
    <definedName name="iyiyiy" localSheetId="26" hidden="1">#REF!</definedName>
    <definedName name="iyiyiy" localSheetId="28" hidden="1">#REF!</definedName>
    <definedName name="iyiyiy" localSheetId="30" hidden="1">#REF!</definedName>
    <definedName name="iyiyiy" localSheetId="31" hidden="1">#REF!</definedName>
    <definedName name="iyiyiy" localSheetId="32" hidden="1">#REF!</definedName>
    <definedName name="iyiyiy" localSheetId="33" hidden="1">#REF!</definedName>
    <definedName name="iyiyiy" localSheetId="35" hidden="1">#REF!</definedName>
    <definedName name="iyiyiy" localSheetId="46" hidden="1">#REF!</definedName>
    <definedName name="iyiyiy" localSheetId="47" hidden="1">#REF!</definedName>
    <definedName name="iyiyiy" localSheetId="48" hidden="1">#REF!</definedName>
    <definedName name="iyiyiy" localSheetId="49" hidden="1">#REF!</definedName>
    <definedName name="iyiyiy" localSheetId="50" hidden="1">#REF!</definedName>
    <definedName name="iyiyiy" localSheetId="51" hidden="1">#REF!</definedName>
    <definedName name="iyiyiy" localSheetId="52" hidden="1">#REF!</definedName>
    <definedName name="iyiyiy" localSheetId="56" hidden="1">#REF!</definedName>
    <definedName name="iyiyiy" localSheetId="57" hidden="1">'Tabla 36'!#REF!</definedName>
    <definedName name="iyiyiy" localSheetId="11" hidden="1">#REF!</definedName>
    <definedName name="iyiyiy" localSheetId="68" hidden="1">#REF!</definedName>
    <definedName name="iyiyiy" localSheetId="13" hidden="1">#REF!</definedName>
    <definedName name="iyiyiy" localSheetId="14" hidden="1">#REF!</definedName>
    <definedName name="iyiyiy" localSheetId="15" hidden="1">#REF!</definedName>
    <definedName name="iyiyiy" localSheetId="17" hidden="1">#REF!</definedName>
    <definedName name="iyiyiy" localSheetId="20" hidden="1">#REF!</definedName>
    <definedName name="iyiyiy" hidden="1">#REF!</definedName>
    <definedName name="JA" localSheetId="18">#REF!</definedName>
    <definedName name="JA" localSheetId="24">#REF!</definedName>
    <definedName name="JA" localSheetId="25">#REF!</definedName>
    <definedName name="JA" localSheetId="27">#REF!</definedName>
    <definedName name="JA" localSheetId="29">#REF!</definedName>
    <definedName name="JA" localSheetId="37">#REF!</definedName>
    <definedName name="JA" localSheetId="12">#REF!</definedName>
    <definedName name="JA" localSheetId="43">#REF!</definedName>
    <definedName name="JA" localSheetId="26">#REF!</definedName>
    <definedName name="JA" localSheetId="30">#REF!</definedName>
    <definedName name="JA" localSheetId="31">#REF!</definedName>
    <definedName name="JA" localSheetId="32">#REF!</definedName>
    <definedName name="JA" localSheetId="44">#N/A</definedName>
    <definedName name="JA" localSheetId="45">#N/A</definedName>
    <definedName name="JA" localSheetId="46">#REF!</definedName>
    <definedName name="JA" localSheetId="47">#REF!</definedName>
    <definedName name="JA" localSheetId="48">#REF!</definedName>
    <definedName name="JA" localSheetId="49">#REF!</definedName>
    <definedName name="JA" localSheetId="50">#REF!</definedName>
    <definedName name="JA" localSheetId="51">#REF!</definedName>
    <definedName name="JA" localSheetId="52">#REF!</definedName>
    <definedName name="JA" localSheetId="56">#REF!</definedName>
    <definedName name="JA" localSheetId="57">'Tabla 36'!#REF!</definedName>
    <definedName name="JA" localSheetId="68">#REF!</definedName>
    <definedName name="JA" localSheetId="13">#REF!</definedName>
    <definedName name="JA">#REF!</definedName>
    <definedName name="jagu4" localSheetId="18">#REF!</definedName>
    <definedName name="jagu4" localSheetId="24">#REF!</definedName>
    <definedName name="jagu4" localSheetId="27">#REF!</definedName>
    <definedName name="jagu4" localSheetId="29">#REF!</definedName>
    <definedName name="jagu4" localSheetId="37">#REF!</definedName>
    <definedName name="jagu4" localSheetId="12">#REF!</definedName>
    <definedName name="jagu4" localSheetId="43">#REF!</definedName>
    <definedName name="jagu4" localSheetId="26">#REF!</definedName>
    <definedName name="jagu4" localSheetId="30">#REF!</definedName>
    <definedName name="jagu4" localSheetId="31">#REF!</definedName>
    <definedName name="jagu4" localSheetId="32">#REF!</definedName>
    <definedName name="jagu4" localSheetId="46">#REF!</definedName>
    <definedName name="jagu4" localSheetId="47">#REF!</definedName>
    <definedName name="jagu4" localSheetId="48">#REF!</definedName>
    <definedName name="jagu4" localSheetId="49">#REF!</definedName>
    <definedName name="jagu4" localSheetId="50">#REF!</definedName>
    <definedName name="jagu4" localSheetId="51">#REF!</definedName>
    <definedName name="jagu4" localSheetId="52">#REF!</definedName>
    <definedName name="jagu4" localSheetId="56">#REF!</definedName>
    <definedName name="jagu4" localSheetId="57">'Tabla 36'!#REF!</definedName>
    <definedName name="jagu4" localSheetId="68">#REF!</definedName>
    <definedName name="jagu4" localSheetId="13">#REF!</definedName>
    <definedName name="jagu4">#REF!</definedName>
    <definedName name="JAPCRUDE87" localSheetId="18">#REF!</definedName>
    <definedName name="JAPCRUDE87" localSheetId="24">#REF!</definedName>
    <definedName name="JAPCRUDE87" localSheetId="29">#REF!</definedName>
    <definedName name="JAPCRUDE87" localSheetId="37">#REF!</definedName>
    <definedName name="JAPCRUDE87" localSheetId="12">#REF!</definedName>
    <definedName name="JAPCRUDE87" localSheetId="43">#REF!</definedName>
    <definedName name="JAPCRUDE87" localSheetId="26">#REF!</definedName>
    <definedName name="JAPCRUDE87" localSheetId="30">#REF!</definedName>
    <definedName name="JAPCRUDE87" localSheetId="31">#REF!</definedName>
    <definedName name="JAPCRUDE87" localSheetId="32">#REF!</definedName>
    <definedName name="JAPCRUDE87" localSheetId="46">#REF!</definedName>
    <definedName name="JAPCRUDE87" localSheetId="47">#REF!</definedName>
    <definedName name="JAPCRUDE87" localSheetId="48">#REF!</definedName>
    <definedName name="JAPCRUDE87" localSheetId="49">#REF!</definedName>
    <definedName name="JAPCRUDE87" localSheetId="50">#REF!</definedName>
    <definedName name="JAPCRUDE87" localSheetId="51">#REF!</definedName>
    <definedName name="JAPCRUDE87" localSheetId="52">#REF!</definedName>
    <definedName name="JAPCRUDE87" localSheetId="56">#REF!</definedName>
    <definedName name="JAPCRUDE87" localSheetId="57">'Tabla 36'!#REF!</definedName>
    <definedName name="JAPCRUDE87" localSheetId="68">#REF!</definedName>
    <definedName name="JAPCRUDE87" localSheetId="13">#REF!</definedName>
    <definedName name="JAPCRUDE87">#REF!</definedName>
    <definedName name="JAPCRUDE88" localSheetId="18">#REF!</definedName>
    <definedName name="JAPCRUDE88" localSheetId="24">#REF!</definedName>
    <definedName name="JAPCRUDE88" localSheetId="29">#REF!</definedName>
    <definedName name="JAPCRUDE88" localSheetId="37">#REF!</definedName>
    <definedName name="JAPCRUDE88" localSheetId="12">#REF!</definedName>
    <definedName name="JAPCRUDE88" localSheetId="43">#REF!</definedName>
    <definedName name="JAPCRUDE88" localSheetId="26">#REF!</definedName>
    <definedName name="JAPCRUDE88" localSheetId="30">#REF!</definedName>
    <definedName name="JAPCRUDE88" localSheetId="31">#REF!</definedName>
    <definedName name="JAPCRUDE88" localSheetId="32">#REF!</definedName>
    <definedName name="JAPCRUDE88" localSheetId="46">#REF!</definedName>
    <definedName name="JAPCRUDE88" localSheetId="47">#REF!</definedName>
    <definedName name="JAPCRUDE88" localSheetId="48">#REF!</definedName>
    <definedName name="JAPCRUDE88" localSheetId="49">#REF!</definedName>
    <definedName name="JAPCRUDE88" localSheetId="50">#REF!</definedName>
    <definedName name="JAPCRUDE88" localSheetId="51">#REF!</definedName>
    <definedName name="JAPCRUDE88" localSheetId="52">#REF!</definedName>
    <definedName name="JAPCRUDE88" localSheetId="56">#REF!</definedName>
    <definedName name="JAPCRUDE88" localSheetId="57">'Tabla 36'!#REF!</definedName>
    <definedName name="JAPCRUDE88" localSheetId="68">#REF!</definedName>
    <definedName name="JAPCRUDE88" localSheetId="13">#REF!</definedName>
    <definedName name="JAPCRUDE88">#REF!</definedName>
    <definedName name="JAPPROD87" localSheetId="18">#REF!</definedName>
    <definedName name="JAPPROD87" localSheetId="24">#REF!</definedName>
    <definedName name="JAPPROD87" localSheetId="29">#REF!</definedName>
    <definedName name="JAPPROD87" localSheetId="37">#REF!</definedName>
    <definedName name="JAPPROD87" localSheetId="12">#REF!</definedName>
    <definedName name="JAPPROD87" localSheetId="43">#REF!</definedName>
    <definedName name="JAPPROD87" localSheetId="26">#REF!</definedName>
    <definedName name="JAPPROD87" localSheetId="30">#REF!</definedName>
    <definedName name="JAPPROD87" localSheetId="31">#REF!</definedName>
    <definedName name="JAPPROD87" localSheetId="32">#REF!</definedName>
    <definedName name="JAPPROD87" localSheetId="46">#REF!</definedName>
    <definedName name="JAPPROD87" localSheetId="47">#REF!</definedName>
    <definedName name="JAPPROD87" localSheetId="48">#REF!</definedName>
    <definedName name="JAPPROD87" localSheetId="49">#REF!</definedName>
    <definedName name="JAPPROD87" localSheetId="50">#REF!</definedName>
    <definedName name="JAPPROD87" localSheetId="51">#REF!</definedName>
    <definedName name="JAPPROD87" localSheetId="52">#REF!</definedName>
    <definedName name="JAPPROD87" localSheetId="56">#REF!</definedName>
    <definedName name="JAPPROD87" localSheetId="57">'Tabla 36'!#REF!</definedName>
    <definedName name="JAPPROD87" localSheetId="68">#REF!</definedName>
    <definedName name="JAPPROD87" localSheetId="13">#REF!</definedName>
    <definedName name="JAPPROD87">#REF!</definedName>
    <definedName name="JAPPROD88" localSheetId="18">#REF!</definedName>
    <definedName name="JAPPROD88" localSheetId="24">#REF!</definedName>
    <definedName name="JAPPROD88" localSheetId="29">#REF!</definedName>
    <definedName name="JAPPROD88" localSheetId="37">#REF!</definedName>
    <definedName name="JAPPROD88" localSheetId="12">#REF!</definedName>
    <definedName name="JAPPROD88" localSheetId="43">#REF!</definedName>
    <definedName name="JAPPROD88" localSheetId="26">#REF!</definedName>
    <definedName name="JAPPROD88" localSheetId="30">#REF!</definedName>
    <definedName name="JAPPROD88" localSheetId="31">#REF!</definedName>
    <definedName name="JAPPROD88" localSheetId="32">#REF!</definedName>
    <definedName name="JAPPROD88" localSheetId="46">#REF!</definedName>
    <definedName name="JAPPROD88" localSheetId="47">#REF!</definedName>
    <definedName name="JAPPROD88" localSheetId="48">#REF!</definedName>
    <definedName name="JAPPROD88" localSheetId="49">#REF!</definedName>
    <definedName name="JAPPROD88" localSheetId="50">#REF!</definedName>
    <definedName name="JAPPROD88" localSheetId="51">#REF!</definedName>
    <definedName name="JAPPROD88" localSheetId="52">#REF!</definedName>
    <definedName name="JAPPROD88" localSheetId="56">#REF!</definedName>
    <definedName name="JAPPROD88" localSheetId="57">'Tabla 36'!#REF!</definedName>
    <definedName name="JAPPROD88" localSheetId="68">#REF!</definedName>
    <definedName name="JAPPROD88" localSheetId="13">#REF!</definedName>
    <definedName name="JAPPROD88">#REF!</definedName>
    <definedName name="JAPTOT87" localSheetId="18">#REF!</definedName>
    <definedName name="JAPTOT87" localSheetId="24">#REF!</definedName>
    <definedName name="JAPTOT87" localSheetId="29">#REF!</definedName>
    <definedName name="JAPTOT87" localSheetId="37">#REF!</definedName>
    <definedName name="JAPTOT87" localSheetId="12">#REF!</definedName>
    <definedName name="JAPTOT87" localSheetId="43">#REF!</definedName>
    <definedName name="JAPTOT87" localSheetId="26">#REF!</definedName>
    <definedName name="JAPTOT87" localSheetId="30">#REF!</definedName>
    <definedName name="JAPTOT87" localSheetId="31">#REF!</definedName>
    <definedName name="JAPTOT87" localSheetId="32">#REF!</definedName>
    <definedName name="JAPTOT87" localSheetId="46">#REF!</definedName>
    <definedName name="JAPTOT87" localSheetId="47">#REF!</definedName>
    <definedName name="JAPTOT87" localSheetId="48">#REF!</definedName>
    <definedName name="JAPTOT87" localSheetId="49">#REF!</definedName>
    <definedName name="JAPTOT87" localSheetId="50">#REF!</definedName>
    <definedName name="JAPTOT87" localSheetId="51">#REF!</definedName>
    <definedName name="JAPTOT87" localSheetId="52">#REF!</definedName>
    <definedName name="JAPTOT87" localSheetId="56">#REF!</definedName>
    <definedName name="JAPTOT87" localSheetId="57">'Tabla 36'!#REF!</definedName>
    <definedName name="JAPTOT87" localSheetId="68">#REF!</definedName>
    <definedName name="JAPTOT87" localSheetId="13">#REF!</definedName>
    <definedName name="JAPTOT87">#REF!</definedName>
    <definedName name="JAPTOT88" localSheetId="18">#REF!</definedName>
    <definedName name="JAPTOT88" localSheetId="24">#REF!</definedName>
    <definedName name="JAPTOT88" localSheetId="29">#REF!</definedName>
    <definedName name="JAPTOT88" localSheetId="37">#REF!</definedName>
    <definedName name="JAPTOT88" localSheetId="12">#REF!</definedName>
    <definedName name="JAPTOT88" localSheetId="43">#REF!</definedName>
    <definedName name="JAPTOT88" localSheetId="26">#REF!</definedName>
    <definedName name="JAPTOT88" localSheetId="30">#REF!</definedName>
    <definedName name="JAPTOT88" localSheetId="31">#REF!</definedName>
    <definedName name="JAPTOT88" localSheetId="32">#REF!</definedName>
    <definedName name="JAPTOT88" localSheetId="46">#REF!</definedName>
    <definedName name="JAPTOT88" localSheetId="47">#REF!</definedName>
    <definedName name="JAPTOT88" localSheetId="48">#REF!</definedName>
    <definedName name="JAPTOT88" localSheetId="49">#REF!</definedName>
    <definedName name="JAPTOT88" localSheetId="50">#REF!</definedName>
    <definedName name="JAPTOT88" localSheetId="51">#REF!</definedName>
    <definedName name="JAPTOT88" localSheetId="52">#REF!</definedName>
    <definedName name="JAPTOT88" localSheetId="56">#REF!</definedName>
    <definedName name="JAPTOT88" localSheetId="57">'Tabla 36'!#REF!</definedName>
    <definedName name="JAPTOT88" localSheetId="68">#REF!</definedName>
    <definedName name="JAPTOT88" localSheetId="13">#REF!</definedName>
    <definedName name="JAPTOT88">#REF!</definedName>
    <definedName name="JHAN1" localSheetId="12">#REF!</definedName>
    <definedName name="JHAN1" localSheetId="43">#REF!</definedName>
    <definedName name="JHAN1" localSheetId="30">#REF!</definedName>
    <definedName name="JHAN1" localSheetId="31">#REF!</definedName>
    <definedName name="JHAN1" localSheetId="46">#REF!</definedName>
    <definedName name="JHAN1" localSheetId="47">#REF!</definedName>
    <definedName name="JHAN1" localSheetId="50">#REF!</definedName>
    <definedName name="JHAN1" localSheetId="68">#REF!</definedName>
    <definedName name="JHAN1" localSheetId="13">#REF!</definedName>
    <definedName name="JHAN1">#REF!</definedName>
    <definedName name="JHAN2" localSheetId="12">#REF!</definedName>
    <definedName name="JHAN2" localSheetId="43">#REF!</definedName>
    <definedName name="JHAN2" localSheetId="30">#REF!</definedName>
    <definedName name="JHAN2" localSheetId="31">#REF!</definedName>
    <definedName name="JHAN2" localSheetId="46">#REF!</definedName>
    <definedName name="JHAN2" localSheetId="47">#REF!</definedName>
    <definedName name="JHAN2" localSheetId="50">#REF!</definedName>
    <definedName name="JHAN2" localSheetId="68">#REF!</definedName>
    <definedName name="JHAN2" localSheetId="13">#REF!</definedName>
    <definedName name="JHAN2">#REF!</definedName>
    <definedName name="JHAN3" localSheetId="12">#REF!</definedName>
    <definedName name="JHAN3" localSheetId="43">#REF!</definedName>
    <definedName name="JHAN3" localSheetId="30">#REF!</definedName>
    <definedName name="JHAN3" localSheetId="31">#REF!</definedName>
    <definedName name="JHAN3" localSheetId="46">#REF!</definedName>
    <definedName name="JHAN3" localSheetId="47">#REF!</definedName>
    <definedName name="JHAN3" localSheetId="50">#REF!</definedName>
    <definedName name="JHAN3" localSheetId="68">#REF!</definedName>
    <definedName name="JHAN3" localSheetId="13">#REF!</definedName>
    <definedName name="JHAN3">#REF!</definedName>
    <definedName name="JHAN4" localSheetId="12">#REF!</definedName>
    <definedName name="JHAN4" localSheetId="43">#REF!</definedName>
    <definedName name="JHAN4" localSheetId="30">#REF!</definedName>
    <definedName name="JHAN4" localSheetId="31">#REF!</definedName>
    <definedName name="JHAN4" localSheetId="46">#REF!</definedName>
    <definedName name="JHAN4" localSheetId="47">#REF!</definedName>
    <definedName name="JHAN4" localSheetId="50">#REF!</definedName>
    <definedName name="JHAN4" localSheetId="68">#REF!</definedName>
    <definedName name="JHAN4" localSheetId="13">#REF!</definedName>
    <definedName name="JHAN4">#REF!</definedName>
    <definedName name="Jin" localSheetId="24">#REF!</definedName>
    <definedName name="Jin" localSheetId="25">#REF!</definedName>
    <definedName name="Jin" localSheetId="27">#REF!</definedName>
    <definedName name="Jin" localSheetId="28">'[41]Proposed arrangements'!#REF!</definedName>
    <definedName name="Jin" localSheetId="30">#REF!</definedName>
    <definedName name="Jin" localSheetId="48">'[41]Proposed arrangements'!#REF!</definedName>
    <definedName name="Jin" localSheetId="50">'[41]Proposed arrangements'!#REF!</definedName>
    <definedName name="Jin" localSheetId="56">'[41]Proposed arrangements'!#REF!</definedName>
    <definedName name="Jin" localSheetId="68">'[41]Proposed arrangements'!#REF!</definedName>
    <definedName name="Jin">'[41]Proposed arrangements'!#REF!</definedName>
    <definedName name="JJ" localSheetId="16">#REF!</definedName>
    <definedName name="JJ" localSheetId="18">#REF!</definedName>
    <definedName name="JJ" localSheetId="19">#REF!</definedName>
    <definedName name="JJ" localSheetId="24">#REF!</definedName>
    <definedName name="JJ" localSheetId="25">#REF!</definedName>
    <definedName name="JJ" localSheetId="27">#REF!</definedName>
    <definedName name="JJ" localSheetId="29">#REF!</definedName>
    <definedName name="JJ" localSheetId="37">#REF!</definedName>
    <definedName name="JJ" localSheetId="12">#REF!</definedName>
    <definedName name="JJ" localSheetId="43">#REF!</definedName>
    <definedName name="JJ" localSheetId="26">#REF!</definedName>
    <definedName name="JJ" localSheetId="28">#REF!</definedName>
    <definedName name="JJ" localSheetId="30">#REF!</definedName>
    <definedName name="JJ" localSheetId="31">#REF!</definedName>
    <definedName name="JJ" localSheetId="32">#REF!</definedName>
    <definedName name="JJ" localSheetId="33">#REF!</definedName>
    <definedName name="JJ" localSheetId="44">#N/A</definedName>
    <definedName name="JJ" localSheetId="45">#N/A</definedName>
    <definedName name="JJ" localSheetId="46">#REF!</definedName>
    <definedName name="JJ" localSheetId="47">#REF!</definedName>
    <definedName name="JJ" localSheetId="48">#REF!</definedName>
    <definedName name="JJ" localSheetId="49">#REF!</definedName>
    <definedName name="JJ" localSheetId="50">#REF!</definedName>
    <definedName name="JJ" localSheetId="51">#REF!</definedName>
    <definedName name="JJ" localSheetId="52">#REF!</definedName>
    <definedName name="JJ" localSheetId="56">#REF!</definedName>
    <definedName name="JJ" localSheetId="57">'Tabla 36'!#REF!</definedName>
    <definedName name="JJ" localSheetId="68">#REF!</definedName>
    <definedName name="JJ" localSheetId="13">#REF!</definedName>
    <definedName name="JJ" localSheetId="14">#REF!</definedName>
    <definedName name="JJ" localSheetId="15">#REF!</definedName>
    <definedName name="JJ" localSheetId="17">#REF!</definedName>
    <definedName name="JJ" localSheetId="20">#REF!</definedName>
    <definedName name="JJ">#REF!</definedName>
    <definedName name="jjj" localSheetId="16" hidden="1">'[76]Fax a enviar'!#REF!</definedName>
    <definedName name="jjj" localSheetId="18" hidden="1">'[76]Fax a enviar'!#REF!</definedName>
    <definedName name="jjj" localSheetId="19" hidden="1">'[76]Fax a enviar'!#REF!</definedName>
    <definedName name="jjj" localSheetId="24" hidden="1">#REF!</definedName>
    <definedName name="jjj" localSheetId="25" hidden="1">#REF!</definedName>
    <definedName name="jjj" localSheetId="27" hidden="1">#REF!</definedName>
    <definedName name="jjj" localSheetId="39" hidden="1">'[76]Fax a enviar'!#REF!</definedName>
    <definedName name="jjj" localSheetId="12" hidden="1">'[76]Fax a enviar'!#REF!</definedName>
    <definedName name="jjj" localSheetId="26" hidden="1">#REF!</definedName>
    <definedName name="jjj" localSheetId="28" hidden="1">'[76]Fax a enviar'!#REF!</definedName>
    <definedName name="jjj" localSheetId="30" hidden="1">#REF!</definedName>
    <definedName name="jjj" localSheetId="31" hidden="1">'[76]Fax a enviar'!#REF!</definedName>
    <definedName name="jjj" localSheetId="32" hidden="1">'[76]Fax a enviar'!#REF!</definedName>
    <definedName name="jjj" localSheetId="33" hidden="1">'[76]Fax a enviar'!#REF!</definedName>
    <definedName name="jjj" localSheetId="34" hidden="1">'[76]Fax a enviar'!#REF!</definedName>
    <definedName name="jjj" localSheetId="35" hidden="1">'[76]Fax a enviar'!#REF!</definedName>
    <definedName name="jjj" localSheetId="36" hidden="1">'[76]Fax a enviar'!#REF!</definedName>
    <definedName name="jjj" localSheetId="38" hidden="1">'[76]Fax a enviar'!#REF!</definedName>
    <definedName name="jjj" localSheetId="47" hidden="1">'[76]Fax a enviar'!#REF!</definedName>
    <definedName name="jjj" localSheetId="48" hidden="1">'[76]Fax a enviar'!#REF!</definedName>
    <definedName name="jjj" localSheetId="49" hidden="1">#REF!</definedName>
    <definedName name="jjj" localSheetId="50" hidden="1">'[76]Fax a enviar'!#REF!</definedName>
    <definedName name="jjj" localSheetId="51" hidden="1">#REF!</definedName>
    <definedName name="jjj" localSheetId="52" hidden="1">#REF!</definedName>
    <definedName name="jjj" localSheetId="56" hidden="1">#REF!</definedName>
    <definedName name="jjj" localSheetId="11" hidden="1">'[76]Fax a enviar'!#REF!</definedName>
    <definedName name="jjj" localSheetId="68" hidden="1">'[76]Fax a enviar'!#REF!</definedName>
    <definedName name="jjj" localSheetId="13" hidden="1">'[76]Fax a enviar'!#REF!</definedName>
    <definedName name="jjj" localSheetId="14" hidden="1">'[76]Fax a enviar'!#REF!</definedName>
    <definedName name="jjj" localSheetId="15" hidden="1">'[76]Fax a enviar'!#REF!</definedName>
    <definedName name="jjj" localSheetId="17" hidden="1">'[76]Fax a enviar'!#REF!</definedName>
    <definedName name="jjj" localSheetId="20" hidden="1">'[76]Fax a enviar'!#REF!</definedName>
    <definedName name="jjj" hidden="1">'[76]Fax a enviar'!#REF!</definedName>
    <definedName name="jjjj" localSheetId="74" hidden="1">{"Tab1",#N/A,FALSE,"P";"Tab2",#N/A,FALSE,"P"}</definedName>
    <definedName name="jjjj" localSheetId="16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4" hidden="1">{"Tab1",#N/A,FALSE,"P";"Tab2",#N/A,FALSE,"P"}</definedName>
    <definedName name="jjjj" localSheetId="25" hidden="1">{"Tab1",#N/A,FALSE,"P";"Tab2",#N/A,FALSE,"P"}</definedName>
    <definedName name="jjjj" localSheetId="27" hidden="1">{"Tab1",#N/A,FALSE,"P";"Tab2",#N/A,FALSE,"P"}</definedName>
    <definedName name="jjjj" localSheetId="29" hidden="1">{"Tab1",#N/A,FALSE,"P";"Tab2",#N/A,FALSE,"P"}</definedName>
    <definedName name="jjjj" localSheetId="37" hidden="1">{"Tab1",#N/A,FALSE,"P";"Tab2",#N/A,FALSE,"P"}</definedName>
    <definedName name="jjjj" localSheetId="39" hidden="1">{"Tab1",#N/A,FALSE,"P";"Tab2",#N/A,FALSE,"P"}</definedName>
    <definedName name="jjjj" localSheetId="40" hidden="1">{"Tab1",#N/A,FALSE,"P";"Tab2",#N/A,FALSE,"P"}</definedName>
    <definedName name="jjjj" localSheetId="7" hidden="1">{"Tab1",#N/A,FALSE,"P";"Tab2",#N/A,FALSE,"P"}</definedName>
    <definedName name="jjjj" localSheetId="8" hidden="1">{"Tab1",#N/A,FALSE,"P";"Tab2",#N/A,FALSE,"P"}</definedName>
    <definedName name="jjjj" localSheetId="12" hidden="1">{"Tab1",#N/A,FALSE,"P";"Tab2",#N/A,FALSE,"P"}</definedName>
    <definedName name="jjjj" localSheetId="43" hidden="1">{"Tab1",#N/A,FALSE,"P";"Tab2",#N/A,FALSE,"P"}</definedName>
    <definedName name="jjjj" localSheetId="26" hidden="1">{"Tab1",#N/A,FALSE,"P";"Tab2",#N/A,FALSE,"P"}</definedName>
    <definedName name="jjjj" localSheetId="28" hidden="1">{"Tab1",#N/A,FALSE,"P";"Tab2",#N/A,FALSE,"P"}</definedName>
    <definedName name="jjjj" localSheetId="30" hidden="1">{"Tab1",#N/A,FALSE,"P";"Tab2",#N/A,FALSE,"P"}</definedName>
    <definedName name="jjjj" localSheetId="31" hidden="1">{"Tab1",#N/A,FALSE,"P";"Tab2",#N/A,FALSE,"P"}</definedName>
    <definedName name="jjjj" localSheetId="32" hidden="1">{"Tab1",#N/A,FALSE,"P";"Tab2",#N/A,FALSE,"P"}</definedName>
    <definedName name="jjjj" localSheetId="33" hidden="1">{"Tab1",#N/A,FALSE,"P";"Tab2",#N/A,FALSE,"P"}</definedName>
    <definedName name="jjjj" localSheetId="34" hidden="1">{"Tab1",#N/A,FALSE,"P";"Tab2",#N/A,FALSE,"P"}</definedName>
    <definedName name="jjjj" localSheetId="35" hidden="1">{"Tab1",#N/A,FALSE,"P";"Tab2",#N/A,FALSE,"P"}</definedName>
    <definedName name="jjjj" localSheetId="36" hidden="1">{"Tab1",#N/A,FALSE,"P";"Tab2",#N/A,FALSE,"P"}</definedName>
    <definedName name="jjjj" localSheetId="38" hidden="1">{"Tab1",#N/A,FALSE,"P";"Tab2",#N/A,FALSE,"P"}</definedName>
    <definedName name="jjjj" localSheetId="46" hidden="1">{"Tab1",#N/A,FALSE,"P";"Tab2",#N/A,FALSE,"P"}</definedName>
    <definedName name="jjjj" localSheetId="47" hidden="1">{"Tab1",#N/A,FALSE,"P";"Tab2",#N/A,FALSE,"P"}</definedName>
    <definedName name="jjjj" localSheetId="48" hidden="1">{"Tab1",#N/A,FALSE,"P";"Tab2",#N/A,FALSE,"P"}</definedName>
    <definedName name="jjjj" localSheetId="49" hidden="1">{"Tab1",#N/A,FALSE,"P";"Tab2",#N/A,FALSE,"P"}</definedName>
    <definedName name="jjjj" localSheetId="50" hidden="1">{"Tab1",#N/A,FALSE,"P";"Tab2",#N/A,FALSE,"P"}</definedName>
    <definedName name="jjjj" localSheetId="51" hidden="1">{"Tab1",#N/A,FALSE,"P";"Tab2",#N/A,FALSE,"P"}</definedName>
    <definedName name="jjjj" localSheetId="52" hidden="1">{"Tab1",#N/A,FALSE,"P";"Tab2",#N/A,FALSE,"P"}</definedName>
    <definedName name="jjjj" localSheetId="53" hidden="1">{"Tab1",#N/A,FALSE,"P";"Tab2",#N/A,FALSE,"P"}</definedName>
    <definedName name="jjjj" localSheetId="54" hidden="1">{"Tab1",#N/A,FALSE,"P";"Tab2",#N/A,FALSE,"P"}</definedName>
    <definedName name="jjjj" localSheetId="55" hidden="1">{"Tab1",#N/A,FALSE,"P";"Tab2",#N/A,FALSE,"P"}</definedName>
    <definedName name="jjjj" localSheetId="56" hidden="1">{"Tab1",#N/A,FALSE,"P";"Tab2",#N/A,FALSE,"P"}</definedName>
    <definedName name="jjjj" localSheetId="57" hidden="1">{"Tab1",#N/A,FALSE,"P";"Tab2",#N/A,FALSE,"P"}</definedName>
    <definedName name="jjjj" localSheetId="11" hidden="1">{"Tab1",#N/A,FALSE,"P";"Tab2",#N/A,FALSE,"P"}</definedName>
    <definedName name="jjjj" localSheetId="68" hidden="1">{"Tab1",#N/A,FALSE,"P";"Tab2",#N/A,FALSE,"P"}</definedName>
    <definedName name="jjjj" localSheetId="13" hidden="1">{"Tab1",#N/A,FALSE,"P";"Tab2",#N/A,FALSE,"P"}</definedName>
    <definedName name="jjjj" localSheetId="14" hidden="1">{"Tab1",#N/A,FALSE,"P";"Tab2",#N/A,FALSE,"P"}</definedName>
    <definedName name="jjjj" localSheetId="15" hidden="1">{"Tab1",#N/A,FALSE,"P";"Tab2",#N/A,FALSE,"P"}</definedName>
    <definedName name="jjjj" localSheetId="17" hidden="1">{"Tab1",#N/A,FALSE,"P";"Tab2",#N/A,FALSE,"P"}</definedName>
    <definedName name="jjjj" localSheetId="20" hidden="1">{"Tab1",#N/A,FALSE,"P";"Tab2",#N/A,FALSE,"P"}</definedName>
    <definedName name="jjjj" hidden="1">{"Tab1",#N/A,FALSE,"P";"Tab2",#N/A,FALSE,"P"}</definedName>
    <definedName name="jjjjjj" localSheetId="24" hidden="1">#REF!</definedName>
    <definedName name="jjjjjj" localSheetId="25" hidden="1">#REF!</definedName>
    <definedName name="jjjjjj" localSheetId="27" hidden="1">#REF!</definedName>
    <definedName name="jjjjjj" localSheetId="43" hidden="1">'[136]J(Priv.Cap)'!#REF!</definedName>
    <definedName name="jjjjjj" localSheetId="26" hidden="1">#REF!</definedName>
    <definedName name="jjjjjj" localSheetId="28" hidden="1">'[136]J(Priv.Cap)'!#REF!</definedName>
    <definedName name="jjjjjj" localSheetId="30" hidden="1">#REF!</definedName>
    <definedName name="jjjjjj" localSheetId="31" hidden="1">'[136]J(Priv.Cap)'!#REF!</definedName>
    <definedName name="jjjjjj" localSheetId="48" hidden="1">'[136]J(Priv.Cap)'!#REF!</definedName>
    <definedName name="jjjjjj" localSheetId="50" hidden="1">'[136]J(Priv.Cap)'!#REF!</definedName>
    <definedName name="jjjjjj" localSheetId="56" hidden="1">#REF!</definedName>
    <definedName name="jjjjjj" localSheetId="68" hidden="1">'[136]J(Priv.Cap)'!#REF!</definedName>
    <definedName name="jjjjjj" hidden="1">'[136]J(Priv.Cap)'!#REF!</definedName>
    <definedName name="JJJJJJJJJJ" localSheetId="16" hidden="1">#REF!</definedName>
    <definedName name="JJJJJJJJJJ" localSheetId="18" hidden="1">#REF!</definedName>
    <definedName name="JJJJJJJJJJ" localSheetId="24" hidden="1">#REF!</definedName>
    <definedName name="JJJJJJJJJJ" localSheetId="25" hidden="1">#REF!</definedName>
    <definedName name="JJJJJJJJJJ" localSheetId="27" hidden="1">#REF!</definedName>
    <definedName name="JJJJJJJJJJ" localSheetId="29" hidden="1">#REF!</definedName>
    <definedName name="JJJJJJJJJJ" localSheetId="37" hidden="1">#REF!</definedName>
    <definedName name="JJJJJJJJJJ" localSheetId="39" hidden="1">#REF!</definedName>
    <definedName name="JJJJJJJJJJ" localSheetId="12" hidden="1">#REF!</definedName>
    <definedName name="JJJJJJJJJJ" localSheetId="43" hidden="1">#REF!</definedName>
    <definedName name="JJJJJJJJJJ" localSheetId="26" hidden="1">#REF!</definedName>
    <definedName name="JJJJJJJJJJ" localSheetId="28" hidden="1">#REF!</definedName>
    <definedName name="JJJJJJJJJJ" localSheetId="30" hidden="1">#REF!</definedName>
    <definedName name="JJJJJJJJJJ" localSheetId="31" hidden="1">#REF!</definedName>
    <definedName name="JJJJJJJJJJ" localSheetId="32" hidden="1">#REF!</definedName>
    <definedName name="JJJJJJJJJJ" localSheetId="33" hidden="1">#REF!</definedName>
    <definedName name="JJJJJJJJJJ" localSheetId="35" hidden="1">#REF!</definedName>
    <definedName name="JJJJJJJJJJ" localSheetId="46" hidden="1">#REF!</definedName>
    <definedName name="JJJJJJJJJJ" localSheetId="47" hidden="1">#REF!</definedName>
    <definedName name="JJJJJJJJJJ" localSheetId="48" hidden="1">#REF!</definedName>
    <definedName name="JJJJJJJJJJ" localSheetId="49" hidden="1">#REF!</definedName>
    <definedName name="JJJJJJJJJJ" localSheetId="50" hidden="1">#REF!</definedName>
    <definedName name="JJJJJJJJJJ" localSheetId="51" hidden="1">#REF!</definedName>
    <definedName name="JJJJJJJJJJ" localSheetId="52" hidden="1">#REF!</definedName>
    <definedName name="JJJJJJJJJJ" localSheetId="56" hidden="1">#REF!</definedName>
    <definedName name="JJJJJJJJJJ" localSheetId="57" hidden="1">'Tabla 36'!#REF!</definedName>
    <definedName name="JJJJJJJJJJ" localSheetId="11" hidden="1">#REF!</definedName>
    <definedName name="JJJJJJJJJJ" localSheetId="68" hidden="1">#REF!</definedName>
    <definedName name="JJJJJJJJJJ" localSheetId="13" hidden="1">#REF!</definedName>
    <definedName name="JJJJJJJJJJ" localSheetId="14" hidden="1">#REF!</definedName>
    <definedName name="JJJJJJJJJJ" localSheetId="15" hidden="1">#REF!</definedName>
    <definedName name="JJJJJJJJJJ" localSheetId="17" hidden="1">#REF!</definedName>
    <definedName name="JJJJJJJJJJ" localSheetId="20" hidden="1">#REF!</definedName>
    <definedName name="JJJJJJJJJJ" hidden="1">#REF!</definedName>
    <definedName name="jjjjjjjjjjjjjjjjjj" localSheetId="74" hidden="1">{"Tab1",#N/A,FALSE,"P";"Tab2",#N/A,FALSE,"P"}</definedName>
    <definedName name="jjjjjjjjjjjjjjjjjj" localSheetId="16" hidden="1">{"Tab1",#N/A,FALSE,"P";"Tab2",#N/A,FALSE,"P"}</definedName>
    <definedName name="jjjjjjjjjjjjjjjjjj" localSheetId="18" hidden="1">{"Tab1",#N/A,FALSE,"P";"Tab2",#N/A,FALSE,"P"}</definedName>
    <definedName name="jjjjjjjjjjjjjjjjjj" localSheetId="19" hidden="1">{"Tab1",#N/A,FALSE,"P";"Tab2",#N/A,FALSE,"P"}</definedName>
    <definedName name="jjjjjjjjjjjjjjjjjj" localSheetId="24" hidden="1">{"Tab1",#N/A,FALSE,"P";"Tab2",#N/A,FALSE,"P"}</definedName>
    <definedName name="jjjjjjjjjjjjjjjjjj" localSheetId="25" hidden="1">{"Tab1",#N/A,FALSE,"P";"Tab2",#N/A,FALSE,"P"}</definedName>
    <definedName name="jjjjjjjjjjjjjjjjjj" localSheetId="27" hidden="1">{"Tab1",#N/A,FALSE,"P";"Tab2",#N/A,FALSE,"P"}</definedName>
    <definedName name="jjjjjjjjjjjjjjjjjj" localSheetId="29" hidden="1">{"Tab1",#N/A,FALSE,"P";"Tab2",#N/A,FALSE,"P"}</definedName>
    <definedName name="jjjjjjjjjjjjjjjjjj" localSheetId="37" hidden="1">{"Tab1",#N/A,FALSE,"P";"Tab2",#N/A,FALSE,"P"}</definedName>
    <definedName name="jjjjjjjjjjjjjjjjjj" localSheetId="39" hidden="1">{"Tab1",#N/A,FALSE,"P";"Tab2",#N/A,FALSE,"P"}</definedName>
    <definedName name="jjjjjjjjjjjjjjjjjj" localSheetId="40" hidden="1">{"Tab1",#N/A,FALSE,"P";"Tab2",#N/A,FALSE,"P"}</definedName>
    <definedName name="jjjjjjjjjjjjjjjjjj" localSheetId="7" hidden="1">{"Tab1",#N/A,FALSE,"P";"Tab2",#N/A,FALSE,"P"}</definedName>
    <definedName name="jjjjjjjjjjjjjjjjjj" localSheetId="8" hidden="1">{"Tab1",#N/A,FALSE,"P";"Tab2",#N/A,FALSE,"P"}</definedName>
    <definedName name="jjjjjjjjjjjjjjjjjj" localSheetId="12" hidden="1">{"Tab1",#N/A,FALSE,"P";"Tab2",#N/A,FALSE,"P"}</definedName>
    <definedName name="jjjjjjjjjjjjjjjjjj" localSheetId="43" hidden="1">{"Tab1",#N/A,FALSE,"P";"Tab2",#N/A,FALSE,"P"}</definedName>
    <definedName name="jjjjjjjjjjjjjjjjjj" localSheetId="26" hidden="1">{"Tab1",#N/A,FALSE,"P";"Tab2",#N/A,FALSE,"P"}</definedName>
    <definedName name="jjjjjjjjjjjjjjjjjj" localSheetId="28" hidden="1">{"Tab1",#N/A,FALSE,"P";"Tab2",#N/A,FALSE,"P"}</definedName>
    <definedName name="jjjjjjjjjjjjjjjjjj" localSheetId="30" hidden="1">{"Tab1",#N/A,FALSE,"P";"Tab2",#N/A,FALSE,"P"}</definedName>
    <definedName name="jjjjjjjjjjjjjjjjjj" localSheetId="31" hidden="1">{"Tab1",#N/A,FALSE,"P";"Tab2",#N/A,FALSE,"P"}</definedName>
    <definedName name="jjjjjjjjjjjjjjjjjj" localSheetId="32" hidden="1">{"Tab1",#N/A,FALSE,"P";"Tab2",#N/A,FALSE,"P"}</definedName>
    <definedName name="jjjjjjjjjjjjjjjjjj" localSheetId="33" hidden="1">{"Tab1",#N/A,FALSE,"P";"Tab2",#N/A,FALSE,"P"}</definedName>
    <definedName name="jjjjjjjjjjjjjjjjjj" localSheetId="34" hidden="1">{"Tab1",#N/A,FALSE,"P";"Tab2",#N/A,FALSE,"P"}</definedName>
    <definedName name="jjjjjjjjjjjjjjjjjj" localSheetId="35" hidden="1">{"Tab1",#N/A,FALSE,"P";"Tab2",#N/A,FALSE,"P"}</definedName>
    <definedName name="jjjjjjjjjjjjjjjjjj" localSheetId="36" hidden="1">{"Tab1",#N/A,FALSE,"P";"Tab2",#N/A,FALSE,"P"}</definedName>
    <definedName name="jjjjjjjjjjjjjjjjjj" localSheetId="38" hidden="1">{"Tab1",#N/A,FALSE,"P";"Tab2",#N/A,FALSE,"P"}</definedName>
    <definedName name="jjjjjjjjjjjjjjjjjj" localSheetId="46" hidden="1">{"Tab1",#N/A,FALSE,"P";"Tab2",#N/A,FALSE,"P"}</definedName>
    <definedName name="jjjjjjjjjjjjjjjjjj" localSheetId="47" hidden="1">{"Tab1",#N/A,FALSE,"P";"Tab2",#N/A,FALSE,"P"}</definedName>
    <definedName name="jjjjjjjjjjjjjjjjjj" localSheetId="48" hidden="1">{"Tab1",#N/A,FALSE,"P";"Tab2",#N/A,FALSE,"P"}</definedName>
    <definedName name="jjjjjjjjjjjjjjjjjj" localSheetId="49" hidden="1">{"Tab1",#N/A,FALSE,"P";"Tab2",#N/A,FALSE,"P"}</definedName>
    <definedName name="jjjjjjjjjjjjjjjjjj" localSheetId="50" hidden="1">{"Tab1",#N/A,FALSE,"P";"Tab2",#N/A,FALSE,"P"}</definedName>
    <definedName name="jjjjjjjjjjjjjjjjjj" localSheetId="51" hidden="1">{"Tab1",#N/A,FALSE,"P";"Tab2",#N/A,FALSE,"P"}</definedName>
    <definedName name="jjjjjjjjjjjjjjjjjj" localSheetId="52" hidden="1">{"Tab1",#N/A,FALSE,"P";"Tab2",#N/A,FALSE,"P"}</definedName>
    <definedName name="jjjjjjjjjjjjjjjjjj" localSheetId="53" hidden="1">{"Tab1",#N/A,FALSE,"P";"Tab2",#N/A,FALSE,"P"}</definedName>
    <definedName name="jjjjjjjjjjjjjjjjjj" localSheetId="54" hidden="1">{"Tab1",#N/A,FALSE,"P";"Tab2",#N/A,FALSE,"P"}</definedName>
    <definedName name="jjjjjjjjjjjjjjjjjj" localSheetId="55" hidden="1">{"Tab1",#N/A,FALSE,"P";"Tab2",#N/A,FALSE,"P"}</definedName>
    <definedName name="jjjjjjjjjjjjjjjjjj" localSheetId="56" hidden="1">{"Tab1",#N/A,FALSE,"P";"Tab2",#N/A,FALSE,"P"}</definedName>
    <definedName name="jjjjjjjjjjjjjjjjjj" localSheetId="57" hidden="1">{"Tab1",#N/A,FALSE,"P";"Tab2",#N/A,FALSE,"P"}</definedName>
    <definedName name="jjjjjjjjjjjjjjjjjj" localSheetId="11" hidden="1">{"Tab1",#N/A,FALSE,"P";"Tab2",#N/A,FALSE,"P"}</definedName>
    <definedName name="jjjjjjjjjjjjjjjjjj" localSheetId="68" hidden="1">{"Tab1",#N/A,FALSE,"P";"Tab2",#N/A,FALSE,"P"}</definedName>
    <definedName name="jjjjjjjjjjjjjjjjjj" localSheetId="13" hidden="1">{"Tab1",#N/A,FALSE,"P";"Tab2",#N/A,FALSE,"P"}</definedName>
    <definedName name="jjjjjjjjjjjjjjjjjj" localSheetId="14" hidden="1">{"Tab1",#N/A,FALSE,"P";"Tab2",#N/A,FALSE,"P"}</definedName>
    <definedName name="jjjjjjjjjjjjjjjjjj" localSheetId="15" hidden="1">{"Tab1",#N/A,FALSE,"P";"Tab2",#N/A,FALSE,"P"}</definedName>
    <definedName name="jjjjjjjjjjjjjjjjjj" localSheetId="17" hidden="1">{"Tab1",#N/A,FALSE,"P";"Tab2",#N/A,FALSE,"P"}</definedName>
    <definedName name="jjjjjjjjjjjjjjjjjj" localSheetId="20" hidden="1">{"Tab1",#N/A,FALSE,"P";"Tab2",#N/A,FALSE,"P"}</definedName>
    <definedName name="jjjjjjjjjjjjjjjjjj" hidden="1">{"Tab1",#N/A,FALSE,"P";"Tab2",#N/A,FALSE,"P"}</definedName>
    <definedName name="jkk" localSheetId="74" hidden="1">{#N/A,#N/A,FALSE,"NFPS GDP"}</definedName>
    <definedName name="jkk" localSheetId="16" hidden="1">{#N/A,#N/A,FALSE,"NFPS GDP"}</definedName>
    <definedName name="jkk" localSheetId="18" hidden="1">{#N/A,#N/A,FALSE,"NFPS GDP"}</definedName>
    <definedName name="jkk" localSheetId="19" hidden="1">{#N/A,#N/A,FALSE,"NFPS GDP"}</definedName>
    <definedName name="jkk" localSheetId="24" hidden="1">{#N/A,#N/A,FALSE,"NFPS GDP"}</definedName>
    <definedName name="jkk" localSheetId="25" hidden="1">{#N/A,#N/A,FALSE,"NFPS GDP"}</definedName>
    <definedName name="jkk" localSheetId="27" hidden="1">{#N/A,#N/A,FALSE,"NFPS GDP"}</definedName>
    <definedName name="jkk" localSheetId="29" hidden="1">{#N/A,#N/A,FALSE,"NFPS GDP"}</definedName>
    <definedName name="jkk" localSheetId="37" hidden="1">{#N/A,#N/A,FALSE,"NFPS GDP"}</definedName>
    <definedName name="jkk" localSheetId="39" hidden="1">{#N/A,#N/A,FALSE,"NFPS GDP"}</definedName>
    <definedName name="jkk" localSheetId="40" hidden="1">{#N/A,#N/A,FALSE,"NFPS GDP"}</definedName>
    <definedName name="jkk" localSheetId="7" hidden="1">{#N/A,#N/A,FALSE,"NFPS GDP"}</definedName>
    <definedName name="jkk" localSheetId="8" hidden="1">{#N/A,#N/A,FALSE,"NFPS GDP"}</definedName>
    <definedName name="jkk" localSheetId="12" hidden="1">{#N/A,#N/A,FALSE,"NFPS GDP"}</definedName>
    <definedName name="jkk" localSheetId="43" hidden="1">{#N/A,#N/A,FALSE,"NFPS GDP"}</definedName>
    <definedName name="jkk" localSheetId="26" hidden="1">{#N/A,#N/A,FALSE,"NFPS GDP"}</definedName>
    <definedName name="jkk" localSheetId="28" hidden="1">{#N/A,#N/A,FALSE,"NFPS GDP"}</definedName>
    <definedName name="jkk" localSheetId="30" hidden="1">{#N/A,#N/A,FALSE,"NFPS GDP"}</definedName>
    <definedName name="jkk" localSheetId="31" hidden="1">{#N/A,#N/A,FALSE,"NFPS GDP"}</definedName>
    <definedName name="jkk" localSheetId="32" hidden="1">{#N/A,#N/A,FALSE,"NFPS GDP"}</definedName>
    <definedName name="jkk" localSheetId="33" hidden="1">{#N/A,#N/A,FALSE,"NFPS GDP"}</definedName>
    <definedName name="jkk" localSheetId="34" hidden="1">{#N/A,#N/A,FALSE,"NFPS GDP"}</definedName>
    <definedName name="jkk" localSheetId="35" hidden="1">{#N/A,#N/A,FALSE,"NFPS GDP"}</definedName>
    <definedName name="jkk" localSheetId="36" hidden="1">{#N/A,#N/A,FALSE,"NFPS GDP"}</definedName>
    <definedName name="jkk" localSheetId="38" hidden="1">{#N/A,#N/A,FALSE,"NFPS GDP"}</definedName>
    <definedName name="jkk" localSheetId="46" hidden="1">{#N/A,#N/A,FALSE,"NFPS GDP"}</definedName>
    <definedName name="jkk" localSheetId="47" hidden="1">{#N/A,#N/A,FALSE,"NFPS GDP"}</definedName>
    <definedName name="jkk" localSheetId="48" hidden="1">{#N/A,#N/A,FALSE,"NFPS GDP"}</definedName>
    <definedName name="jkk" localSheetId="49" hidden="1">{#N/A,#N/A,FALSE,"NFPS GDP"}</definedName>
    <definedName name="jkk" localSheetId="50" hidden="1">{#N/A,#N/A,FALSE,"NFPS GDP"}</definedName>
    <definedName name="jkk" localSheetId="51" hidden="1">{#N/A,#N/A,FALSE,"NFPS GDP"}</definedName>
    <definedName name="jkk" localSheetId="52" hidden="1">{#N/A,#N/A,FALSE,"NFPS GDP"}</definedName>
    <definedName name="jkk" localSheetId="53" hidden="1">{#N/A,#N/A,FALSE,"NFPS GDP"}</definedName>
    <definedName name="jkk" localSheetId="54" hidden="1">{#N/A,#N/A,FALSE,"NFPS GDP"}</definedName>
    <definedName name="jkk" localSheetId="55" hidden="1">{#N/A,#N/A,FALSE,"NFPS GDP"}</definedName>
    <definedName name="jkk" localSheetId="56" hidden="1">{#N/A,#N/A,FALSE,"NFPS GDP"}</definedName>
    <definedName name="jkk" localSheetId="57" hidden="1">{#N/A,#N/A,FALSE,"NFPS GDP"}</definedName>
    <definedName name="jkk" localSheetId="11" hidden="1">{#N/A,#N/A,FALSE,"NFPS GDP"}</definedName>
    <definedName name="jkk" localSheetId="68" hidden="1">{#N/A,#N/A,FALSE,"NFPS GDP"}</definedName>
    <definedName name="jkk" localSheetId="13" hidden="1">{#N/A,#N/A,FALSE,"NFPS GDP"}</definedName>
    <definedName name="jkk" localSheetId="14" hidden="1">{#N/A,#N/A,FALSE,"NFPS GDP"}</definedName>
    <definedName name="jkk" localSheetId="15" hidden="1">{#N/A,#N/A,FALSE,"NFPS GDP"}</definedName>
    <definedName name="jkk" localSheetId="17" hidden="1">{#N/A,#N/A,FALSE,"NFPS GDP"}</definedName>
    <definedName name="jkk" localSheetId="20" hidden="1">{#N/A,#N/A,FALSE,"NFPS GDP"}</definedName>
    <definedName name="jkk" hidden="1">{#N/A,#N/A,FALSE,"NFPS GDP"}</definedName>
    <definedName name="JPY" localSheetId="16">#REF!</definedName>
    <definedName name="JPY" localSheetId="18">#REF!</definedName>
    <definedName name="JPY" localSheetId="24">#REF!</definedName>
    <definedName name="JPY" localSheetId="25">#REF!</definedName>
    <definedName name="JPY" localSheetId="27">#REF!</definedName>
    <definedName name="JPY" localSheetId="29">#REF!</definedName>
    <definedName name="JPY" localSheetId="37">#REF!</definedName>
    <definedName name="JPY" localSheetId="39">#REF!</definedName>
    <definedName name="JPY" localSheetId="12">#REF!</definedName>
    <definedName name="JPY" localSheetId="43">#REF!</definedName>
    <definedName name="JPY" localSheetId="26">#REF!</definedName>
    <definedName name="JPY" localSheetId="28">#REF!</definedName>
    <definedName name="JPY" localSheetId="30">#REF!</definedName>
    <definedName name="JPY" localSheetId="31">#REF!</definedName>
    <definedName name="JPY" localSheetId="32">#REF!</definedName>
    <definedName name="JPY" localSheetId="33">#REF!</definedName>
    <definedName name="JPY" localSheetId="35">#REF!</definedName>
    <definedName name="JPY" localSheetId="44">#N/A</definedName>
    <definedName name="JPY" localSheetId="45">#N/A</definedName>
    <definedName name="JPY" localSheetId="46">#REF!</definedName>
    <definedName name="JPY" localSheetId="47">#REF!</definedName>
    <definedName name="JPY" localSheetId="48">#REF!</definedName>
    <definedName name="JPY" localSheetId="49">#REF!</definedName>
    <definedName name="JPY" localSheetId="50">#REF!</definedName>
    <definedName name="JPY" localSheetId="51">#REF!</definedName>
    <definedName name="JPY" localSheetId="52">#REF!</definedName>
    <definedName name="JPY" localSheetId="56">#REF!</definedName>
    <definedName name="JPY" localSheetId="57">'Tabla 36'!#REF!</definedName>
    <definedName name="JPY" localSheetId="11">#REF!</definedName>
    <definedName name="JPY" localSheetId="68">#REF!</definedName>
    <definedName name="JPY" localSheetId="13">#REF!</definedName>
    <definedName name="JPY" localSheetId="14">#REF!</definedName>
    <definedName name="JPY" localSheetId="15">#REF!</definedName>
    <definedName name="JPY" localSheetId="17">#REF!</definedName>
    <definedName name="JPY" localSheetId="20">#REF!</definedName>
    <definedName name="JPY">#REF!</definedName>
    <definedName name="JR" localSheetId="24">#REF!</definedName>
    <definedName name="JR" localSheetId="25">#REF!</definedName>
    <definedName name="JR" localSheetId="27">#REF!</definedName>
    <definedName name="JR" localSheetId="12">#REF!</definedName>
    <definedName name="JR" localSheetId="43">#REF!</definedName>
    <definedName name="JR" localSheetId="28">#REF!</definedName>
    <definedName name="JR" localSheetId="30">#REF!</definedName>
    <definedName name="JR" localSheetId="31">#REF!</definedName>
    <definedName name="JR" localSheetId="46">#REF!</definedName>
    <definedName name="JR" localSheetId="47">#REF!</definedName>
    <definedName name="JR" localSheetId="48">#REF!</definedName>
    <definedName name="JR" localSheetId="50">#REF!</definedName>
    <definedName name="JR" localSheetId="68">#REF!</definedName>
    <definedName name="JR" localSheetId="13">#REF!</definedName>
    <definedName name="JR">#REF!</definedName>
    <definedName name="jui" localSheetId="74" hidden="1">{"Riqfin97",#N/A,FALSE,"Tran";"Riqfinpro",#N/A,FALSE,"Tran"}</definedName>
    <definedName name="jui" localSheetId="16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4" hidden="1">{"Riqfin97",#N/A,FALSE,"Tran";"Riqfinpro",#N/A,FALSE,"Tran"}</definedName>
    <definedName name="jui" localSheetId="25" hidden="1">{"Riqfin97",#N/A,FALSE,"Tran";"Riqfinpro",#N/A,FALSE,"Tran"}</definedName>
    <definedName name="jui" localSheetId="27" hidden="1">{"Riqfin97",#N/A,FALSE,"Tran";"Riqfinpro",#N/A,FALSE,"Tran"}</definedName>
    <definedName name="jui" localSheetId="29" hidden="1">{"Riqfin97",#N/A,FALSE,"Tran";"Riqfinpro",#N/A,FALSE,"Tran"}</definedName>
    <definedName name="jui" localSheetId="37" hidden="1">{"Riqfin97",#N/A,FALSE,"Tran";"Riqfinpro",#N/A,FALSE,"Tran"}</definedName>
    <definedName name="jui" localSheetId="39" hidden="1">{"Riqfin97",#N/A,FALSE,"Tran";"Riqfinpro",#N/A,FALSE,"Tran"}</definedName>
    <definedName name="jui" localSheetId="40" hidden="1">{"Riqfin97",#N/A,FALSE,"Tran";"Riqfinpro",#N/A,FALSE,"Tran"}</definedName>
    <definedName name="jui" localSheetId="7" hidden="1">{"Riqfin97",#N/A,FALSE,"Tran";"Riqfinpro",#N/A,FALSE,"Tran"}</definedName>
    <definedName name="jui" localSheetId="8" hidden="1">{"Riqfin97",#N/A,FALSE,"Tran";"Riqfinpro",#N/A,FALSE,"Tran"}</definedName>
    <definedName name="jui" localSheetId="12" hidden="1">{"Riqfin97",#N/A,FALSE,"Tran";"Riqfinpro",#N/A,FALSE,"Tran"}</definedName>
    <definedName name="jui" localSheetId="43" hidden="1">{"Riqfin97",#N/A,FALSE,"Tran";"Riqfinpro",#N/A,FALSE,"Tran"}</definedName>
    <definedName name="jui" localSheetId="26" hidden="1">{"Riqfin97",#N/A,FALSE,"Tran";"Riqfinpro",#N/A,FALSE,"Tran"}</definedName>
    <definedName name="jui" localSheetId="28" hidden="1">{"Riqfin97",#N/A,FALSE,"Tran";"Riqfinpro",#N/A,FALSE,"Tran"}</definedName>
    <definedName name="jui" localSheetId="30" hidden="1">{"Riqfin97",#N/A,FALSE,"Tran";"Riqfinpro",#N/A,FALSE,"Tran"}</definedName>
    <definedName name="jui" localSheetId="31" hidden="1">{"Riqfin97",#N/A,FALSE,"Tran";"Riqfinpro",#N/A,FALSE,"Tran"}</definedName>
    <definedName name="jui" localSheetId="32" hidden="1">{"Riqfin97",#N/A,FALSE,"Tran";"Riqfinpro",#N/A,FALSE,"Tran"}</definedName>
    <definedName name="jui" localSheetId="33" hidden="1">{"Riqfin97",#N/A,FALSE,"Tran";"Riqfinpro",#N/A,FALSE,"Tran"}</definedName>
    <definedName name="jui" localSheetId="34" hidden="1">{"Riqfin97",#N/A,FALSE,"Tran";"Riqfinpro",#N/A,FALSE,"Tran"}</definedName>
    <definedName name="jui" localSheetId="35" hidden="1">{"Riqfin97",#N/A,FALSE,"Tran";"Riqfinpro",#N/A,FALSE,"Tran"}</definedName>
    <definedName name="jui" localSheetId="36" hidden="1">{"Riqfin97",#N/A,FALSE,"Tran";"Riqfinpro",#N/A,FALSE,"Tran"}</definedName>
    <definedName name="jui" localSheetId="38" hidden="1">{"Riqfin97",#N/A,FALSE,"Tran";"Riqfinpro",#N/A,FALSE,"Tran"}</definedName>
    <definedName name="jui" localSheetId="46" hidden="1">{"Riqfin97",#N/A,FALSE,"Tran";"Riqfinpro",#N/A,FALSE,"Tran"}</definedName>
    <definedName name="jui" localSheetId="47" hidden="1">{"Riqfin97",#N/A,FALSE,"Tran";"Riqfinpro",#N/A,FALSE,"Tran"}</definedName>
    <definedName name="jui" localSheetId="48" hidden="1">{"Riqfin97",#N/A,FALSE,"Tran";"Riqfinpro",#N/A,FALSE,"Tran"}</definedName>
    <definedName name="jui" localSheetId="49" hidden="1">{"Riqfin97",#N/A,FALSE,"Tran";"Riqfinpro",#N/A,FALSE,"Tran"}</definedName>
    <definedName name="jui" localSheetId="50" hidden="1">{"Riqfin97",#N/A,FALSE,"Tran";"Riqfinpro",#N/A,FALSE,"Tran"}</definedName>
    <definedName name="jui" localSheetId="51" hidden="1">{"Riqfin97",#N/A,FALSE,"Tran";"Riqfinpro",#N/A,FALSE,"Tran"}</definedName>
    <definedName name="jui" localSheetId="52" hidden="1">{"Riqfin97",#N/A,FALSE,"Tran";"Riqfinpro",#N/A,FALSE,"Tran"}</definedName>
    <definedName name="jui" localSheetId="53" hidden="1">{"Riqfin97",#N/A,FALSE,"Tran";"Riqfinpro",#N/A,FALSE,"Tran"}</definedName>
    <definedName name="jui" localSheetId="54" hidden="1">{"Riqfin97",#N/A,FALSE,"Tran";"Riqfinpro",#N/A,FALSE,"Tran"}</definedName>
    <definedName name="jui" localSheetId="55" hidden="1">{"Riqfin97",#N/A,FALSE,"Tran";"Riqfinpro",#N/A,FALSE,"Tran"}</definedName>
    <definedName name="jui" localSheetId="56" hidden="1">{"Riqfin97",#N/A,FALSE,"Tran";"Riqfinpro",#N/A,FALSE,"Tran"}</definedName>
    <definedName name="jui" localSheetId="57" hidden="1">{"Riqfin97",#N/A,FALSE,"Tran";"Riqfinpro",#N/A,FALSE,"Tran"}</definedName>
    <definedName name="jui" localSheetId="11" hidden="1">{"Riqfin97",#N/A,FALSE,"Tran";"Riqfinpro",#N/A,FALSE,"Tran"}</definedName>
    <definedName name="jui" localSheetId="68" hidden="1">{"Riqfin97",#N/A,FALSE,"Tran";"Riqfinpro",#N/A,FALSE,"Tran"}</definedName>
    <definedName name="jui" localSheetId="13" hidden="1">{"Riqfin97",#N/A,FALSE,"Tran";"Riqfinpro",#N/A,FALSE,"Tran"}</definedName>
    <definedName name="jui" localSheetId="14" hidden="1">{"Riqfin97",#N/A,FALSE,"Tran";"Riqfinpro",#N/A,FALSE,"Tran"}</definedName>
    <definedName name="jui" localSheetId="15" hidden="1">{"Riqfin97",#N/A,FALSE,"Tran";"Riqfinpro",#N/A,FALSE,"Tran"}</definedName>
    <definedName name="jui" localSheetId="17" hidden="1">{"Riqfin97",#N/A,FALSE,"Tran";"Riqfinpro",#N/A,FALSE,"Tran"}</definedName>
    <definedName name="jui" localSheetId="20" hidden="1">{"Riqfin97",#N/A,FALSE,"Tran";"Riqfinpro",#N/A,FALSE,"Tran"}</definedName>
    <definedName name="jui" hidden="1">{"Riqfin97",#N/A,FALSE,"Tran";"Riqfinpro",#N/A,FALSE,"Tran"}</definedName>
    <definedName name="JUL._89" localSheetId="16">#REF!</definedName>
    <definedName name="JUL._89" localSheetId="18">#REF!</definedName>
    <definedName name="JUL._89" localSheetId="19">#REF!</definedName>
    <definedName name="JUL._89" localSheetId="24">#REF!</definedName>
    <definedName name="JUL._89" localSheetId="25">#REF!</definedName>
    <definedName name="JUL._89" localSheetId="27">#REF!</definedName>
    <definedName name="JUL._89" localSheetId="12">#REF!</definedName>
    <definedName name="JUL._89" localSheetId="43">#REF!</definedName>
    <definedName name="JUL._89" localSheetId="28">#REF!</definedName>
    <definedName name="JUL._89" localSheetId="30">#REF!</definedName>
    <definedName name="JUL._89" localSheetId="31">#REF!</definedName>
    <definedName name="JUL._89" localSheetId="46">#REF!</definedName>
    <definedName name="JUL._89" localSheetId="47">#REF!</definedName>
    <definedName name="JUL._89" localSheetId="50">#REF!</definedName>
    <definedName name="JUL._89" localSheetId="56">#REF!</definedName>
    <definedName name="JUL._89" localSheetId="68">#REF!</definedName>
    <definedName name="JUL._89" localSheetId="13">#REF!</definedName>
    <definedName name="JUL._89" localSheetId="14">#REF!</definedName>
    <definedName name="JUL._89" localSheetId="15">#REF!</definedName>
    <definedName name="JUL._89" localSheetId="17">#REF!</definedName>
    <definedName name="JUL._89" localSheetId="20">#REF!</definedName>
    <definedName name="JUL._89">#REF!</definedName>
    <definedName name="JUN._89" localSheetId="16">#REF!</definedName>
    <definedName name="JUN._89" localSheetId="18">#REF!</definedName>
    <definedName name="JUN._89" localSheetId="19">#REF!</definedName>
    <definedName name="JUN._89" localSheetId="24">#REF!</definedName>
    <definedName name="JUN._89" localSheetId="25">#REF!</definedName>
    <definedName name="JUN._89" localSheetId="27">#REF!</definedName>
    <definedName name="JUN._89" localSheetId="12">#REF!</definedName>
    <definedName name="JUN._89" localSheetId="43">#REF!</definedName>
    <definedName name="JUN._89" localSheetId="28">#REF!</definedName>
    <definedName name="JUN._89" localSheetId="30">#REF!</definedName>
    <definedName name="JUN._89" localSheetId="31">#REF!</definedName>
    <definedName name="JUN._89" localSheetId="46">#REF!</definedName>
    <definedName name="JUN._89" localSheetId="47">#REF!</definedName>
    <definedName name="JUN._89" localSheetId="50">#REF!</definedName>
    <definedName name="JUN._89" localSheetId="56">#REF!</definedName>
    <definedName name="JUN._89" localSheetId="68">#REF!</definedName>
    <definedName name="JUN._89" localSheetId="13">#REF!</definedName>
    <definedName name="JUN._89" localSheetId="14">#REF!</definedName>
    <definedName name="JUN._89" localSheetId="15">#REF!</definedName>
    <definedName name="JUN._89" localSheetId="17">#REF!</definedName>
    <definedName name="JUN._89" localSheetId="20">#REF!</definedName>
    <definedName name="JUN._89">#REF!</definedName>
    <definedName name="JUNIO" localSheetId="24">#REF!</definedName>
    <definedName name="JUNIO" localSheetId="25">#REF!</definedName>
    <definedName name="JUNIO" localSheetId="27">#REF!</definedName>
    <definedName name="JUNIO" localSheetId="30">#REF!</definedName>
    <definedName name="JUNIO" localSheetId="48">'[125]Ranking Bancario'!$Z$4:$AD$54</definedName>
    <definedName name="JUNIO" localSheetId="50">'[125]Ranking Bancario'!$Z$4:$AD$54</definedName>
    <definedName name="JUNIO">'[125]Ranking Bancario'!$Z$4:$AD$54</definedName>
    <definedName name="JUROS" localSheetId="16">#REF!</definedName>
    <definedName name="JUROS" localSheetId="18">#REF!</definedName>
    <definedName name="JUROS" localSheetId="19">#REF!</definedName>
    <definedName name="JUROS" localSheetId="24">#REF!</definedName>
    <definedName name="JUROS" localSheetId="25">#REF!</definedName>
    <definedName name="JUROS" localSheetId="27">#REF!</definedName>
    <definedName name="JUROS" localSheetId="12">#REF!</definedName>
    <definedName name="JUROS" localSheetId="43">#REF!</definedName>
    <definedName name="JUROS" localSheetId="28">#REF!</definedName>
    <definedName name="JUROS" localSheetId="30">#REF!</definedName>
    <definedName name="JUROS" localSheetId="31">#REF!</definedName>
    <definedName name="JUROS" localSheetId="32">#REF!</definedName>
    <definedName name="JUROS" localSheetId="33">#REF!</definedName>
    <definedName name="JUROS" localSheetId="46">#REF!</definedName>
    <definedName name="JUROS" localSheetId="47">#REF!</definedName>
    <definedName name="JUROS" localSheetId="48">#REF!</definedName>
    <definedName name="JUROS" localSheetId="50">#REF!</definedName>
    <definedName name="JUROS" localSheetId="56">#REF!</definedName>
    <definedName name="JUROS" localSheetId="57">'Tabla 36'!#REF!</definedName>
    <definedName name="JUROS" localSheetId="68">#REF!</definedName>
    <definedName name="JUROS" localSheetId="13">#REF!</definedName>
    <definedName name="JUROS" localSheetId="14">#REF!</definedName>
    <definedName name="JUROS" localSheetId="15">#REF!</definedName>
    <definedName name="JUROS" localSheetId="17">#REF!</definedName>
    <definedName name="JUROS" localSheetId="20">#REF!</definedName>
    <definedName name="JUROS">#REF!</definedName>
    <definedName name="jutjugyj" localSheetId="16" hidden="1">#REF!</definedName>
    <definedName name="jutjugyj" localSheetId="18" hidden="1">#REF!</definedName>
    <definedName name="jutjugyj" localSheetId="24" hidden="1">#REF!</definedName>
    <definedName name="jutjugyj" localSheetId="25" hidden="1">#REF!</definedName>
    <definedName name="jutjugyj" localSheetId="27" hidden="1">#REF!</definedName>
    <definedName name="jutjugyj" localSheetId="29" hidden="1">#REF!</definedName>
    <definedName name="jutjugyj" localSheetId="37" hidden="1">#REF!</definedName>
    <definedName name="jutjugyj" localSheetId="39" hidden="1">#REF!</definedName>
    <definedName name="jutjugyj" localSheetId="12" hidden="1">#REF!</definedName>
    <definedName name="jutjugyj" localSheetId="43" hidden="1">#REF!</definedName>
    <definedName name="jutjugyj" localSheetId="26" hidden="1">#REF!</definedName>
    <definedName name="jutjugyj" localSheetId="28" hidden="1">#REF!</definedName>
    <definedName name="jutjugyj" localSheetId="30" hidden="1">#REF!</definedName>
    <definedName name="jutjugyj" localSheetId="31" hidden="1">#REF!</definedName>
    <definedName name="jutjugyj" localSheetId="32" hidden="1">#REF!</definedName>
    <definedName name="jutjugyj" localSheetId="35" hidden="1">#REF!</definedName>
    <definedName name="jutjugyj" localSheetId="46" hidden="1">#REF!</definedName>
    <definedName name="jutjugyj" localSheetId="47" hidden="1">#REF!</definedName>
    <definedName name="jutjugyj" localSheetId="48" hidden="1">#REF!</definedName>
    <definedName name="jutjugyj" localSheetId="49" hidden="1">#REF!</definedName>
    <definedName name="jutjugyj" localSheetId="50" hidden="1">#REF!</definedName>
    <definedName name="jutjugyj" localSheetId="51" hidden="1">#REF!</definedName>
    <definedName name="jutjugyj" localSheetId="52" hidden="1">#REF!</definedName>
    <definedName name="jutjugyj" localSheetId="56" hidden="1">#REF!</definedName>
    <definedName name="jutjugyj" localSheetId="57" hidden="1">'Tabla 36'!#REF!</definedName>
    <definedName name="jutjugyj" localSheetId="11" hidden="1">#REF!</definedName>
    <definedName name="jutjugyj" localSheetId="68" hidden="1">#REF!</definedName>
    <definedName name="jutjugyj" localSheetId="13" hidden="1">#REF!</definedName>
    <definedName name="jutjugyj" localSheetId="14" hidden="1">#REF!</definedName>
    <definedName name="jutjugyj" localSheetId="15" hidden="1">#REF!</definedName>
    <definedName name="jutjugyj" localSheetId="17" hidden="1">#REF!</definedName>
    <definedName name="jutjugyj" localSheetId="20" hidden="1">#REF!</definedName>
    <definedName name="jutjugyj" hidden="1">#REF!</definedName>
    <definedName name="juy" localSheetId="74" hidden="1">{"Tab1",#N/A,FALSE,"P";"Tab2",#N/A,FALSE,"P"}</definedName>
    <definedName name="juy" localSheetId="16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4" hidden="1">{"Tab1",#N/A,FALSE,"P";"Tab2",#N/A,FALSE,"P"}</definedName>
    <definedName name="juy" localSheetId="25" hidden="1">{"Tab1",#N/A,FALSE,"P";"Tab2",#N/A,FALSE,"P"}</definedName>
    <definedName name="juy" localSheetId="27" hidden="1">{"Tab1",#N/A,FALSE,"P";"Tab2",#N/A,FALSE,"P"}</definedName>
    <definedName name="juy" localSheetId="29" hidden="1">{"Tab1",#N/A,FALSE,"P";"Tab2",#N/A,FALSE,"P"}</definedName>
    <definedName name="juy" localSheetId="37" hidden="1">{"Tab1",#N/A,FALSE,"P";"Tab2",#N/A,FALSE,"P"}</definedName>
    <definedName name="juy" localSheetId="39" hidden="1">{"Tab1",#N/A,FALSE,"P";"Tab2",#N/A,FALSE,"P"}</definedName>
    <definedName name="juy" localSheetId="40" hidden="1">{"Tab1",#N/A,FALSE,"P";"Tab2",#N/A,FALSE,"P"}</definedName>
    <definedName name="juy" localSheetId="7" hidden="1">{"Tab1",#N/A,FALSE,"P";"Tab2",#N/A,FALSE,"P"}</definedName>
    <definedName name="juy" localSheetId="8" hidden="1">{"Tab1",#N/A,FALSE,"P";"Tab2",#N/A,FALSE,"P"}</definedName>
    <definedName name="juy" localSheetId="12" hidden="1">{"Tab1",#N/A,FALSE,"P";"Tab2",#N/A,FALSE,"P"}</definedName>
    <definedName name="juy" localSheetId="43" hidden="1">{"Tab1",#N/A,FALSE,"P";"Tab2",#N/A,FALSE,"P"}</definedName>
    <definedName name="juy" localSheetId="26" hidden="1">{"Tab1",#N/A,FALSE,"P";"Tab2",#N/A,FALSE,"P"}</definedName>
    <definedName name="juy" localSheetId="28" hidden="1">{"Tab1",#N/A,FALSE,"P";"Tab2",#N/A,FALSE,"P"}</definedName>
    <definedName name="juy" localSheetId="30" hidden="1">{"Tab1",#N/A,FALSE,"P";"Tab2",#N/A,FALSE,"P"}</definedName>
    <definedName name="juy" localSheetId="31" hidden="1">{"Tab1",#N/A,FALSE,"P";"Tab2",#N/A,FALSE,"P"}</definedName>
    <definedName name="juy" localSheetId="32" hidden="1">{"Tab1",#N/A,FALSE,"P";"Tab2",#N/A,FALSE,"P"}</definedName>
    <definedName name="juy" localSheetId="33" hidden="1">{"Tab1",#N/A,FALSE,"P";"Tab2",#N/A,FALSE,"P"}</definedName>
    <definedName name="juy" localSheetId="34" hidden="1">{"Tab1",#N/A,FALSE,"P";"Tab2",#N/A,FALSE,"P"}</definedName>
    <definedName name="juy" localSheetId="35" hidden="1">{"Tab1",#N/A,FALSE,"P";"Tab2",#N/A,FALSE,"P"}</definedName>
    <definedName name="juy" localSheetId="36" hidden="1">{"Tab1",#N/A,FALSE,"P";"Tab2",#N/A,FALSE,"P"}</definedName>
    <definedName name="juy" localSheetId="38" hidden="1">{"Tab1",#N/A,FALSE,"P";"Tab2",#N/A,FALSE,"P"}</definedName>
    <definedName name="juy" localSheetId="46" hidden="1">{"Tab1",#N/A,FALSE,"P";"Tab2",#N/A,FALSE,"P"}</definedName>
    <definedName name="juy" localSheetId="47" hidden="1">{"Tab1",#N/A,FALSE,"P";"Tab2",#N/A,FALSE,"P"}</definedName>
    <definedName name="juy" localSheetId="48" hidden="1">{"Tab1",#N/A,FALSE,"P";"Tab2",#N/A,FALSE,"P"}</definedName>
    <definedName name="juy" localSheetId="49" hidden="1">{"Tab1",#N/A,FALSE,"P";"Tab2",#N/A,FALSE,"P"}</definedName>
    <definedName name="juy" localSheetId="50" hidden="1">{"Tab1",#N/A,FALSE,"P";"Tab2",#N/A,FALSE,"P"}</definedName>
    <definedName name="juy" localSheetId="51" hidden="1">{"Tab1",#N/A,FALSE,"P";"Tab2",#N/A,FALSE,"P"}</definedName>
    <definedName name="juy" localSheetId="52" hidden="1">{"Tab1",#N/A,FALSE,"P";"Tab2",#N/A,FALSE,"P"}</definedName>
    <definedName name="juy" localSheetId="53" hidden="1">{"Tab1",#N/A,FALSE,"P";"Tab2",#N/A,FALSE,"P"}</definedName>
    <definedName name="juy" localSheetId="54" hidden="1">{"Tab1",#N/A,FALSE,"P";"Tab2",#N/A,FALSE,"P"}</definedName>
    <definedName name="juy" localSheetId="55" hidden="1">{"Tab1",#N/A,FALSE,"P";"Tab2",#N/A,FALSE,"P"}</definedName>
    <definedName name="juy" localSheetId="56" hidden="1">{"Tab1",#N/A,FALSE,"P";"Tab2",#N/A,FALSE,"P"}</definedName>
    <definedName name="juy" localSheetId="57" hidden="1">{"Tab1",#N/A,FALSE,"P";"Tab2",#N/A,FALSE,"P"}</definedName>
    <definedName name="juy" localSheetId="11" hidden="1">{"Tab1",#N/A,FALSE,"P";"Tab2",#N/A,FALSE,"P"}</definedName>
    <definedName name="juy" localSheetId="68" hidden="1">{"Tab1",#N/A,FALSE,"P";"Tab2",#N/A,FALSE,"P"}</definedName>
    <definedName name="juy" localSheetId="13" hidden="1">{"Tab1",#N/A,FALSE,"P";"Tab2",#N/A,FALSE,"P"}</definedName>
    <definedName name="juy" localSheetId="14" hidden="1">{"Tab1",#N/A,FALSE,"P";"Tab2",#N/A,FALSE,"P"}</definedName>
    <definedName name="juy" localSheetId="15" hidden="1">{"Tab1",#N/A,FALSE,"P";"Tab2",#N/A,FALSE,"P"}</definedName>
    <definedName name="juy" localSheetId="17" hidden="1">{"Tab1",#N/A,FALSE,"P";"Tab2",#N/A,FALSE,"P"}</definedName>
    <definedName name="juy" localSheetId="20" hidden="1">{"Tab1",#N/A,FALSE,"P";"Tab2",#N/A,FALSE,"P"}</definedName>
    <definedName name="juy" hidden="1">{"Tab1",#N/A,FALSE,"P";"Tab2",#N/A,FALSE,"P"}</definedName>
    <definedName name="k" localSheetId="74" hidden="1">{"Main Economic Indicators",#N/A,FALSE,"C"}</definedName>
    <definedName name="k" localSheetId="16" hidden="1">{"Main Economic Indicators",#N/A,FALSE,"C"}</definedName>
    <definedName name="k" localSheetId="18" hidden="1">{"Main Economic Indicators",#N/A,FALSE,"C"}</definedName>
    <definedName name="k" localSheetId="19" hidden="1">{"Main Economic Indicators",#N/A,FALSE,"C"}</definedName>
    <definedName name="k" localSheetId="24" hidden="1">{"Main Economic Indicators",#N/A,FALSE,"C"}</definedName>
    <definedName name="k" localSheetId="25" hidden="1">{"Main Economic Indicators",#N/A,FALSE,"C"}</definedName>
    <definedName name="k" localSheetId="27" hidden="1">{"Main Economic Indicators",#N/A,FALSE,"C"}</definedName>
    <definedName name="k" localSheetId="29" hidden="1">{"Main Economic Indicators",#N/A,FALSE,"C"}</definedName>
    <definedName name="k" localSheetId="37" hidden="1">{"Main Economic Indicators",#N/A,FALSE,"C"}</definedName>
    <definedName name="k" localSheetId="39" hidden="1">{"Main Economic Indicators",#N/A,FALSE,"C"}</definedName>
    <definedName name="k" localSheetId="40" hidden="1">{"Main Economic Indicators",#N/A,FALSE,"C"}</definedName>
    <definedName name="k" localSheetId="7" hidden="1">{"Main Economic Indicators",#N/A,FALSE,"C"}</definedName>
    <definedName name="k" localSheetId="8" hidden="1">{"Main Economic Indicators",#N/A,FALSE,"C"}</definedName>
    <definedName name="k" localSheetId="12" hidden="1">{"Main Economic Indicators",#N/A,FALSE,"C"}</definedName>
    <definedName name="k" localSheetId="43" hidden="1">{"Main Economic Indicators",#N/A,FALSE,"C"}</definedName>
    <definedName name="k" localSheetId="26" hidden="1">{"Main Economic Indicators",#N/A,FALSE,"C"}</definedName>
    <definedName name="k" localSheetId="28" hidden="1">{"Main Economic Indicators",#N/A,FALSE,"C"}</definedName>
    <definedName name="k" localSheetId="30" hidden="1">{"Main Economic Indicators",#N/A,FALSE,"C"}</definedName>
    <definedName name="k" localSheetId="31" hidden="1">{"Main Economic Indicators",#N/A,FALSE,"C"}</definedName>
    <definedName name="k" localSheetId="32" hidden="1">{"Main Economic Indicators",#N/A,FALSE,"C"}</definedName>
    <definedName name="k" localSheetId="33" hidden="1">{"Main Economic Indicators",#N/A,FALSE,"C"}</definedName>
    <definedName name="k" localSheetId="34" hidden="1">{"Main Economic Indicators",#N/A,FALSE,"C"}</definedName>
    <definedName name="k" localSheetId="35" hidden="1">{"Main Economic Indicators",#N/A,FALSE,"C"}</definedName>
    <definedName name="k" localSheetId="36" hidden="1">{"Main Economic Indicators",#N/A,FALSE,"C"}</definedName>
    <definedName name="k" localSheetId="38" hidden="1">{"Main Economic Indicators",#N/A,FALSE,"C"}</definedName>
    <definedName name="k" localSheetId="46" hidden="1">{"Main Economic Indicators",#N/A,FALSE,"C"}</definedName>
    <definedName name="k" localSheetId="47" hidden="1">{"Main Economic Indicators",#N/A,FALSE,"C"}</definedName>
    <definedName name="k" localSheetId="48" hidden="1">{"Main Economic Indicators",#N/A,FALSE,"C"}</definedName>
    <definedName name="k" localSheetId="49" hidden="1">{"Main Economic Indicators",#N/A,FALSE,"C"}</definedName>
    <definedName name="k" localSheetId="50" hidden="1">{"Main Economic Indicators",#N/A,FALSE,"C"}</definedName>
    <definedName name="k" localSheetId="51" hidden="1">{"Main Economic Indicators",#N/A,FALSE,"C"}</definedName>
    <definedName name="k" localSheetId="52" hidden="1">{"Main Economic Indicators",#N/A,FALSE,"C"}</definedName>
    <definedName name="k" localSheetId="53" hidden="1">{"Main Economic Indicators",#N/A,FALSE,"C"}</definedName>
    <definedName name="k" localSheetId="54" hidden="1">{"Main Economic Indicators",#N/A,FALSE,"C"}</definedName>
    <definedName name="k" localSheetId="55" hidden="1">{"Main Economic Indicators",#N/A,FALSE,"C"}</definedName>
    <definedName name="k" localSheetId="56" hidden="1">{"Main Economic Indicators",#N/A,FALSE,"C"}</definedName>
    <definedName name="k" localSheetId="57" hidden="1">{"Main Economic Indicators",#N/A,FALSE,"C"}</definedName>
    <definedName name="k" localSheetId="11" hidden="1">{"Main Economic Indicators",#N/A,FALSE,"C"}</definedName>
    <definedName name="k" localSheetId="68" hidden="1">{"Main Economic Indicators",#N/A,FALSE,"C"}</definedName>
    <definedName name="k" localSheetId="13" hidden="1">{"Main Economic Indicators",#N/A,FALSE,"C"}</definedName>
    <definedName name="k" localSheetId="14" hidden="1">{"Main Economic Indicators",#N/A,FALSE,"C"}</definedName>
    <definedName name="k" localSheetId="15" hidden="1">{"Main Economic Indicators",#N/A,FALSE,"C"}</definedName>
    <definedName name="k" localSheetId="17" hidden="1">{"Main Economic Indicators",#N/A,FALSE,"C"}</definedName>
    <definedName name="k" localSheetId="20" hidden="1">{"Main Economic Indicators",#N/A,FALSE,"C"}</definedName>
    <definedName name="k" hidden="1">{"Main Economic Indicators",#N/A,FALSE,"C"}</definedName>
    <definedName name="KD" localSheetId="16">#REF!</definedName>
    <definedName name="KD" localSheetId="18">#REF!</definedName>
    <definedName name="KD" localSheetId="24">#REF!</definedName>
    <definedName name="KD" localSheetId="25">#REF!</definedName>
    <definedName name="KD" localSheetId="27">#REF!</definedName>
    <definedName name="KD" localSheetId="29">#REF!</definedName>
    <definedName name="KD" localSheetId="37">#REF!</definedName>
    <definedName name="KD" localSheetId="39">#REF!</definedName>
    <definedName name="KD" localSheetId="12">#REF!</definedName>
    <definedName name="KD" localSheetId="43">#REF!</definedName>
    <definedName name="KD" localSheetId="26">#REF!</definedName>
    <definedName name="KD" localSheetId="28">#REF!</definedName>
    <definedName name="KD" localSheetId="30">#REF!</definedName>
    <definedName name="KD" localSheetId="31">#REF!</definedName>
    <definedName name="KD" localSheetId="32">#REF!</definedName>
    <definedName name="KD" localSheetId="33">#REF!</definedName>
    <definedName name="KD" localSheetId="35">#REF!</definedName>
    <definedName name="KD" localSheetId="44">#N/A</definedName>
    <definedName name="KD" localSheetId="45">#N/A</definedName>
    <definedName name="KD" localSheetId="46">#REF!</definedName>
    <definedName name="KD" localSheetId="47">#REF!</definedName>
    <definedName name="KD" localSheetId="48">#REF!</definedName>
    <definedName name="KD" localSheetId="49">#REF!</definedName>
    <definedName name="KD" localSheetId="50">#REF!</definedName>
    <definedName name="KD" localSheetId="51">#REF!</definedName>
    <definedName name="KD" localSheetId="52">#REF!</definedName>
    <definedName name="KD" localSheetId="56">#REF!</definedName>
    <definedName name="KD" localSheetId="57">'Tabla 36'!#REF!</definedName>
    <definedName name="KD" localSheetId="11">#REF!</definedName>
    <definedName name="KD" localSheetId="68">#REF!</definedName>
    <definedName name="KD" localSheetId="13">#REF!</definedName>
    <definedName name="KD" localSheetId="14">#REF!</definedName>
    <definedName name="KD" localSheetId="15">#REF!</definedName>
    <definedName name="KD" localSheetId="17">#REF!</definedName>
    <definedName name="KD" localSheetId="20">#REF!</definedName>
    <definedName name="KD">#REF!</definedName>
    <definedName name="KD1A" localSheetId="18">#REF!</definedName>
    <definedName name="KD1A" localSheetId="24">#REF!</definedName>
    <definedName name="KD1A" localSheetId="27">#REF!</definedName>
    <definedName name="KD1A" localSheetId="29">#REF!</definedName>
    <definedName name="KD1A" localSheetId="37">#REF!</definedName>
    <definedName name="KD1A" localSheetId="12">#REF!</definedName>
    <definedName name="KD1A" localSheetId="43">#REF!</definedName>
    <definedName name="KD1A" localSheetId="26">#REF!</definedName>
    <definedName name="KD1A" localSheetId="30">#REF!</definedName>
    <definedName name="KD1A" localSheetId="31">#REF!</definedName>
    <definedName name="KD1A" localSheetId="32">#REF!</definedName>
    <definedName name="KD1A" localSheetId="44">#N/A</definedName>
    <definedName name="KD1A" localSheetId="45">#N/A</definedName>
    <definedName name="KD1A" localSheetId="46">#REF!</definedName>
    <definedName name="KD1A" localSheetId="47">#REF!</definedName>
    <definedName name="KD1A" localSheetId="48">#REF!</definedName>
    <definedName name="KD1A" localSheetId="49">#REF!</definedName>
    <definedName name="KD1A" localSheetId="50">#REF!</definedName>
    <definedName name="KD1A" localSheetId="51">#REF!</definedName>
    <definedName name="KD1A" localSheetId="52">#REF!</definedName>
    <definedName name="KD1A" localSheetId="56">#REF!</definedName>
    <definedName name="KD1A" localSheetId="57">'Tabla 36'!#REF!</definedName>
    <definedName name="KD1A" localSheetId="68">#REF!</definedName>
    <definedName name="KD1A" localSheetId="13">#REF!</definedName>
    <definedName name="KD1A">#REF!</definedName>
    <definedName name="khkh" localSheetId="24" hidden="1">#REF!</definedName>
    <definedName name="khkh" localSheetId="25" hidden="1">#REF!</definedName>
    <definedName name="khkh" localSheetId="27" hidden="1">#REF!</definedName>
    <definedName name="khkh" localSheetId="26" hidden="1">#REF!</definedName>
    <definedName name="khkh" localSheetId="28" hidden="1">'[108]Fax a enviar'!#REF!</definedName>
    <definedName name="khkh" localSheetId="30" hidden="1">#REF!</definedName>
    <definedName name="khkh" localSheetId="31" hidden="1">'[108]Fax a enviar'!#REF!</definedName>
    <definedName name="khkh" localSheetId="32" hidden="1">'[108]Fax a enviar'!#REF!</definedName>
    <definedName name="khkh" localSheetId="46" hidden="1">'[108]Fax a enviar'!#REF!</definedName>
    <definedName name="khkh" localSheetId="47" hidden="1">'[108]Fax a enviar'!#REF!</definedName>
    <definedName name="khkh" localSheetId="48" hidden="1">'[108]Fax a enviar'!#REF!</definedName>
    <definedName name="khkh" localSheetId="49" hidden="1">#REF!</definedName>
    <definedName name="khkh" localSheetId="50" hidden="1">'[108]Fax a enviar'!#REF!</definedName>
    <definedName name="khkh" localSheetId="51" hidden="1">#REF!</definedName>
    <definedName name="khkh" localSheetId="52" hidden="1">#REF!</definedName>
    <definedName name="khkh" localSheetId="56" hidden="1">#REF!</definedName>
    <definedName name="khkh" hidden="1">'[108]Fax a enviar'!#REF!</definedName>
    <definedName name="KID" localSheetId="24">#REF!</definedName>
    <definedName name="KID" localSheetId="25">#REF!</definedName>
    <definedName name="KID" localSheetId="27">#REF!</definedName>
    <definedName name="KID" localSheetId="30">#REF!</definedName>
    <definedName name="KID" localSheetId="48">'[125]base de datos MODULO I'!$B$4:$E$49</definedName>
    <definedName name="KID" localSheetId="50">'[125]base de datos MODULO I'!$B$4:$E$49</definedName>
    <definedName name="KID">'[125]base de datos MODULO I'!$B$4:$E$49</definedName>
    <definedName name="kiiiiii" localSheetId="16" hidden="1">#REF!</definedName>
    <definedName name="kiiiiii" localSheetId="18" hidden="1">#REF!</definedName>
    <definedName name="kiiiiii" localSheetId="24" hidden="1">#REF!</definedName>
    <definedName name="kiiiiii" localSheetId="25" hidden="1">#REF!</definedName>
    <definedName name="kiiiiii" localSheetId="27" hidden="1">#REF!</definedName>
    <definedName name="kiiiiii" localSheetId="29" hidden="1">#REF!</definedName>
    <definedName name="kiiiiii" localSheetId="37" hidden="1">#REF!</definedName>
    <definedName name="kiiiiii" localSheetId="39" hidden="1">#REF!</definedName>
    <definedName name="kiiiiii" localSheetId="12" hidden="1">#REF!</definedName>
    <definedName name="kiiiiii" localSheetId="43" hidden="1">#REF!</definedName>
    <definedName name="kiiiiii" localSheetId="26" hidden="1">#REF!</definedName>
    <definedName name="kiiiiii" localSheetId="28" hidden="1">#REF!</definedName>
    <definedName name="kiiiiii" localSheetId="30" hidden="1">#REF!</definedName>
    <definedName name="kiiiiii" localSheetId="31" hidden="1">#REF!</definedName>
    <definedName name="kiiiiii" localSheetId="32" hidden="1">#REF!</definedName>
    <definedName name="kiiiiii" localSheetId="33" hidden="1">#REF!</definedName>
    <definedName name="kiiiiii" localSheetId="35" hidden="1">#REF!</definedName>
    <definedName name="kiiiiii" localSheetId="46" hidden="1">#REF!</definedName>
    <definedName name="kiiiiii" localSheetId="47" hidden="1">#REF!</definedName>
    <definedName name="kiiiiii" localSheetId="48" hidden="1">#REF!</definedName>
    <definedName name="kiiiiii" localSheetId="49" hidden="1">#REF!</definedName>
    <definedName name="kiiiiii" localSheetId="50" hidden="1">#REF!</definedName>
    <definedName name="kiiiiii" localSheetId="51" hidden="1">#REF!</definedName>
    <definedName name="kiiiiii" localSheetId="52" hidden="1">#REF!</definedName>
    <definedName name="kiiiiii" localSheetId="56" hidden="1">#REF!</definedName>
    <definedName name="kiiiiii" localSheetId="57" hidden="1">'Tabla 36'!#REF!</definedName>
    <definedName name="kiiiiii" localSheetId="11" hidden="1">#REF!</definedName>
    <definedName name="kiiiiii" localSheetId="68" hidden="1">#REF!</definedName>
    <definedName name="kiiiiii" localSheetId="13" hidden="1">#REF!</definedName>
    <definedName name="kiiiiii" localSheetId="14" hidden="1">#REF!</definedName>
    <definedName name="kiiiiii" localSheetId="15" hidden="1">#REF!</definedName>
    <definedName name="kiiiiii" localSheetId="17" hidden="1">#REF!</definedName>
    <definedName name="kiiiiii" localSheetId="20" hidden="1">#REF!</definedName>
    <definedName name="kiiiiii" hidden="1">#REF!</definedName>
    <definedName name="kim" localSheetId="18">#REF!</definedName>
    <definedName name="kim" localSheetId="24">#REF!</definedName>
    <definedName name="kim" localSheetId="27">#REF!</definedName>
    <definedName name="kim" localSheetId="29">#REF!</definedName>
    <definedName name="kim" localSheetId="37">#REF!</definedName>
    <definedName name="kim" localSheetId="12">#REF!</definedName>
    <definedName name="kim" localSheetId="43">#REF!</definedName>
    <definedName name="kim" localSheetId="26">#REF!</definedName>
    <definedName name="kim" localSheetId="30">#REF!</definedName>
    <definedName name="kim" localSheetId="31">#REF!</definedName>
    <definedName name="kim" localSheetId="32">#REF!</definedName>
    <definedName name="kim" localSheetId="46">#REF!</definedName>
    <definedName name="kim" localSheetId="47">#REF!</definedName>
    <definedName name="kim" localSheetId="48">#REF!</definedName>
    <definedName name="kim" localSheetId="49">#REF!</definedName>
    <definedName name="kim" localSheetId="50">#REF!</definedName>
    <definedName name="kim" localSheetId="51">#REF!</definedName>
    <definedName name="kim" localSheetId="52">#REF!</definedName>
    <definedName name="kim" localSheetId="56">#REF!</definedName>
    <definedName name="kim" localSheetId="57">'Tabla 36'!#REF!</definedName>
    <definedName name="kim" localSheetId="68">#REF!</definedName>
    <definedName name="kim" localSheetId="13">#REF!</definedName>
    <definedName name="kim">#REF!</definedName>
    <definedName name="kio" localSheetId="74" hidden="1">{"Tab1",#N/A,FALSE,"P";"Tab2",#N/A,FALSE,"P"}</definedName>
    <definedName name="kio" localSheetId="16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4" hidden="1">{"Tab1",#N/A,FALSE,"P";"Tab2",#N/A,FALSE,"P"}</definedName>
    <definedName name="kio" localSheetId="25" hidden="1">{"Tab1",#N/A,FALSE,"P";"Tab2",#N/A,FALSE,"P"}</definedName>
    <definedName name="kio" localSheetId="27" hidden="1">{"Tab1",#N/A,FALSE,"P";"Tab2",#N/A,FALSE,"P"}</definedName>
    <definedName name="kio" localSheetId="29" hidden="1">{"Tab1",#N/A,FALSE,"P";"Tab2",#N/A,FALSE,"P"}</definedName>
    <definedName name="kio" localSheetId="37" hidden="1">{"Tab1",#N/A,FALSE,"P";"Tab2",#N/A,FALSE,"P"}</definedName>
    <definedName name="kio" localSheetId="39" hidden="1">{"Tab1",#N/A,FALSE,"P";"Tab2",#N/A,FALSE,"P"}</definedName>
    <definedName name="kio" localSheetId="40" hidden="1">{"Tab1",#N/A,FALSE,"P";"Tab2",#N/A,FALSE,"P"}</definedName>
    <definedName name="kio" localSheetId="7" hidden="1">{"Tab1",#N/A,FALSE,"P";"Tab2",#N/A,FALSE,"P"}</definedName>
    <definedName name="kio" localSheetId="8" hidden="1">{"Tab1",#N/A,FALSE,"P";"Tab2",#N/A,FALSE,"P"}</definedName>
    <definedName name="kio" localSheetId="12" hidden="1">{"Tab1",#N/A,FALSE,"P";"Tab2",#N/A,FALSE,"P"}</definedName>
    <definedName name="kio" localSheetId="43" hidden="1">{"Tab1",#N/A,FALSE,"P";"Tab2",#N/A,FALSE,"P"}</definedName>
    <definedName name="kio" localSheetId="26" hidden="1">{"Tab1",#N/A,FALSE,"P";"Tab2",#N/A,FALSE,"P"}</definedName>
    <definedName name="kio" localSheetId="28" hidden="1">{"Tab1",#N/A,FALSE,"P";"Tab2",#N/A,FALSE,"P"}</definedName>
    <definedName name="kio" localSheetId="30" hidden="1">{"Tab1",#N/A,FALSE,"P";"Tab2",#N/A,FALSE,"P"}</definedName>
    <definedName name="kio" localSheetId="31" hidden="1">{"Tab1",#N/A,FALSE,"P";"Tab2",#N/A,FALSE,"P"}</definedName>
    <definedName name="kio" localSheetId="32" hidden="1">{"Tab1",#N/A,FALSE,"P";"Tab2",#N/A,FALSE,"P"}</definedName>
    <definedName name="kio" localSheetId="33" hidden="1">{"Tab1",#N/A,FALSE,"P";"Tab2",#N/A,FALSE,"P"}</definedName>
    <definedName name="kio" localSheetId="34" hidden="1">{"Tab1",#N/A,FALSE,"P";"Tab2",#N/A,FALSE,"P"}</definedName>
    <definedName name="kio" localSheetId="35" hidden="1">{"Tab1",#N/A,FALSE,"P";"Tab2",#N/A,FALSE,"P"}</definedName>
    <definedName name="kio" localSheetId="36" hidden="1">{"Tab1",#N/A,FALSE,"P";"Tab2",#N/A,FALSE,"P"}</definedName>
    <definedName name="kio" localSheetId="38" hidden="1">{"Tab1",#N/A,FALSE,"P";"Tab2",#N/A,FALSE,"P"}</definedName>
    <definedName name="kio" localSheetId="46" hidden="1">{"Tab1",#N/A,FALSE,"P";"Tab2",#N/A,FALSE,"P"}</definedName>
    <definedName name="kio" localSheetId="47" hidden="1">{"Tab1",#N/A,FALSE,"P";"Tab2",#N/A,FALSE,"P"}</definedName>
    <definedName name="kio" localSheetId="48" hidden="1">{"Tab1",#N/A,FALSE,"P";"Tab2",#N/A,FALSE,"P"}</definedName>
    <definedName name="kio" localSheetId="49" hidden="1">{"Tab1",#N/A,FALSE,"P";"Tab2",#N/A,FALSE,"P"}</definedName>
    <definedName name="kio" localSheetId="50" hidden="1">{"Tab1",#N/A,FALSE,"P";"Tab2",#N/A,FALSE,"P"}</definedName>
    <definedName name="kio" localSheetId="51" hidden="1">{"Tab1",#N/A,FALSE,"P";"Tab2",#N/A,FALSE,"P"}</definedName>
    <definedName name="kio" localSheetId="52" hidden="1">{"Tab1",#N/A,FALSE,"P";"Tab2",#N/A,FALSE,"P"}</definedName>
    <definedName name="kio" localSheetId="53" hidden="1">{"Tab1",#N/A,FALSE,"P";"Tab2",#N/A,FALSE,"P"}</definedName>
    <definedName name="kio" localSheetId="54" hidden="1">{"Tab1",#N/A,FALSE,"P";"Tab2",#N/A,FALSE,"P"}</definedName>
    <definedName name="kio" localSheetId="55" hidden="1">{"Tab1",#N/A,FALSE,"P";"Tab2",#N/A,FALSE,"P"}</definedName>
    <definedName name="kio" localSheetId="56" hidden="1">{"Tab1",#N/A,FALSE,"P";"Tab2",#N/A,FALSE,"P"}</definedName>
    <definedName name="kio" localSheetId="57" hidden="1">{"Tab1",#N/A,FALSE,"P";"Tab2",#N/A,FALSE,"P"}</definedName>
    <definedName name="kio" localSheetId="11" hidden="1">{"Tab1",#N/A,FALSE,"P";"Tab2",#N/A,FALSE,"P"}</definedName>
    <definedName name="kio" localSheetId="68" hidden="1">{"Tab1",#N/A,FALSE,"P";"Tab2",#N/A,FALSE,"P"}</definedName>
    <definedName name="kio" localSheetId="13" hidden="1">{"Tab1",#N/A,FALSE,"P";"Tab2",#N/A,FALSE,"P"}</definedName>
    <definedName name="kio" localSheetId="14" hidden="1">{"Tab1",#N/A,FALSE,"P";"Tab2",#N/A,FALSE,"P"}</definedName>
    <definedName name="kio" localSheetId="15" hidden="1">{"Tab1",#N/A,FALSE,"P";"Tab2",#N/A,FALSE,"P"}</definedName>
    <definedName name="kio" localSheetId="17" hidden="1">{"Tab1",#N/A,FALSE,"P";"Tab2",#N/A,FALSE,"P"}</definedName>
    <definedName name="kio" localSheetId="20" hidden="1">{"Tab1",#N/A,FALSE,"P";"Tab2",#N/A,FALSE,"P"}</definedName>
    <definedName name="kio" hidden="1">{"Tab1",#N/A,FALSE,"P";"Tab2",#N/A,FALSE,"P"}</definedName>
    <definedName name="kiu" localSheetId="74" hidden="1">{"Riqfin97",#N/A,FALSE,"Tran";"Riqfinpro",#N/A,FALSE,"Tran"}</definedName>
    <definedName name="kiu" localSheetId="16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4" hidden="1">{"Riqfin97",#N/A,FALSE,"Tran";"Riqfinpro",#N/A,FALSE,"Tran"}</definedName>
    <definedName name="kiu" localSheetId="25" hidden="1">{"Riqfin97",#N/A,FALSE,"Tran";"Riqfinpro",#N/A,FALSE,"Tran"}</definedName>
    <definedName name="kiu" localSheetId="27" hidden="1">{"Riqfin97",#N/A,FALSE,"Tran";"Riqfinpro",#N/A,FALSE,"Tran"}</definedName>
    <definedName name="kiu" localSheetId="29" hidden="1">{"Riqfin97",#N/A,FALSE,"Tran";"Riqfinpro",#N/A,FALSE,"Tran"}</definedName>
    <definedName name="kiu" localSheetId="37" hidden="1">{"Riqfin97",#N/A,FALSE,"Tran";"Riqfinpro",#N/A,FALSE,"Tran"}</definedName>
    <definedName name="kiu" localSheetId="39" hidden="1">{"Riqfin97",#N/A,FALSE,"Tran";"Riqfinpro",#N/A,FALSE,"Tran"}</definedName>
    <definedName name="kiu" localSheetId="40" hidden="1">{"Riqfin97",#N/A,FALSE,"Tran";"Riqfinpro",#N/A,FALSE,"Tran"}</definedName>
    <definedName name="kiu" localSheetId="7" hidden="1">{"Riqfin97",#N/A,FALSE,"Tran";"Riqfinpro",#N/A,FALSE,"Tran"}</definedName>
    <definedName name="kiu" localSheetId="8" hidden="1">{"Riqfin97",#N/A,FALSE,"Tran";"Riqfinpro",#N/A,FALSE,"Tran"}</definedName>
    <definedName name="kiu" localSheetId="12" hidden="1">{"Riqfin97",#N/A,FALSE,"Tran";"Riqfinpro",#N/A,FALSE,"Tran"}</definedName>
    <definedName name="kiu" localSheetId="43" hidden="1">{"Riqfin97",#N/A,FALSE,"Tran";"Riqfinpro",#N/A,FALSE,"Tran"}</definedName>
    <definedName name="kiu" localSheetId="26" hidden="1">{"Riqfin97",#N/A,FALSE,"Tran";"Riqfinpro",#N/A,FALSE,"Tran"}</definedName>
    <definedName name="kiu" localSheetId="28" hidden="1">{"Riqfin97",#N/A,FALSE,"Tran";"Riqfinpro",#N/A,FALSE,"Tran"}</definedName>
    <definedName name="kiu" localSheetId="30" hidden="1">{"Riqfin97",#N/A,FALSE,"Tran";"Riqfinpro",#N/A,FALSE,"Tran"}</definedName>
    <definedName name="kiu" localSheetId="31" hidden="1">{"Riqfin97",#N/A,FALSE,"Tran";"Riqfinpro",#N/A,FALSE,"Tran"}</definedName>
    <definedName name="kiu" localSheetId="32" hidden="1">{"Riqfin97",#N/A,FALSE,"Tran";"Riqfinpro",#N/A,FALSE,"Tran"}</definedName>
    <definedName name="kiu" localSheetId="33" hidden="1">{"Riqfin97",#N/A,FALSE,"Tran";"Riqfinpro",#N/A,FALSE,"Tran"}</definedName>
    <definedName name="kiu" localSheetId="34" hidden="1">{"Riqfin97",#N/A,FALSE,"Tran";"Riqfinpro",#N/A,FALSE,"Tran"}</definedName>
    <definedName name="kiu" localSheetId="35" hidden="1">{"Riqfin97",#N/A,FALSE,"Tran";"Riqfinpro",#N/A,FALSE,"Tran"}</definedName>
    <definedName name="kiu" localSheetId="36" hidden="1">{"Riqfin97",#N/A,FALSE,"Tran";"Riqfinpro",#N/A,FALSE,"Tran"}</definedName>
    <definedName name="kiu" localSheetId="38" hidden="1">{"Riqfin97",#N/A,FALSE,"Tran";"Riqfinpro",#N/A,FALSE,"Tran"}</definedName>
    <definedName name="kiu" localSheetId="46" hidden="1">{"Riqfin97",#N/A,FALSE,"Tran";"Riqfinpro",#N/A,FALSE,"Tran"}</definedName>
    <definedName name="kiu" localSheetId="47" hidden="1">{"Riqfin97",#N/A,FALSE,"Tran";"Riqfinpro",#N/A,FALSE,"Tran"}</definedName>
    <definedName name="kiu" localSheetId="48" hidden="1">{"Riqfin97",#N/A,FALSE,"Tran";"Riqfinpro",#N/A,FALSE,"Tran"}</definedName>
    <definedName name="kiu" localSheetId="49" hidden="1">{"Riqfin97",#N/A,FALSE,"Tran";"Riqfinpro",#N/A,FALSE,"Tran"}</definedName>
    <definedName name="kiu" localSheetId="50" hidden="1">{"Riqfin97",#N/A,FALSE,"Tran";"Riqfinpro",#N/A,FALSE,"Tran"}</definedName>
    <definedName name="kiu" localSheetId="51" hidden="1">{"Riqfin97",#N/A,FALSE,"Tran";"Riqfinpro",#N/A,FALSE,"Tran"}</definedName>
    <definedName name="kiu" localSheetId="52" hidden="1">{"Riqfin97",#N/A,FALSE,"Tran";"Riqfinpro",#N/A,FALSE,"Tran"}</definedName>
    <definedName name="kiu" localSheetId="53" hidden="1">{"Riqfin97",#N/A,FALSE,"Tran";"Riqfinpro",#N/A,FALSE,"Tran"}</definedName>
    <definedName name="kiu" localSheetId="54" hidden="1">{"Riqfin97",#N/A,FALSE,"Tran";"Riqfinpro",#N/A,FALSE,"Tran"}</definedName>
    <definedName name="kiu" localSheetId="55" hidden="1">{"Riqfin97",#N/A,FALSE,"Tran";"Riqfinpro",#N/A,FALSE,"Tran"}</definedName>
    <definedName name="kiu" localSheetId="56" hidden="1">{"Riqfin97",#N/A,FALSE,"Tran";"Riqfinpro",#N/A,FALSE,"Tran"}</definedName>
    <definedName name="kiu" localSheetId="57" hidden="1">{"Riqfin97",#N/A,FALSE,"Tran";"Riqfinpro",#N/A,FALSE,"Tran"}</definedName>
    <definedName name="kiu" localSheetId="11" hidden="1">{"Riqfin97",#N/A,FALSE,"Tran";"Riqfinpro",#N/A,FALSE,"Tran"}</definedName>
    <definedName name="kiu" localSheetId="68" hidden="1">{"Riqfin97",#N/A,FALSE,"Tran";"Riqfinpro",#N/A,FALSE,"Tran"}</definedName>
    <definedName name="kiu" localSheetId="13" hidden="1">{"Riqfin97",#N/A,FALSE,"Tran";"Riqfinpro",#N/A,FALSE,"Tran"}</definedName>
    <definedName name="kiu" localSheetId="14" hidden="1">{"Riqfin97",#N/A,FALSE,"Tran";"Riqfinpro",#N/A,FALSE,"Tran"}</definedName>
    <definedName name="kiu" localSheetId="15" hidden="1">{"Riqfin97",#N/A,FALSE,"Tran";"Riqfinpro",#N/A,FALSE,"Tran"}</definedName>
    <definedName name="kiu" localSheetId="17" hidden="1">{"Riqfin97",#N/A,FALSE,"Tran";"Riqfinpro",#N/A,FALSE,"Tran"}</definedName>
    <definedName name="kiu" localSheetId="20" hidden="1">{"Riqfin97",#N/A,FALSE,"Tran";"Riqfinpro",#N/A,FALSE,"Tran"}</definedName>
    <definedName name="kiu" hidden="1">{"Riqfin97",#N/A,FALSE,"Tran";"Riqfinpro",#N/A,FALSE,"Tran"}</definedName>
    <definedName name="kjkj" localSheetId="24" hidden="1">#REF!</definedName>
    <definedName name="kjkj" localSheetId="25" hidden="1">#REF!</definedName>
    <definedName name="kjkj" localSheetId="27" hidden="1">#REF!</definedName>
    <definedName name="kjkj" localSheetId="43" hidden="1">'[108]Fax a enviar'!#REF!</definedName>
    <definedName name="kjkj" localSheetId="26" hidden="1">#REF!</definedName>
    <definedName name="kjkj" localSheetId="28" hidden="1">'[108]Fax a enviar'!#REF!</definedName>
    <definedName name="kjkj" localSheetId="30" hidden="1">#REF!</definedName>
    <definedName name="kjkj" localSheetId="31" hidden="1">'[108]Fax a enviar'!#REF!</definedName>
    <definedName name="kjkj" localSheetId="48" hidden="1">'[108]Fax a enviar'!#REF!</definedName>
    <definedName name="kjkj" localSheetId="50" hidden="1">'[108]Fax a enviar'!#REF!</definedName>
    <definedName name="kjkj" localSheetId="56" hidden="1">#REF!</definedName>
    <definedName name="kjkj" localSheetId="68" hidden="1">'[108]Fax a enviar'!#REF!</definedName>
    <definedName name="kjkj" hidden="1">'[108]Fax a enviar'!#REF!</definedName>
    <definedName name="kk" localSheetId="74" hidden="1">{"Tab1",#N/A,FALSE,"P";"Tab2",#N/A,FALSE,"P"}</definedName>
    <definedName name="kk" localSheetId="16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4" hidden="1">{"Tab1",#N/A,FALSE,"P";"Tab2",#N/A,FALSE,"P"}</definedName>
    <definedName name="kk" localSheetId="25" hidden="1">{"Tab1",#N/A,FALSE,"P";"Tab2",#N/A,FALSE,"P"}</definedName>
    <definedName name="kk" localSheetId="27" hidden="1">{"Tab1",#N/A,FALSE,"P";"Tab2",#N/A,FALSE,"P"}</definedName>
    <definedName name="kk" localSheetId="29" hidden="1">{"Tab1",#N/A,FALSE,"P";"Tab2",#N/A,FALSE,"P"}</definedName>
    <definedName name="kk" localSheetId="37" hidden="1">{"Tab1",#N/A,FALSE,"P";"Tab2",#N/A,FALSE,"P"}</definedName>
    <definedName name="kk" localSheetId="39" hidden="1">{"Tab1",#N/A,FALSE,"P";"Tab2",#N/A,FALSE,"P"}</definedName>
    <definedName name="kk" localSheetId="40" hidden="1">{"Tab1",#N/A,FALSE,"P";"Tab2",#N/A,FALSE,"P"}</definedName>
    <definedName name="kk" localSheetId="7" hidden="1">{"Tab1",#N/A,FALSE,"P";"Tab2",#N/A,FALSE,"P"}</definedName>
    <definedName name="kk" localSheetId="8" hidden="1">{"Tab1",#N/A,FALSE,"P";"Tab2",#N/A,FALSE,"P"}</definedName>
    <definedName name="kk" localSheetId="12" hidden="1">{"Tab1",#N/A,FALSE,"P";"Tab2",#N/A,FALSE,"P"}</definedName>
    <definedName name="kk" localSheetId="43" hidden="1">{"Tab1",#N/A,FALSE,"P";"Tab2",#N/A,FALSE,"P"}</definedName>
    <definedName name="kk" localSheetId="26" hidden="1">{"Tab1",#N/A,FALSE,"P";"Tab2",#N/A,FALSE,"P"}</definedName>
    <definedName name="kk" localSheetId="28" hidden="1">{"Tab1",#N/A,FALSE,"P";"Tab2",#N/A,FALSE,"P"}</definedName>
    <definedName name="kk" localSheetId="30" hidden="1">{"Tab1",#N/A,FALSE,"P";"Tab2",#N/A,FALSE,"P"}</definedName>
    <definedName name="kk" localSheetId="31" hidden="1">{"Tab1",#N/A,FALSE,"P";"Tab2",#N/A,FALSE,"P"}</definedName>
    <definedName name="kk" localSheetId="32" hidden="1">{"Tab1",#N/A,FALSE,"P";"Tab2",#N/A,FALSE,"P"}</definedName>
    <definedName name="kk" localSheetId="33" hidden="1">{"Tab1",#N/A,FALSE,"P";"Tab2",#N/A,FALSE,"P"}</definedName>
    <definedName name="kk" localSheetId="34" hidden="1">{"Tab1",#N/A,FALSE,"P";"Tab2",#N/A,FALSE,"P"}</definedName>
    <definedName name="kk" localSheetId="35" hidden="1">{"Tab1",#N/A,FALSE,"P";"Tab2",#N/A,FALSE,"P"}</definedName>
    <definedName name="kk" localSheetId="36" hidden="1">{"Tab1",#N/A,FALSE,"P";"Tab2",#N/A,FALSE,"P"}</definedName>
    <definedName name="kk" localSheetId="38" hidden="1">{"Tab1",#N/A,FALSE,"P";"Tab2",#N/A,FALSE,"P"}</definedName>
    <definedName name="kk" localSheetId="46" hidden="1">{"Tab1",#N/A,FALSE,"P";"Tab2",#N/A,FALSE,"P"}</definedName>
    <definedName name="kk" localSheetId="47" hidden="1">{"Tab1",#N/A,FALSE,"P";"Tab2",#N/A,FALSE,"P"}</definedName>
    <definedName name="kk" localSheetId="48" hidden="1">{"Tab1",#N/A,FALSE,"P";"Tab2",#N/A,FALSE,"P"}</definedName>
    <definedName name="kk" localSheetId="49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localSheetId="52" hidden="1">{"Tab1",#N/A,FALSE,"P";"Tab2",#N/A,FALSE,"P"}</definedName>
    <definedName name="kk" localSheetId="53" hidden="1">{"Tab1",#N/A,FALSE,"P";"Tab2",#N/A,FALSE,"P"}</definedName>
    <definedName name="kk" localSheetId="54" hidden="1">{"Tab1",#N/A,FALSE,"P";"Tab2",#N/A,FALSE,"P"}</definedName>
    <definedName name="kk" localSheetId="55" hidden="1">{"Tab1",#N/A,FALSE,"P";"Tab2",#N/A,FALSE,"P"}</definedName>
    <definedName name="kk" localSheetId="56" hidden="1">{"Tab1",#N/A,FALSE,"P";"Tab2",#N/A,FALSE,"P"}</definedName>
    <definedName name="kk" localSheetId="57" hidden="1">{"Tab1",#N/A,FALSE,"P";"Tab2",#N/A,FALSE,"P"}</definedName>
    <definedName name="kk" localSheetId="11" hidden="1">{"Tab1",#N/A,FALSE,"P";"Tab2",#N/A,FALSE,"P"}</definedName>
    <definedName name="kk" localSheetId="68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localSheetId="17" hidden="1">{"Tab1",#N/A,FALSE,"P";"Tab2",#N/A,FALSE,"P"}</definedName>
    <definedName name="kk" localSheetId="20" hidden="1">{"Tab1",#N/A,FALSE,"P";"Tab2",#N/A,FALSE,"P"}</definedName>
    <definedName name="kk" hidden="1">{"Tab1",#N/A,FALSE,"P";"Tab2",#N/A,FALSE,"P"}</definedName>
    <definedName name="kkk" localSheetId="74" hidden="1">{"Tab1",#N/A,FALSE,"P";"Tab2",#N/A,FALSE,"P"}</definedName>
    <definedName name="kkk" localSheetId="16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24" hidden="1">{"Tab1",#N/A,FALSE,"P";"Tab2",#N/A,FALSE,"P"}</definedName>
    <definedName name="kkk" localSheetId="25" hidden="1">{"Tab1",#N/A,FALSE,"P";"Tab2",#N/A,FALSE,"P"}</definedName>
    <definedName name="kkk" localSheetId="27" hidden="1">{"Tab1",#N/A,FALSE,"P";"Tab2",#N/A,FALSE,"P"}</definedName>
    <definedName name="kkk" localSheetId="29" hidden="1">{"Tab1",#N/A,FALSE,"P";"Tab2",#N/A,FALSE,"P"}</definedName>
    <definedName name="kkk" localSheetId="37" hidden="1">{"Tab1",#N/A,FALSE,"P";"Tab2",#N/A,FALSE,"P"}</definedName>
    <definedName name="kkk" localSheetId="39" hidden="1">{"Tab1",#N/A,FALSE,"P";"Tab2",#N/A,FALSE,"P"}</definedName>
    <definedName name="kkk" localSheetId="40" hidden="1">{"Tab1",#N/A,FALSE,"P";"Tab2",#N/A,FALSE,"P"}</definedName>
    <definedName name="kkk" localSheetId="7" hidden="1">{"Tab1",#N/A,FALSE,"P";"Tab2",#N/A,FALSE,"P"}</definedName>
    <definedName name="kkk" localSheetId="8" hidden="1">{"Tab1",#N/A,FALSE,"P";"Tab2",#N/A,FALSE,"P"}</definedName>
    <definedName name="kkk" localSheetId="12" hidden="1">{"Tab1",#N/A,FALSE,"P";"Tab2",#N/A,FALSE,"P"}</definedName>
    <definedName name="kkk" localSheetId="43" hidden="1">{"Tab1",#N/A,FALSE,"P";"Tab2",#N/A,FALSE,"P"}</definedName>
    <definedName name="kkk" localSheetId="26" hidden="1">{"Tab1",#N/A,FALSE,"P";"Tab2",#N/A,FALSE,"P"}</definedName>
    <definedName name="kkk" localSheetId="28" hidden="1">{"Tab1",#N/A,FALSE,"P";"Tab2",#N/A,FALSE,"P"}</definedName>
    <definedName name="kkk" localSheetId="30" hidden="1">{"Tab1",#N/A,FALSE,"P";"Tab2",#N/A,FALSE,"P"}</definedName>
    <definedName name="kkk" localSheetId="31" hidden="1">{"Tab1",#N/A,FALSE,"P";"Tab2",#N/A,FALSE,"P"}</definedName>
    <definedName name="kkk" localSheetId="32" hidden="1">{"Tab1",#N/A,FALSE,"P";"Tab2",#N/A,FALSE,"P"}</definedName>
    <definedName name="kkk" localSheetId="33" hidden="1">{"Tab1",#N/A,FALSE,"P";"Tab2",#N/A,FALSE,"P"}</definedName>
    <definedName name="kkk" localSheetId="34" hidden="1">{"Tab1",#N/A,FALSE,"P";"Tab2",#N/A,FALSE,"P"}</definedName>
    <definedName name="kkk" localSheetId="35" hidden="1">{"Tab1",#N/A,FALSE,"P";"Tab2",#N/A,FALSE,"P"}</definedName>
    <definedName name="kkk" localSheetId="36" hidden="1">{"Tab1",#N/A,FALSE,"P";"Tab2",#N/A,FALSE,"P"}</definedName>
    <definedName name="kkk" localSheetId="38" hidden="1">{"Tab1",#N/A,FALSE,"P";"Tab2",#N/A,FALSE,"P"}</definedName>
    <definedName name="kkk" localSheetId="46" hidden="1">{"Tab1",#N/A,FALSE,"P";"Tab2",#N/A,FALSE,"P"}</definedName>
    <definedName name="kkk" localSheetId="47" hidden="1">{"Tab1",#N/A,FALSE,"P";"Tab2",#N/A,FALSE,"P"}</definedName>
    <definedName name="kkk" localSheetId="48" hidden="1">{"Tab1",#N/A,FALSE,"P";"Tab2",#N/A,FALSE,"P"}</definedName>
    <definedName name="kkk" localSheetId="49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localSheetId="52" hidden="1">{"Tab1",#N/A,FALSE,"P";"Tab2",#N/A,FALSE,"P"}</definedName>
    <definedName name="kkk" localSheetId="53" hidden="1">{"Tab1",#N/A,FALSE,"P";"Tab2",#N/A,FALSE,"P"}</definedName>
    <definedName name="kkk" localSheetId="54" hidden="1">{"Tab1",#N/A,FALSE,"P";"Tab2",#N/A,FALSE,"P"}</definedName>
    <definedName name="kkk" localSheetId="55" hidden="1">{"Tab1",#N/A,FALSE,"P";"Tab2",#N/A,FALSE,"P"}</definedName>
    <definedName name="kkk" localSheetId="56" hidden="1">{"Tab1",#N/A,FALSE,"P";"Tab2",#N/A,FALSE,"P"}</definedName>
    <definedName name="kkk" localSheetId="57" hidden="1">{"Tab1",#N/A,FALSE,"P";"Tab2",#N/A,FALSE,"P"}</definedName>
    <definedName name="kkk" localSheetId="11" hidden="1">{"Tab1",#N/A,FALSE,"P";"Tab2",#N/A,FALSE,"P"}</definedName>
    <definedName name="kkk" localSheetId="68" hidden="1">{"Tab1",#N/A,FALSE,"P";"Tab2",#N/A,FALSE,"P"}</definedName>
    <definedName name="kkk" localSheetId="13" hidden="1">{"Tab1",#N/A,FALSE,"P";"Tab2",#N/A,FALSE,"P"}</definedName>
    <definedName name="kkk" localSheetId="14" hidden="1">{"Tab1",#N/A,FALSE,"P";"Tab2",#N/A,FALSE,"P"}</definedName>
    <definedName name="kkk" localSheetId="15" hidden="1">{"Tab1",#N/A,FALSE,"P";"Tab2",#N/A,FALSE,"P"}</definedName>
    <definedName name="kkk" localSheetId="17" hidden="1">{"Tab1",#N/A,FALSE,"P";"Tab2",#N/A,FALSE,"P"}</definedName>
    <definedName name="kkk" localSheetId="20" hidden="1">{"Tab1",#N/A,FALSE,"P";"Tab2",#N/A,FALSE,"P"}</definedName>
    <definedName name="kkk" hidden="1">{"Tab1",#N/A,FALSE,"P";"Tab2",#N/A,FALSE,"P"}</definedName>
    <definedName name="kkkk" localSheetId="24" hidden="1">#REF!</definedName>
    <definedName name="kkkk" localSheetId="25" hidden="1">#REF!</definedName>
    <definedName name="kkkk" localSheetId="27" hidden="1">#REF!</definedName>
    <definedName name="kkkk" localSheetId="43" hidden="1">[143]M!#REF!</definedName>
    <definedName name="kkkk" localSheetId="26" hidden="1">#REF!</definedName>
    <definedName name="kkkk" localSheetId="28" hidden="1">[143]M!#REF!</definedName>
    <definedName name="kkkk" localSheetId="30" hidden="1">#REF!</definedName>
    <definedName name="kkkk" localSheetId="31" hidden="1">[143]M!#REF!</definedName>
    <definedName name="kkkk" localSheetId="48" hidden="1">[143]M!#REF!</definedName>
    <definedName name="kkkk" localSheetId="50" hidden="1">[143]M!#REF!</definedName>
    <definedName name="kkkk" localSheetId="56" hidden="1">#REF!</definedName>
    <definedName name="kkkk" localSheetId="68" hidden="1">[143]M!#REF!</definedName>
    <definedName name="kkkk" hidden="1">[143]M!#REF!</definedName>
    <definedName name="kkkkk" localSheetId="24" hidden="1">#REF!</definedName>
    <definedName name="kkkkk" localSheetId="25" hidden="1">#REF!</definedName>
    <definedName name="kkkkk" localSheetId="27" hidden="1">#REF!</definedName>
    <definedName name="kkkkk" localSheetId="43" hidden="1">'[144]J(Priv.Cap)'!#REF!</definedName>
    <definedName name="kkkkk" localSheetId="26" hidden="1">#REF!</definedName>
    <definedName name="kkkkk" localSheetId="28" hidden="1">'[144]J(Priv.Cap)'!#REF!</definedName>
    <definedName name="kkkkk" localSheetId="30" hidden="1">#REF!</definedName>
    <definedName name="kkkkk" localSheetId="31" hidden="1">'[144]J(Priv.Cap)'!#REF!</definedName>
    <definedName name="kkkkk" localSheetId="48" hidden="1">'[144]J(Priv.Cap)'!#REF!</definedName>
    <definedName name="kkkkk" localSheetId="50" hidden="1">'[144]J(Priv.Cap)'!#REF!</definedName>
    <definedName name="kkkkk" localSheetId="56" hidden="1">#REF!</definedName>
    <definedName name="kkkkk" localSheetId="68" hidden="1">'[144]J(Priv.Cap)'!#REF!</definedName>
    <definedName name="kkkkk" hidden="1">'[144]J(Priv.Cap)'!#REF!</definedName>
    <definedName name="kkkkkkkk" localSheetId="74" hidden="1">{"Riqfin97",#N/A,FALSE,"Tran";"Riqfinpro",#N/A,FALSE,"Tran"}</definedName>
    <definedName name="kkkkkkkk" localSheetId="16" hidden="1">{"Riqfin97",#N/A,FALSE,"Tran";"Riqfinpro",#N/A,FALSE,"Tran"}</definedName>
    <definedName name="kkkkkkkk" localSheetId="18" hidden="1">{"Riqfin97",#N/A,FALSE,"Tran";"Riqfinpro",#N/A,FALSE,"Tran"}</definedName>
    <definedName name="kkkkkkkk" localSheetId="19" hidden="1">{"Riqfin97",#N/A,FALSE,"Tran";"Riqfinpro",#N/A,FALSE,"Tran"}</definedName>
    <definedName name="kkkkkkkk" localSheetId="24" hidden="1">{"Riqfin97",#N/A,FALSE,"Tran";"Riqfinpro",#N/A,FALSE,"Tran"}</definedName>
    <definedName name="kkkkkkkk" localSheetId="25" hidden="1">{"Riqfin97",#N/A,FALSE,"Tran";"Riqfinpro",#N/A,FALSE,"Tran"}</definedName>
    <definedName name="kkkkkkkk" localSheetId="27" hidden="1">{"Riqfin97",#N/A,FALSE,"Tran";"Riqfinpro",#N/A,FALSE,"Tran"}</definedName>
    <definedName name="kkkkkkkk" localSheetId="29" hidden="1">{"Riqfin97",#N/A,FALSE,"Tran";"Riqfinpro",#N/A,FALSE,"Tran"}</definedName>
    <definedName name="kkkkkkkk" localSheetId="37" hidden="1">{"Riqfin97",#N/A,FALSE,"Tran";"Riqfinpro",#N/A,FALSE,"Tran"}</definedName>
    <definedName name="kkkkkkkk" localSheetId="39" hidden="1">{"Riqfin97",#N/A,FALSE,"Tran";"Riqfinpro",#N/A,FALSE,"Tran"}</definedName>
    <definedName name="kkkkkkkk" localSheetId="40" hidden="1">{"Riqfin97",#N/A,FALSE,"Tran";"Riqfinpro",#N/A,FALSE,"Tran"}</definedName>
    <definedName name="kkkkkkkk" localSheetId="7" hidden="1">{"Riqfin97",#N/A,FALSE,"Tran";"Riqfinpro",#N/A,FALSE,"Tran"}</definedName>
    <definedName name="kkkkkkkk" localSheetId="8" hidden="1">{"Riqfin97",#N/A,FALSE,"Tran";"Riqfinpro",#N/A,FALSE,"Tran"}</definedName>
    <definedName name="kkkkkkkk" localSheetId="12" hidden="1">{"Riqfin97",#N/A,FALSE,"Tran";"Riqfinpro",#N/A,FALSE,"Tran"}</definedName>
    <definedName name="kkkkkkkk" localSheetId="43" hidden="1">{"Riqfin97",#N/A,FALSE,"Tran";"Riqfinpro",#N/A,FALSE,"Tran"}</definedName>
    <definedName name="kkkkkkkk" localSheetId="26" hidden="1">{"Riqfin97",#N/A,FALSE,"Tran";"Riqfinpro",#N/A,FALSE,"Tran"}</definedName>
    <definedName name="kkkkkkkk" localSheetId="28" hidden="1">{"Riqfin97",#N/A,FALSE,"Tran";"Riqfinpro",#N/A,FALSE,"Tran"}</definedName>
    <definedName name="kkkkkkkk" localSheetId="30" hidden="1">{"Riqfin97",#N/A,FALSE,"Tran";"Riqfinpro",#N/A,FALSE,"Tran"}</definedName>
    <definedName name="kkkkkkkk" localSheetId="31" hidden="1">{"Riqfin97",#N/A,FALSE,"Tran";"Riqfinpro",#N/A,FALSE,"Tran"}</definedName>
    <definedName name="kkkkkkkk" localSheetId="32" hidden="1">{"Riqfin97",#N/A,FALSE,"Tran";"Riqfinpro",#N/A,FALSE,"Tran"}</definedName>
    <definedName name="kkkkkkkk" localSheetId="33" hidden="1">{"Riqfin97",#N/A,FALSE,"Tran";"Riqfinpro",#N/A,FALSE,"Tran"}</definedName>
    <definedName name="kkkkkkkk" localSheetId="34" hidden="1">{"Riqfin97",#N/A,FALSE,"Tran";"Riqfinpro",#N/A,FALSE,"Tran"}</definedName>
    <definedName name="kkkkkkkk" localSheetId="35" hidden="1">{"Riqfin97",#N/A,FALSE,"Tran";"Riqfinpro",#N/A,FALSE,"Tran"}</definedName>
    <definedName name="kkkkkkkk" localSheetId="36" hidden="1">{"Riqfin97",#N/A,FALSE,"Tran";"Riqfinpro",#N/A,FALSE,"Tran"}</definedName>
    <definedName name="kkkkkkkk" localSheetId="38" hidden="1">{"Riqfin97",#N/A,FALSE,"Tran";"Riqfinpro",#N/A,FALSE,"Tran"}</definedName>
    <definedName name="kkkkkkkk" localSheetId="46" hidden="1">{"Riqfin97",#N/A,FALSE,"Tran";"Riqfinpro",#N/A,FALSE,"Tran"}</definedName>
    <definedName name="kkkkkkkk" localSheetId="47" hidden="1">{"Riqfin97",#N/A,FALSE,"Tran";"Riqfinpro",#N/A,FALSE,"Tran"}</definedName>
    <definedName name="kkkkkkkk" localSheetId="48" hidden="1">{"Riqfin97",#N/A,FALSE,"Tran";"Riqfinpro",#N/A,FALSE,"Tran"}</definedName>
    <definedName name="kkkkkkkk" localSheetId="49" hidden="1">{"Riqfin97",#N/A,FALSE,"Tran";"Riqfinpro",#N/A,FALSE,"Tran"}</definedName>
    <definedName name="kkkkkkkk" localSheetId="50" hidden="1">{"Riqfin97",#N/A,FALSE,"Tran";"Riqfinpro",#N/A,FALSE,"Tran"}</definedName>
    <definedName name="kkkkkkkk" localSheetId="51" hidden="1">{"Riqfin97",#N/A,FALSE,"Tran";"Riqfinpro",#N/A,FALSE,"Tran"}</definedName>
    <definedName name="kkkkkkkk" localSheetId="52" hidden="1">{"Riqfin97",#N/A,FALSE,"Tran";"Riqfinpro",#N/A,FALSE,"Tran"}</definedName>
    <definedName name="kkkkkkkk" localSheetId="53" hidden="1">{"Riqfin97",#N/A,FALSE,"Tran";"Riqfinpro",#N/A,FALSE,"Tran"}</definedName>
    <definedName name="kkkkkkkk" localSheetId="54" hidden="1">{"Riqfin97",#N/A,FALSE,"Tran";"Riqfinpro",#N/A,FALSE,"Tran"}</definedName>
    <definedName name="kkkkkkkk" localSheetId="55" hidden="1">{"Riqfin97",#N/A,FALSE,"Tran";"Riqfinpro",#N/A,FALSE,"Tran"}</definedName>
    <definedName name="kkkkkkkk" localSheetId="56" hidden="1">{"Riqfin97",#N/A,FALSE,"Tran";"Riqfinpro",#N/A,FALSE,"Tran"}</definedName>
    <definedName name="kkkkkkkk" localSheetId="57" hidden="1">{"Riqfin97",#N/A,FALSE,"Tran";"Riqfinpro",#N/A,FALSE,"Tran"}</definedName>
    <definedName name="kkkkkkkk" localSheetId="11" hidden="1">{"Riqfin97",#N/A,FALSE,"Tran";"Riqfinpro",#N/A,FALSE,"Tran"}</definedName>
    <definedName name="kkkkkkkk" localSheetId="68" hidden="1">{"Riqfin97",#N/A,FALSE,"Tran";"Riqfinpro",#N/A,FALSE,"Tran"}</definedName>
    <definedName name="kkkkkkkk" localSheetId="13" hidden="1">{"Riqfin97",#N/A,FALSE,"Tran";"Riqfinpro",#N/A,FALSE,"Tran"}</definedName>
    <definedName name="kkkkkkkk" localSheetId="14" hidden="1">{"Riqfin97",#N/A,FALSE,"Tran";"Riqfinpro",#N/A,FALSE,"Tran"}</definedName>
    <definedName name="kkkkkkkk" localSheetId="15" hidden="1">{"Riqfin97",#N/A,FALSE,"Tran";"Riqfinpro",#N/A,FALSE,"Tran"}</definedName>
    <definedName name="kkkkkkkk" localSheetId="17" hidden="1">{"Riqfin97",#N/A,FALSE,"Tran";"Riqfinpro",#N/A,FALSE,"Tran"}</definedName>
    <definedName name="kkkkkkkk" localSheetId="20" hidden="1">{"Riqfin97",#N/A,FALSE,"Tran";"Riqfinpro",#N/A,FALSE,"Tran"}</definedName>
    <definedName name="kkkkkkkk" hidden="1">{"Riqfin97",#N/A,FALSE,"Tran";"Riqfinpro",#N/A,FALSE,"Tran"}</definedName>
    <definedName name="KWD" localSheetId="16">#REF!</definedName>
    <definedName name="KWD" localSheetId="18">#REF!</definedName>
    <definedName name="KWD" localSheetId="19">#REF!</definedName>
    <definedName name="KWD" localSheetId="24">#REF!</definedName>
    <definedName name="KWD" localSheetId="25">#REF!</definedName>
    <definedName name="KWD" localSheetId="27">#REF!</definedName>
    <definedName name="KWD" localSheetId="12">#REF!</definedName>
    <definedName name="KWD" localSheetId="43">#REF!</definedName>
    <definedName name="KWD" localSheetId="28">#REF!</definedName>
    <definedName name="KWD" localSheetId="30">#REF!</definedName>
    <definedName name="KWD" localSheetId="31">#REF!</definedName>
    <definedName name="KWD" localSheetId="46">#REF!</definedName>
    <definedName name="KWD" localSheetId="47">#REF!</definedName>
    <definedName name="KWD" localSheetId="50">#REF!</definedName>
    <definedName name="KWD" localSheetId="56">#REF!</definedName>
    <definedName name="KWD" localSheetId="68">#REF!</definedName>
    <definedName name="KWD" localSheetId="13">#REF!</definedName>
    <definedName name="KWD" localSheetId="14">#REF!</definedName>
    <definedName name="KWD" localSheetId="15">#REF!</definedName>
    <definedName name="KWD" localSheetId="17">#REF!</definedName>
    <definedName name="KWD" localSheetId="20">#REF!</definedName>
    <definedName name="KWD">#REF!</definedName>
    <definedName name="kykiyu" localSheetId="16" hidden="1">'[108]Fax a enviar'!#REF!</definedName>
    <definedName name="kykiyu" localSheetId="18" hidden="1">'[108]Fax a enviar'!#REF!</definedName>
    <definedName name="kykiyu" localSheetId="19" hidden="1">'[108]Fax a enviar'!#REF!</definedName>
    <definedName name="kykiyu" localSheetId="24" hidden="1">#REF!</definedName>
    <definedName name="kykiyu" localSheetId="25" hidden="1">#REF!</definedName>
    <definedName name="kykiyu" localSheetId="27" hidden="1">#REF!</definedName>
    <definedName name="kykiyu" localSheetId="43" hidden="1">'[108]Fax a enviar'!#REF!</definedName>
    <definedName name="kykiyu" localSheetId="26" hidden="1">#REF!</definedName>
    <definedName name="kykiyu" localSheetId="28" hidden="1">'[108]Fax a enviar'!#REF!</definedName>
    <definedName name="kykiyu" localSheetId="30" hidden="1">#REF!</definedName>
    <definedName name="kykiyu" localSheetId="31" hidden="1">'[108]Fax a enviar'!#REF!</definedName>
    <definedName name="kykiyu" localSheetId="32" hidden="1">'[108]Fax a enviar'!#REF!</definedName>
    <definedName name="kykiyu" localSheetId="33" hidden="1">'[108]Fax a enviar'!#REF!</definedName>
    <definedName name="kykiyu" localSheetId="46" hidden="1">'[108]Fax a enviar'!#REF!</definedName>
    <definedName name="kykiyu" localSheetId="47" hidden="1">'[108]Fax a enviar'!#REF!</definedName>
    <definedName name="kykiyu" localSheetId="48" hidden="1">'[108]Fax a enviar'!#REF!</definedName>
    <definedName name="kykiyu" localSheetId="50" hidden="1">'[108]Fax a enviar'!#REF!</definedName>
    <definedName name="kykiyu" localSheetId="56" hidden="1">#REF!</definedName>
    <definedName name="kykiyu" localSheetId="68" hidden="1">'[108]Fax a enviar'!#REF!</definedName>
    <definedName name="kykiyu" localSheetId="14" hidden="1">'[108]Fax a enviar'!#REF!</definedName>
    <definedName name="kykiyu" localSheetId="15" hidden="1">'[108]Fax a enviar'!#REF!</definedName>
    <definedName name="kykiyu" localSheetId="17" hidden="1">'[108]Fax a enviar'!#REF!</definedName>
    <definedName name="kykiyu" localSheetId="20" hidden="1">'[108]Fax a enviar'!#REF!</definedName>
    <definedName name="kykiyu" hidden="1">'[108]Fax a enviar'!#REF!</definedName>
    <definedName name="L" localSheetId="16">[131]DA!#REF!</definedName>
    <definedName name="L" localSheetId="18">[131]DA!#REF!</definedName>
    <definedName name="L" localSheetId="19">[131]DA!#REF!</definedName>
    <definedName name="L" localSheetId="24">#REF!</definedName>
    <definedName name="L" localSheetId="25">#REF!</definedName>
    <definedName name="L" localSheetId="27">#REF!</definedName>
    <definedName name="L" localSheetId="43">[131]DA!#REF!</definedName>
    <definedName name="L" localSheetId="28">[131]DA!#REF!</definedName>
    <definedName name="L" localSheetId="30">#REF!</definedName>
    <definedName name="L" localSheetId="31">[131]DA!#REF!</definedName>
    <definedName name="L" localSheetId="32">[131]DA!#REF!</definedName>
    <definedName name="L" localSheetId="33">[131]DA!#REF!</definedName>
    <definedName name="L" localSheetId="46">[131]DA!#REF!</definedName>
    <definedName name="L" localSheetId="47">[131]DA!#REF!</definedName>
    <definedName name="L" localSheetId="48">[131]DA!#REF!</definedName>
    <definedName name="L" localSheetId="50">[131]DA!#REF!</definedName>
    <definedName name="L" localSheetId="68">[131]DA!#REF!</definedName>
    <definedName name="L" localSheetId="14">[131]DA!#REF!</definedName>
    <definedName name="L" localSheetId="15">[131]DA!#REF!</definedName>
    <definedName name="L" localSheetId="17">[131]DA!#REF!</definedName>
    <definedName name="L" localSheetId="20">[131]DA!#REF!</definedName>
    <definedName name="L">[131]DA!#REF!</definedName>
    <definedName name="L_">#N/A</definedName>
    <definedName name="LastOpenedWorkSheet" localSheetId="16">#REF!</definedName>
    <definedName name="LastOpenedWorkSheet" localSheetId="18">#REF!</definedName>
    <definedName name="LastOpenedWorkSheet" localSheetId="24">#REF!</definedName>
    <definedName name="LastOpenedWorkSheet" localSheetId="25">#REF!</definedName>
    <definedName name="LastOpenedWorkSheet" localSheetId="27">#REF!</definedName>
    <definedName name="LastOpenedWorkSheet" localSheetId="29">#REF!</definedName>
    <definedName name="LastOpenedWorkSheet" localSheetId="37">#REF!</definedName>
    <definedName name="LastOpenedWorkSheet" localSheetId="39">#REF!</definedName>
    <definedName name="LastOpenedWorkSheet" localSheetId="12">#REF!</definedName>
    <definedName name="LastOpenedWorkSheet" localSheetId="43">#REF!</definedName>
    <definedName name="LastOpenedWorkSheet" localSheetId="26">#REF!</definedName>
    <definedName name="LastOpenedWorkSheet" localSheetId="28">#REF!</definedName>
    <definedName name="LastOpenedWorkSheet" localSheetId="30">#REF!</definedName>
    <definedName name="LastOpenedWorkSheet" localSheetId="31">#REF!</definedName>
    <definedName name="LastOpenedWorkSheet" localSheetId="32">#REF!</definedName>
    <definedName name="LastOpenedWorkSheet" localSheetId="33">#REF!</definedName>
    <definedName name="LastOpenedWorkSheet" localSheetId="35">#REF!</definedName>
    <definedName name="LastOpenedWorkSheet" localSheetId="46">#REF!</definedName>
    <definedName name="LastOpenedWorkSheet" localSheetId="47">#REF!</definedName>
    <definedName name="LastOpenedWorkSheet" localSheetId="48">#REF!</definedName>
    <definedName name="LastOpenedWorkSheet" localSheetId="49">#REF!</definedName>
    <definedName name="LastOpenedWorkSheet" localSheetId="50">#REF!</definedName>
    <definedName name="LastOpenedWorkSheet" localSheetId="51">#REF!</definedName>
    <definedName name="LastOpenedWorkSheet" localSheetId="52">#REF!</definedName>
    <definedName name="LastOpenedWorkSheet" localSheetId="56">#REF!</definedName>
    <definedName name="LastOpenedWorkSheet" localSheetId="57">'Tabla 36'!#REF!</definedName>
    <definedName name="LastOpenedWorkSheet" localSheetId="11">#REF!</definedName>
    <definedName name="LastOpenedWorkSheet" localSheetId="68">#REF!</definedName>
    <definedName name="LastOpenedWorkSheet" localSheetId="13">#REF!</definedName>
    <definedName name="LastOpenedWorkSheet" localSheetId="14">#REF!</definedName>
    <definedName name="LastOpenedWorkSheet" localSheetId="15">#REF!</definedName>
    <definedName name="LastOpenedWorkSheet" localSheetId="17">#REF!</definedName>
    <definedName name="LastOpenedWorkSheet" localSheetId="20">#REF!</definedName>
    <definedName name="LastOpenedWorkSheet">#REF!</definedName>
    <definedName name="LastRefreshed" localSheetId="18">#REF!</definedName>
    <definedName name="LastRefreshed" localSheetId="24">#REF!</definedName>
    <definedName name="LastRefreshed" localSheetId="27">#REF!</definedName>
    <definedName name="LastRefreshed" localSheetId="29">#REF!</definedName>
    <definedName name="LastRefreshed" localSheetId="37">#REF!</definedName>
    <definedName name="LastRefreshed" localSheetId="12">#REF!</definedName>
    <definedName name="LastRefreshed" localSheetId="43">#REF!</definedName>
    <definedName name="LastRefreshed" localSheetId="26">#REF!</definedName>
    <definedName name="LastRefreshed" localSheetId="30">#REF!</definedName>
    <definedName name="LastRefreshed" localSheetId="31">#REF!</definedName>
    <definedName name="LastRefreshed" localSheetId="32">#REF!</definedName>
    <definedName name="LastRefreshed" localSheetId="46">#REF!</definedName>
    <definedName name="LastRefreshed" localSheetId="47">#REF!</definedName>
    <definedName name="LastRefreshed" localSheetId="48">#REF!</definedName>
    <definedName name="LastRefreshed" localSheetId="49">#REF!</definedName>
    <definedName name="LastRefreshed" localSheetId="50">#REF!</definedName>
    <definedName name="LastRefreshed" localSheetId="51">#REF!</definedName>
    <definedName name="LastRefreshed" localSheetId="52">#REF!</definedName>
    <definedName name="LastRefreshed" localSheetId="56">#REF!</definedName>
    <definedName name="LastRefreshed" localSheetId="57">'Tabla 36'!#REF!</definedName>
    <definedName name="LastRefreshed" localSheetId="68">#REF!</definedName>
    <definedName name="LastRefreshed" localSheetId="13">#REF!</definedName>
    <definedName name="LastRefreshed">#REF!</definedName>
    <definedName name="LD" localSheetId="18">#REF!</definedName>
    <definedName name="LD" localSheetId="24">#REF!</definedName>
    <definedName name="LD" localSheetId="27">#REF!</definedName>
    <definedName name="LD" localSheetId="29">#REF!</definedName>
    <definedName name="LD" localSheetId="37">#REF!</definedName>
    <definedName name="LD" localSheetId="12">#REF!</definedName>
    <definedName name="LD" localSheetId="43">#REF!</definedName>
    <definedName name="LD" localSheetId="26">#REF!</definedName>
    <definedName name="LD" localSheetId="30">#REF!</definedName>
    <definedName name="LD" localSheetId="31">#REF!</definedName>
    <definedName name="LD" localSheetId="32">#REF!</definedName>
    <definedName name="LD" localSheetId="44">#N/A</definedName>
    <definedName name="LD" localSheetId="45">#N/A</definedName>
    <definedName name="LD" localSheetId="46">#REF!</definedName>
    <definedName name="LD" localSheetId="47">#REF!</definedName>
    <definedName name="LD" localSheetId="48">#REF!</definedName>
    <definedName name="LD" localSheetId="49">#REF!</definedName>
    <definedName name="LD" localSheetId="50">#REF!</definedName>
    <definedName name="LD" localSheetId="51">#REF!</definedName>
    <definedName name="LD" localSheetId="52">#REF!</definedName>
    <definedName name="LD" localSheetId="56">#REF!</definedName>
    <definedName name="LD" localSheetId="57">'Tabla 36'!#REF!</definedName>
    <definedName name="LD" localSheetId="68">#REF!</definedName>
    <definedName name="LD" localSheetId="13">#REF!</definedName>
    <definedName name="LD">#REF!</definedName>
    <definedName name="LD1A" localSheetId="18">#REF!</definedName>
    <definedName name="LD1A" localSheetId="24">#REF!</definedName>
    <definedName name="LD1A" localSheetId="29">#REF!</definedName>
    <definedName name="LD1A" localSheetId="37">#REF!</definedName>
    <definedName name="LD1A" localSheetId="12">#REF!</definedName>
    <definedName name="LD1A" localSheetId="43">#REF!</definedName>
    <definedName name="LD1A" localSheetId="26">#REF!</definedName>
    <definedName name="LD1A" localSheetId="30">#REF!</definedName>
    <definedName name="LD1A" localSheetId="31">#REF!</definedName>
    <definedName name="LD1A" localSheetId="32">#REF!</definedName>
    <definedName name="LD1A" localSheetId="44">#N/A</definedName>
    <definedName name="LD1A" localSheetId="45">#N/A</definedName>
    <definedName name="LD1A" localSheetId="46">#REF!</definedName>
    <definedName name="LD1A" localSheetId="47">#REF!</definedName>
    <definedName name="LD1A" localSheetId="48">#REF!</definedName>
    <definedName name="LD1A" localSheetId="49">#REF!</definedName>
    <definedName name="LD1A" localSheetId="50">#REF!</definedName>
    <definedName name="LD1A" localSheetId="51">#REF!</definedName>
    <definedName name="LD1A" localSheetId="52">#REF!</definedName>
    <definedName name="LD1A" localSheetId="56">#REF!</definedName>
    <definedName name="LD1A" localSheetId="57">'Tabla 36'!#REF!</definedName>
    <definedName name="LD1A" localSheetId="68">#REF!</definedName>
    <definedName name="LD1A" localSheetId="13">#REF!</definedName>
    <definedName name="LD1A">#REF!</definedName>
    <definedName name="LE" localSheetId="18">#REF!</definedName>
    <definedName name="LE" localSheetId="24">#REF!</definedName>
    <definedName name="LE" localSheetId="29">#REF!</definedName>
    <definedName name="LE" localSheetId="37">#REF!</definedName>
    <definedName name="LE" localSheetId="12">#REF!</definedName>
    <definedName name="LE" localSheetId="43">#REF!</definedName>
    <definedName name="LE" localSheetId="26">#REF!</definedName>
    <definedName name="LE" localSheetId="30">#REF!</definedName>
    <definedName name="LE" localSheetId="31">#REF!</definedName>
    <definedName name="LE" localSheetId="32">#REF!</definedName>
    <definedName name="LE" localSheetId="44">#N/A</definedName>
    <definedName name="LE" localSheetId="45">#N/A</definedName>
    <definedName name="LE" localSheetId="46">#REF!</definedName>
    <definedName name="LE" localSheetId="47">#REF!</definedName>
    <definedName name="LE" localSheetId="48">#REF!</definedName>
    <definedName name="LE" localSheetId="49">#REF!</definedName>
    <definedName name="LE" localSheetId="50">#REF!</definedName>
    <definedName name="LE" localSheetId="51">#REF!</definedName>
    <definedName name="LE" localSheetId="52">#REF!</definedName>
    <definedName name="LE" localSheetId="56">#REF!</definedName>
    <definedName name="LE" localSheetId="57">'Tabla 36'!#REF!</definedName>
    <definedName name="LE" localSheetId="68">#REF!</definedName>
    <definedName name="LE" localSheetId="13">#REF!</definedName>
    <definedName name="LE">#REF!</definedName>
    <definedName name="LE1A" localSheetId="18">#REF!</definedName>
    <definedName name="LE1A" localSheetId="24">#REF!</definedName>
    <definedName name="LE1A" localSheetId="29">#REF!</definedName>
    <definedName name="LE1A" localSheetId="37">#REF!</definedName>
    <definedName name="LE1A" localSheetId="12">#REF!</definedName>
    <definedName name="LE1A" localSheetId="43">#REF!</definedName>
    <definedName name="LE1A" localSheetId="26">#REF!</definedName>
    <definedName name="LE1A" localSheetId="30">#REF!</definedName>
    <definedName name="LE1A" localSheetId="31">#REF!</definedName>
    <definedName name="LE1A" localSheetId="32">#REF!</definedName>
    <definedName name="LE1A" localSheetId="44">#N/A</definedName>
    <definedName name="LE1A" localSheetId="45">#N/A</definedName>
    <definedName name="LE1A" localSheetId="46">#REF!</definedName>
    <definedName name="LE1A" localSheetId="47">#REF!</definedName>
    <definedName name="LE1A" localSheetId="48">#REF!</definedName>
    <definedName name="LE1A" localSheetId="49">#REF!</definedName>
    <definedName name="LE1A" localSheetId="50">#REF!</definedName>
    <definedName name="LE1A" localSheetId="51">#REF!</definedName>
    <definedName name="LE1A" localSheetId="52">#REF!</definedName>
    <definedName name="LE1A" localSheetId="56">#REF!</definedName>
    <definedName name="LE1A" localSheetId="57">'Tabla 36'!#REF!</definedName>
    <definedName name="LE1A" localSheetId="68">#REF!</definedName>
    <definedName name="LE1A" localSheetId="13">#REF!</definedName>
    <definedName name="LE1A">#REF!</definedName>
    <definedName name="LEAP" localSheetId="18">#REF!</definedName>
    <definedName name="LEAP" localSheetId="24">#REF!</definedName>
    <definedName name="LEAP" localSheetId="29">#REF!</definedName>
    <definedName name="LEAP" localSheetId="37">#REF!</definedName>
    <definedName name="LEAP" localSheetId="12">#REF!</definedName>
    <definedName name="LEAP" localSheetId="43">#REF!</definedName>
    <definedName name="LEAP" localSheetId="26">#REF!</definedName>
    <definedName name="LEAP" localSheetId="30">#REF!</definedName>
    <definedName name="LEAP" localSheetId="31">#REF!</definedName>
    <definedName name="LEAP" localSheetId="32">#REF!</definedName>
    <definedName name="LEAP" localSheetId="46">#REF!</definedName>
    <definedName name="LEAP" localSheetId="47">#REF!</definedName>
    <definedName name="LEAP" localSheetId="48">#REF!</definedName>
    <definedName name="LEAP" localSheetId="49">#REF!</definedName>
    <definedName name="LEAP" localSheetId="50">#REF!</definedName>
    <definedName name="LEAP" localSheetId="51">#REF!</definedName>
    <definedName name="LEAP" localSheetId="52">#REF!</definedName>
    <definedName name="LEAP" localSheetId="56">#REF!</definedName>
    <definedName name="LEAP" localSheetId="57">'Tabla 36'!#REF!</definedName>
    <definedName name="LEAP" localSheetId="68">#REF!</definedName>
    <definedName name="LEAP" localSheetId="13">#REF!</definedName>
    <definedName name="LEAP">#REF!</definedName>
    <definedName name="LEGC" localSheetId="12">#REF!</definedName>
    <definedName name="LEGC" localSheetId="43">#REF!</definedName>
    <definedName name="LEGC" localSheetId="30">#REF!</definedName>
    <definedName name="LEGC" localSheetId="31">#REF!</definedName>
    <definedName name="LEGC" localSheetId="46">#REF!</definedName>
    <definedName name="LEGC" localSheetId="47">#REF!</definedName>
    <definedName name="LEGC" localSheetId="48">#REF!</definedName>
    <definedName name="LEGC" localSheetId="50">#REF!</definedName>
    <definedName name="LEGC" localSheetId="68">#REF!</definedName>
    <definedName name="LEGC" localSheetId="13">#REF!</definedName>
    <definedName name="LEGC">#REF!</definedName>
    <definedName name="LG" localSheetId="12">#REF!</definedName>
    <definedName name="LG" localSheetId="43">#REF!</definedName>
    <definedName name="LG" localSheetId="30">#REF!</definedName>
    <definedName name="LG" localSheetId="31">#REF!</definedName>
    <definedName name="LG" localSheetId="46">#REF!</definedName>
    <definedName name="LG" localSheetId="47">#REF!</definedName>
    <definedName name="LG" localSheetId="50">#REF!</definedName>
    <definedName name="LG" localSheetId="68">#REF!</definedName>
    <definedName name="LG" localSheetId="13">#REF!</definedName>
    <definedName name="LG">#REF!</definedName>
    <definedName name="LGperc" localSheetId="12">#REF!</definedName>
    <definedName name="LGperc" localSheetId="43">#REF!</definedName>
    <definedName name="LGperc" localSheetId="30">#REF!</definedName>
    <definedName name="LGperc" localSheetId="31">#REF!</definedName>
    <definedName name="LGperc" localSheetId="46">#REF!</definedName>
    <definedName name="LGperc" localSheetId="47">#REF!</definedName>
    <definedName name="LGperc" localSheetId="50">#REF!</definedName>
    <definedName name="LGperc" localSheetId="68">#REF!</definedName>
    <definedName name="LGperc" localSheetId="13">#REF!</definedName>
    <definedName name="LGperc">#REF!</definedName>
    <definedName name="LGTNONO1" localSheetId="24">#REF!</definedName>
    <definedName name="LGTNONO1" localSheetId="25">#REF!</definedName>
    <definedName name="LGTNONO1" localSheetId="27">#REF!</definedName>
    <definedName name="LGTNONO1" localSheetId="26">#REF!</definedName>
    <definedName name="LGTNONO1" localSheetId="28">[78]nonopec!#REF!</definedName>
    <definedName name="LGTNONO1" localSheetId="30">#REF!</definedName>
    <definedName name="LGTNONO1" localSheetId="31">[78]nonopec!#REF!</definedName>
    <definedName name="LGTNONO1" localSheetId="32">[78]nonopec!#REF!</definedName>
    <definedName name="LGTNONO1" localSheetId="33">[78]nonopec!#REF!</definedName>
    <definedName name="LGTNONO1" localSheetId="48">#REF!</definedName>
    <definedName name="LGTNONO1" localSheetId="50">[78]nonopec!#REF!</definedName>
    <definedName name="LGTNONO1" localSheetId="56">#REF!</definedName>
    <definedName name="LGTNONO1" localSheetId="57">[78]nonopec!#REF!</definedName>
    <definedName name="LGTNONO1" localSheetId="68">[78]nonopec!#REF!</definedName>
    <definedName name="LGTNONO1">[78]nonopec!#REF!</definedName>
    <definedName name="LGTNONO2" localSheetId="24">#REF!</definedName>
    <definedName name="LGTNONO2" localSheetId="25">#REF!</definedName>
    <definedName name="LGTNONO2" localSheetId="27">#REF!</definedName>
    <definedName name="LGTNONO2" localSheetId="26">#REF!</definedName>
    <definedName name="LGTNONO2" localSheetId="28">[78]nonopec!#REF!</definedName>
    <definedName name="LGTNONO2" localSheetId="30">#REF!</definedName>
    <definedName name="LGTNONO2" localSheetId="31">[78]nonopec!#REF!</definedName>
    <definedName name="LGTNONO2" localSheetId="32">[78]nonopec!#REF!</definedName>
    <definedName name="LGTNONO2" localSheetId="33">[78]nonopec!#REF!</definedName>
    <definedName name="LGTNONO2" localSheetId="48">#REF!</definedName>
    <definedName name="LGTNONO2" localSheetId="50">[78]nonopec!#REF!</definedName>
    <definedName name="LGTNONO2" localSheetId="56">#REF!</definedName>
    <definedName name="LGTNONO2" localSheetId="57">[78]nonopec!#REF!</definedName>
    <definedName name="LGTNONO2" localSheetId="68">[78]nonopec!#REF!</definedName>
    <definedName name="LGTNONO2">[78]nonopec!#REF!</definedName>
    <definedName name="LGTNONOPEC" localSheetId="24">#REF!</definedName>
    <definedName name="LGTNONOPEC" localSheetId="25">#REF!</definedName>
    <definedName name="LGTNONOPEC" localSheetId="27">#REF!</definedName>
    <definedName name="LGTNONOPEC" localSheetId="26">#REF!</definedName>
    <definedName name="LGTNONOPEC" localSheetId="28">[78]nonopec!#REF!</definedName>
    <definedName name="LGTNONOPEC" localSheetId="30">#REF!</definedName>
    <definedName name="LGTNONOPEC" localSheetId="31">[78]nonopec!#REF!</definedName>
    <definedName name="LGTNONOPEC" localSheetId="48">#REF!</definedName>
    <definedName name="LGTNONOPEC" localSheetId="50">[78]nonopec!#REF!</definedName>
    <definedName name="LGTNONOPEC" localSheetId="56">#REF!</definedName>
    <definedName name="LGTNONOPEC" localSheetId="68">[78]nonopec!#REF!</definedName>
    <definedName name="LGTNONOPEC">[78]nonopec!#REF!</definedName>
    <definedName name="LGTNSUMM" localSheetId="24">#REF!</definedName>
    <definedName name="LGTNSUMM" localSheetId="25">#REF!</definedName>
    <definedName name="LGTNSUMM" localSheetId="27">#REF!</definedName>
    <definedName name="LGTNSUMM" localSheetId="26">#REF!</definedName>
    <definedName name="LGTNSUMM" localSheetId="28">[78]nonopec!#REF!</definedName>
    <definedName name="LGTNSUMM" localSheetId="30">#REF!</definedName>
    <definedName name="LGTNSUMM" localSheetId="31">[78]nonopec!#REF!</definedName>
    <definedName name="LGTNSUMM" localSheetId="48">#REF!</definedName>
    <definedName name="LGTNSUMM" localSheetId="50">[78]nonopec!#REF!</definedName>
    <definedName name="LGTNSUMM" localSheetId="56">#REF!</definedName>
    <definedName name="LGTNSUMM" localSheetId="68">[78]nonopec!#REF!</definedName>
    <definedName name="LGTNSUMM">[78]nonopec!#REF!</definedName>
    <definedName name="LGTOECD" localSheetId="24">#REF!</definedName>
    <definedName name="LGTOECD" localSheetId="25">#REF!</definedName>
    <definedName name="LGTOECD" localSheetId="27">#REF!</definedName>
    <definedName name="LGTOECD" localSheetId="26">#REF!</definedName>
    <definedName name="LGTOECD" localSheetId="28">[78]nonopec!#REF!</definedName>
    <definedName name="LGTOECD" localSheetId="30">#REF!</definedName>
    <definedName name="LGTOECD" localSheetId="31">[78]nonopec!#REF!</definedName>
    <definedName name="LGTOECD" localSheetId="48">#REF!</definedName>
    <definedName name="LGTOECD" localSheetId="50">[78]nonopec!#REF!</definedName>
    <definedName name="LGTOECD" localSheetId="56">#REF!</definedName>
    <definedName name="LGTOECD" localSheetId="68">[78]nonopec!#REF!</definedName>
    <definedName name="LGTOECD">[78]nonopec!#REF!</definedName>
    <definedName name="LGTOPEC" localSheetId="24">#REF!</definedName>
    <definedName name="LGTOPEC" localSheetId="25">#REF!</definedName>
    <definedName name="LGTOPEC" localSheetId="27">#REF!</definedName>
    <definedName name="LGTOPEC" localSheetId="26">#REF!</definedName>
    <definedName name="LGTOPEC" localSheetId="28">[78]nonopec!#REF!</definedName>
    <definedName name="LGTOPEC" localSheetId="30">#REF!</definedName>
    <definedName name="LGTOPEC" localSheetId="31">[78]nonopec!#REF!</definedName>
    <definedName name="LGTOPEC" localSheetId="48">#REF!</definedName>
    <definedName name="LGTOPEC" localSheetId="50">[78]nonopec!#REF!</definedName>
    <definedName name="LGTOPEC" localSheetId="56">#REF!</definedName>
    <definedName name="LGTOPEC" localSheetId="68">[78]nonopec!#REF!</definedName>
    <definedName name="LGTOPEC">[78]nonopec!#REF!</definedName>
    <definedName name="LGTPCNT" localSheetId="24">#REF!</definedName>
    <definedName name="LGTPCNT" localSheetId="25">#REF!</definedName>
    <definedName name="LGTPCNT" localSheetId="27">#REF!</definedName>
    <definedName name="LGTPCNT" localSheetId="26">#REF!</definedName>
    <definedName name="LGTPCNT" localSheetId="28">[78]nonopec!#REF!</definedName>
    <definedName name="LGTPCNT" localSheetId="30">#REF!</definedName>
    <definedName name="LGTPCNT" localSheetId="31">[78]nonopec!#REF!</definedName>
    <definedName name="LGTPCNT" localSheetId="48">#REF!</definedName>
    <definedName name="LGTPCNT" localSheetId="50">[78]nonopec!#REF!</definedName>
    <definedName name="LGTPCNT" localSheetId="56">#REF!</definedName>
    <definedName name="LGTPCNT" localSheetId="68">[78]nonopec!#REF!</definedName>
    <definedName name="LGTPCNT">[78]nonopec!#REF!</definedName>
    <definedName name="LIBOR3" localSheetId="24">#REF!</definedName>
    <definedName name="LIBOR3" localSheetId="25">#REF!</definedName>
    <definedName name="LIBOR3" localSheetId="27">#REF!</definedName>
    <definedName name="LIBOR3" localSheetId="30">#REF!</definedName>
    <definedName name="LIBOR3" localSheetId="48">[100]SUPUESTOS!$A$12:$IV$12</definedName>
    <definedName name="LIBOR3" localSheetId="50">[100]SUPUESTOS!$A$12:$IV$12</definedName>
    <definedName name="LIBOR3">[100]SUPUESTOS!$A$12:$IV$12</definedName>
    <definedName name="LIBOR6" localSheetId="24">#REF!</definedName>
    <definedName name="LIBOR6" localSheetId="25">#REF!</definedName>
    <definedName name="LIBOR6" localSheetId="27">#REF!</definedName>
    <definedName name="LIBOR6" localSheetId="30">#REF!</definedName>
    <definedName name="LIBOR6" localSheetId="48">[100]SUPUESTOS!A$11</definedName>
    <definedName name="LIBOR6" localSheetId="50">[100]SUPUESTOS!A$11</definedName>
    <definedName name="LIBOR6">[100]SUPUESTOS!A$11</definedName>
    <definedName name="LIBRAE" localSheetId="16">#REF!</definedName>
    <definedName name="LIBRAE" localSheetId="18">#REF!</definedName>
    <definedName name="LIBRAE" localSheetId="19">#REF!</definedName>
    <definedName name="LIBRAE" localSheetId="24">#REF!</definedName>
    <definedName name="LIBRAE" localSheetId="25">#REF!</definedName>
    <definedName name="LIBRAE" localSheetId="27">#REF!</definedName>
    <definedName name="LIBRAE" localSheetId="12">#REF!</definedName>
    <definedName name="LIBRAE" localSheetId="43">#REF!</definedName>
    <definedName name="LIBRAE" localSheetId="28">#REF!</definedName>
    <definedName name="LIBRAE" localSheetId="30">#REF!</definedName>
    <definedName name="LIBRAE" localSheetId="31">#REF!</definedName>
    <definedName name="LIBRAE" localSheetId="32">#REF!</definedName>
    <definedName name="LIBRAE" localSheetId="33">#REF!</definedName>
    <definedName name="LIBRAE" localSheetId="46">#REF!</definedName>
    <definedName name="LIBRAE" localSheetId="47">#REF!</definedName>
    <definedName name="LIBRAE" localSheetId="48">#REF!</definedName>
    <definedName name="LIBRAE" localSheetId="50">#REF!</definedName>
    <definedName name="LIBRAE" localSheetId="56">#REF!</definedName>
    <definedName name="LIBRAE" localSheetId="57">'Tabla 36'!#REF!</definedName>
    <definedName name="LIBRAE" localSheetId="68">#REF!</definedName>
    <definedName name="LIBRAE" localSheetId="13">#REF!</definedName>
    <definedName name="LIBRAE" localSheetId="14">#REF!</definedName>
    <definedName name="LIBRAE" localSheetId="15">#REF!</definedName>
    <definedName name="LIBRAE" localSheetId="17">#REF!</definedName>
    <definedName name="LIBRAE" localSheetId="20">#REF!</definedName>
    <definedName name="LIBRAE">#REF!</definedName>
    <definedName name="LINES" localSheetId="16">#REF!</definedName>
    <definedName name="LINES" localSheetId="18">#REF!</definedName>
    <definedName name="LINES" localSheetId="24">#REF!</definedName>
    <definedName name="LINES" localSheetId="25">#REF!</definedName>
    <definedName name="LINES" localSheetId="27">#REF!</definedName>
    <definedName name="LINES" localSheetId="39">#REF!</definedName>
    <definedName name="LINES" localSheetId="12">#REF!</definedName>
    <definedName name="LINES" localSheetId="43">#REF!</definedName>
    <definedName name="LINES" localSheetId="26">#REF!</definedName>
    <definedName name="LINES" localSheetId="28">#REF!</definedName>
    <definedName name="LINES" localSheetId="30">#REF!</definedName>
    <definedName name="LINES" localSheetId="31">#REF!</definedName>
    <definedName name="LINES" localSheetId="32">#REF!</definedName>
    <definedName name="LINES" localSheetId="35">#REF!</definedName>
    <definedName name="LINES" localSheetId="46">#REF!</definedName>
    <definedName name="LINES" localSheetId="47">#REF!</definedName>
    <definedName name="LINES" localSheetId="49">#REF!</definedName>
    <definedName name="LINES" localSheetId="50">#REF!</definedName>
    <definedName name="LINES" localSheetId="56">#REF!</definedName>
    <definedName name="LINES" localSheetId="57">'Tabla 36'!#REF!</definedName>
    <definedName name="LINES" localSheetId="11">#REF!</definedName>
    <definedName name="LINES" localSheetId="68">#REF!</definedName>
    <definedName name="LINES" localSheetId="13">#REF!</definedName>
    <definedName name="LINES" localSheetId="14">#REF!</definedName>
    <definedName name="LINES" localSheetId="15">#REF!</definedName>
    <definedName name="LINES" localSheetId="17">#REF!</definedName>
    <definedName name="LINES" localSheetId="20">#REF!</definedName>
    <definedName name="LINES">#REF!</definedName>
    <definedName name="liqc" localSheetId="24">#REF!</definedName>
    <definedName name="liqc" localSheetId="25">#REF!</definedName>
    <definedName name="liqc" localSheetId="27">#REF!</definedName>
    <definedName name="liqc" localSheetId="43">[25]Programa!#REF!</definedName>
    <definedName name="liqc" localSheetId="28">[25]Programa!#REF!</definedName>
    <definedName name="liqc" localSheetId="30">#REF!</definedName>
    <definedName name="liqc" localSheetId="31">[26]Programa!#REF!</definedName>
    <definedName name="liqc" localSheetId="32">[25]Programa!#REF!</definedName>
    <definedName name="liqc" localSheetId="33">[25]Programa!#REF!</definedName>
    <definedName name="liqc" localSheetId="46">[25]Programa!#REF!</definedName>
    <definedName name="liqc" localSheetId="47">[25]Programa!#REF!</definedName>
    <definedName name="liqc" localSheetId="48">[25]Programa!#REF!</definedName>
    <definedName name="liqc" localSheetId="50">[25]Programa!#REF!</definedName>
    <definedName name="liqc" localSheetId="56">[26]Programa!#REF!</definedName>
    <definedName name="liqc" localSheetId="57">[25]Programa!#REF!</definedName>
    <definedName name="liqc" localSheetId="68">[25]Programa!#REF!</definedName>
    <definedName name="liqc">[25]Programa!#REF!</definedName>
    <definedName name="liqd" localSheetId="24">#REF!</definedName>
    <definedName name="liqd" localSheetId="25">#REF!</definedName>
    <definedName name="liqd" localSheetId="27">#REF!</definedName>
    <definedName name="liqd" localSheetId="43">[25]Programa!#REF!</definedName>
    <definedName name="liqd" localSheetId="28">[25]Programa!#REF!</definedName>
    <definedName name="liqd" localSheetId="30">#REF!</definedName>
    <definedName name="liqd" localSheetId="31">[26]Programa!#REF!</definedName>
    <definedName name="liqd" localSheetId="32">[25]Programa!#REF!</definedName>
    <definedName name="liqd" localSheetId="33">[25]Programa!#REF!</definedName>
    <definedName name="liqd" localSheetId="46">[25]Programa!#REF!</definedName>
    <definedName name="liqd" localSheetId="47">[25]Programa!#REF!</definedName>
    <definedName name="liqd" localSheetId="48">[25]Programa!#REF!</definedName>
    <definedName name="liqd" localSheetId="50">[25]Programa!#REF!</definedName>
    <definedName name="liqd" localSheetId="56">[26]Programa!#REF!</definedName>
    <definedName name="liqd" localSheetId="57">[25]Programa!#REF!</definedName>
    <definedName name="liqd" localSheetId="68">[25]Programa!#REF!</definedName>
    <definedName name="liqd">[25]Programa!#REF!</definedName>
    <definedName name="Liquidez" localSheetId="24">#REF!</definedName>
    <definedName name="Liquidez" localSheetId="25">#REF!</definedName>
    <definedName name="Liquidez" localSheetId="27">#REF!</definedName>
    <definedName name="Liquidez" localSheetId="30">#REF!</definedName>
    <definedName name="Liquidez" localSheetId="48">'[58]Ranking Bancario'!$BV$5:$BZ$54</definedName>
    <definedName name="Liquidez" localSheetId="50">'[58]Ranking Bancario'!$BV$5:$BZ$54</definedName>
    <definedName name="Liquidez">'[58]Ranking Bancario'!$BV$5:$BZ$54</definedName>
    <definedName name="LIT" localSheetId="16">#REF!</definedName>
    <definedName name="LIT" localSheetId="18">#REF!</definedName>
    <definedName name="LIT" localSheetId="19">#REF!</definedName>
    <definedName name="LIT" localSheetId="24">#REF!</definedName>
    <definedName name="LIT" localSheetId="25">#REF!</definedName>
    <definedName name="LIT" localSheetId="27">#REF!</definedName>
    <definedName name="LIT" localSheetId="29">#REF!</definedName>
    <definedName name="LIT" localSheetId="37">#REF!</definedName>
    <definedName name="LIT" localSheetId="12">#REF!</definedName>
    <definedName name="LIT" localSheetId="43">#REF!</definedName>
    <definedName name="LIT" localSheetId="26">#REF!</definedName>
    <definedName name="LIT" localSheetId="28">#REF!</definedName>
    <definedName name="LIT" localSheetId="30">#REF!</definedName>
    <definedName name="LIT" localSheetId="31">#REF!</definedName>
    <definedName name="LIT" localSheetId="32">#REF!</definedName>
    <definedName name="LIT" localSheetId="33">#REF!</definedName>
    <definedName name="LIT" localSheetId="44">#N/A</definedName>
    <definedName name="LIT" localSheetId="45">#N/A</definedName>
    <definedName name="LIT" localSheetId="46">#REF!</definedName>
    <definedName name="LIT" localSheetId="47">#REF!</definedName>
    <definedName name="LIT" localSheetId="48">#REF!</definedName>
    <definedName name="LIT" localSheetId="49">#REF!</definedName>
    <definedName name="LIT" localSheetId="50">#REF!</definedName>
    <definedName name="LIT" localSheetId="51">#REF!</definedName>
    <definedName name="LIT" localSheetId="52">#REF!</definedName>
    <definedName name="LIT" localSheetId="56">#REF!</definedName>
    <definedName name="LIT" localSheetId="57">'Tabla 36'!#REF!</definedName>
    <definedName name="LIT" localSheetId="68">#REF!</definedName>
    <definedName name="LIT" localSheetId="13">#REF!</definedName>
    <definedName name="LIT" localSheetId="14">#REF!</definedName>
    <definedName name="LIT" localSheetId="15">#REF!</definedName>
    <definedName name="LIT" localSheetId="17">#REF!</definedName>
    <definedName name="LIT" localSheetId="20">#REF!</definedName>
    <definedName name="LIT">#REF!</definedName>
    <definedName name="lita">#N/A</definedName>
    <definedName name="LITEURO" localSheetId="16">#REF!</definedName>
    <definedName name="LITEURO" localSheetId="18">#REF!</definedName>
    <definedName name="LITEURO" localSheetId="19">#REF!</definedName>
    <definedName name="LITEURO" localSheetId="24">#REF!</definedName>
    <definedName name="LITEURO" localSheetId="25">#REF!</definedName>
    <definedName name="LITEURO" localSheetId="27">#REF!</definedName>
    <definedName name="LITEURO" localSheetId="29">#REF!</definedName>
    <definedName name="LITEURO" localSheetId="37">#REF!</definedName>
    <definedName name="LITEURO" localSheetId="12">#REF!</definedName>
    <definedName name="LITEURO" localSheetId="43">#REF!</definedName>
    <definedName name="LITEURO" localSheetId="26">#REF!</definedName>
    <definedName name="LITEURO" localSheetId="28">#REF!</definedName>
    <definedName name="LITEURO" localSheetId="30">#REF!</definedName>
    <definedName name="LITEURO" localSheetId="31">#REF!</definedName>
    <definedName name="LITEURO" localSheetId="32">#REF!</definedName>
    <definedName name="LITEURO" localSheetId="33">#REF!</definedName>
    <definedName name="LITEURO" localSheetId="44">#N/A</definedName>
    <definedName name="LITEURO" localSheetId="45">#N/A</definedName>
    <definedName name="LITEURO" localSheetId="46">#REF!</definedName>
    <definedName name="LITEURO" localSheetId="47">#REF!</definedName>
    <definedName name="LITEURO" localSheetId="48">#REF!</definedName>
    <definedName name="LITEURO" localSheetId="49">#REF!</definedName>
    <definedName name="LITEURO" localSheetId="50">#REF!</definedName>
    <definedName name="LITEURO" localSheetId="51">#REF!</definedName>
    <definedName name="LITEURO" localSheetId="52">#REF!</definedName>
    <definedName name="LITEURO" localSheetId="56">#REF!</definedName>
    <definedName name="LITEURO" localSheetId="57">'Tabla 36'!#REF!</definedName>
    <definedName name="LITEURO" localSheetId="68">#REF!</definedName>
    <definedName name="LITEURO" localSheetId="13">#REF!</definedName>
    <definedName name="LITEURO" localSheetId="14">#REF!</definedName>
    <definedName name="LITEURO" localSheetId="15">#REF!</definedName>
    <definedName name="LITEURO" localSheetId="17">#REF!</definedName>
    <definedName name="LITEURO" localSheetId="20">#REF!</definedName>
    <definedName name="LITEURO">#REF!</definedName>
    <definedName name="ll" localSheetId="74" hidden="1">{"Tab1",#N/A,FALSE,"P";"Tab2",#N/A,FALSE,"P"}</definedName>
    <definedName name="ll" localSheetId="16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4" hidden="1">{"Tab1",#N/A,FALSE,"P";"Tab2",#N/A,FALSE,"P"}</definedName>
    <definedName name="ll" localSheetId="25" hidden="1">{"Tab1",#N/A,FALSE,"P";"Tab2",#N/A,FALSE,"P"}</definedName>
    <definedName name="ll" localSheetId="27" hidden="1">{"Tab1",#N/A,FALSE,"P";"Tab2",#N/A,FALSE,"P"}</definedName>
    <definedName name="ll" localSheetId="29" hidden="1">{"Tab1",#N/A,FALSE,"P";"Tab2",#N/A,FALSE,"P"}</definedName>
    <definedName name="ll" localSheetId="37" hidden="1">{"Tab1",#N/A,FALSE,"P";"Tab2",#N/A,FALSE,"P"}</definedName>
    <definedName name="ll" localSheetId="39" hidden="1">{"Tab1",#N/A,FALSE,"P";"Tab2",#N/A,FALSE,"P"}</definedName>
    <definedName name="ll" localSheetId="40" hidden="1">{"Tab1",#N/A,FALSE,"P";"Tab2",#N/A,FALSE,"P"}</definedName>
    <definedName name="ll" localSheetId="7" hidden="1">{"Tab1",#N/A,FALSE,"P";"Tab2",#N/A,FALSE,"P"}</definedName>
    <definedName name="ll" localSheetId="8" hidden="1">{"Tab1",#N/A,FALSE,"P";"Tab2",#N/A,FALSE,"P"}</definedName>
    <definedName name="ll" localSheetId="12" hidden="1">{"Tab1",#N/A,FALSE,"P";"Tab2",#N/A,FALSE,"P"}</definedName>
    <definedName name="ll" localSheetId="43" hidden="1">{"Tab1",#N/A,FALSE,"P";"Tab2",#N/A,FALSE,"P"}</definedName>
    <definedName name="ll" localSheetId="26" hidden="1">{"Tab1",#N/A,FALSE,"P";"Tab2",#N/A,FALSE,"P"}</definedName>
    <definedName name="ll" localSheetId="28" hidden="1">{"Tab1",#N/A,FALSE,"P";"Tab2",#N/A,FALSE,"P"}</definedName>
    <definedName name="ll" localSheetId="30" hidden="1">{"Tab1",#N/A,FALSE,"P";"Tab2",#N/A,FALSE,"P"}</definedName>
    <definedName name="ll" localSheetId="31" hidden="1">{"Tab1",#N/A,FALSE,"P";"Tab2",#N/A,FALSE,"P"}</definedName>
    <definedName name="ll" localSheetId="32" hidden="1">{"Tab1",#N/A,FALSE,"P";"Tab2",#N/A,FALSE,"P"}</definedName>
    <definedName name="ll" localSheetId="33" hidden="1">{"Tab1",#N/A,FALSE,"P";"Tab2",#N/A,FALSE,"P"}</definedName>
    <definedName name="ll" localSheetId="34" hidden="1">{"Tab1",#N/A,FALSE,"P";"Tab2",#N/A,FALSE,"P"}</definedName>
    <definedName name="ll" localSheetId="35" hidden="1">{"Tab1",#N/A,FALSE,"P";"Tab2",#N/A,FALSE,"P"}</definedName>
    <definedName name="ll" localSheetId="36" hidden="1">{"Tab1",#N/A,FALSE,"P";"Tab2",#N/A,FALSE,"P"}</definedName>
    <definedName name="ll" localSheetId="38" hidden="1">{"Tab1",#N/A,FALSE,"P";"Tab2",#N/A,FALSE,"P"}</definedName>
    <definedName name="ll" localSheetId="46" hidden="1">{"Tab1",#N/A,FALSE,"P";"Tab2",#N/A,FALSE,"P"}</definedName>
    <definedName name="ll" localSheetId="47" hidden="1">{"Tab1",#N/A,FALSE,"P";"Tab2",#N/A,FALSE,"P"}</definedName>
    <definedName name="ll" localSheetId="48" hidden="1">{"Tab1",#N/A,FALSE,"P";"Tab2",#N/A,FALSE,"P"}</definedName>
    <definedName name="ll" localSheetId="49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localSheetId="52" hidden="1">{"Tab1",#N/A,FALSE,"P";"Tab2",#N/A,FALSE,"P"}</definedName>
    <definedName name="ll" localSheetId="53" hidden="1">{"Tab1",#N/A,FALSE,"P";"Tab2",#N/A,FALSE,"P"}</definedName>
    <definedName name="ll" localSheetId="54" hidden="1">{"Tab1",#N/A,FALSE,"P";"Tab2",#N/A,FALSE,"P"}</definedName>
    <definedName name="ll" localSheetId="55" hidden="1">{"Tab1",#N/A,FALSE,"P";"Tab2",#N/A,FALSE,"P"}</definedName>
    <definedName name="ll" localSheetId="56" hidden="1">{"Tab1",#N/A,FALSE,"P";"Tab2",#N/A,FALSE,"P"}</definedName>
    <definedName name="ll" localSheetId="57" hidden="1">{"Tab1",#N/A,FALSE,"P";"Tab2",#N/A,FALSE,"P"}</definedName>
    <definedName name="ll" localSheetId="11" hidden="1">{"Tab1",#N/A,FALSE,"P";"Tab2",#N/A,FALSE,"P"}</definedName>
    <definedName name="ll" localSheetId="68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localSheetId="17" hidden="1">{"Tab1",#N/A,FALSE,"P";"Tab2",#N/A,FALSE,"P"}</definedName>
    <definedName name="ll" localSheetId="20" hidden="1">{"Tab1",#N/A,FALSE,"P";"Tab2",#N/A,FALSE,"P"}</definedName>
    <definedName name="ll" hidden="1">{"Tab1",#N/A,FALSE,"P";"Tab2",#N/A,FALSE,"P"}</definedName>
    <definedName name="LLF" localSheetId="24">#REF!</definedName>
    <definedName name="LLF" localSheetId="25">#REF!</definedName>
    <definedName name="LLF" localSheetId="27">#REF!</definedName>
    <definedName name="LLF" localSheetId="43">[67]Q3!#REF!</definedName>
    <definedName name="LLF" localSheetId="28">[67]Q3!#REF!</definedName>
    <definedName name="LLF" localSheetId="30">#REF!</definedName>
    <definedName name="LLF" localSheetId="31">[68]Q3!#REF!</definedName>
    <definedName name="LLF" localSheetId="32">[67]Q3!#REF!</definedName>
    <definedName name="LLF" localSheetId="33">[67]Q3!#REF!</definedName>
    <definedName name="LLF" localSheetId="46">[67]Q3!#REF!</definedName>
    <definedName name="LLF" localSheetId="47">[67]Q3!#REF!</definedName>
    <definedName name="LLF" localSheetId="48">[67]Q3!#REF!</definedName>
    <definedName name="LLF" localSheetId="50">[67]Q3!#REF!</definedName>
    <definedName name="LLF" localSheetId="56">[68]Q3!#REF!</definedName>
    <definedName name="LLF" localSheetId="57">[67]Q3!#REF!</definedName>
    <definedName name="LLF" localSheetId="68">[67]Q3!#REF!</definedName>
    <definedName name="LLF">[67]Q3!#REF!</definedName>
    <definedName name="lll" localSheetId="74" hidden="1">{"Riqfin97",#N/A,FALSE,"Tran";"Riqfinpro",#N/A,FALSE,"Tran"}</definedName>
    <definedName name="lll" localSheetId="16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4" hidden="1">{"Riqfin97",#N/A,FALSE,"Tran";"Riqfinpro",#N/A,FALSE,"Tran"}</definedName>
    <definedName name="lll" localSheetId="25" hidden="1">{"Riqfin97",#N/A,FALSE,"Tran";"Riqfinpro",#N/A,FALSE,"Tran"}</definedName>
    <definedName name="lll" localSheetId="27" hidden="1">{"Riqfin97",#N/A,FALSE,"Tran";"Riqfinpro",#N/A,FALSE,"Tran"}</definedName>
    <definedName name="lll" localSheetId="29" hidden="1">{"Riqfin97",#N/A,FALSE,"Tran";"Riqfinpro",#N/A,FALSE,"Tran"}</definedName>
    <definedName name="lll" localSheetId="37" hidden="1">{"Riqfin97",#N/A,FALSE,"Tran";"Riqfinpro",#N/A,FALSE,"Tran"}</definedName>
    <definedName name="lll" localSheetId="39" hidden="1">{"Riqfin97",#N/A,FALSE,"Tran";"Riqfinpro",#N/A,FALSE,"Tran"}</definedName>
    <definedName name="lll" localSheetId="40" hidden="1">{"Riqfin97",#N/A,FALSE,"Tran";"Riqfinpro",#N/A,FALSE,"Tran"}</definedName>
    <definedName name="lll" localSheetId="7" hidden="1">{"Riqfin97",#N/A,FALSE,"Tran";"Riqfinpro",#N/A,FALSE,"Tran"}</definedName>
    <definedName name="lll" localSheetId="8" hidden="1">{"Riqfin97",#N/A,FALSE,"Tran";"Riqfinpro",#N/A,FALSE,"Tran"}</definedName>
    <definedName name="lll" localSheetId="12" hidden="1">{"Riqfin97",#N/A,FALSE,"Tran";"Riqfinpro",#N/A,FALSE,"Tran"}</definedName>
    <definedName name="lll" localSheetId="43" hidden="1">{"Riqfin97",#N/A,FALSE,"Tran";"Riqfinpro",#N/A,FALSE,"Tran"}</definedName>
    <definedName name="lll" localSheetId="26" hidden="1">{"Riqfin97",#N/A,FALSE,"Tran";"Riqfinpro",#N/A,FALSE,"Tran"}</definedName>
    <definedName name="lll" localSheetId="28" hidden="1">{"Riqfin97",#N/A,FALSE,"Tran";"Riqfinpro",#N/A,FALSE,"Tran"}</definedName>
    <definedName name="lll" localSheetId="30" hidden="1">{"Riqfin97",#N/A,FALSE,"Tran";"Riqfinpro",#N/A,FALSE,"Tran"}</definedName>
    <definedName name="lll" localSheetId="31" hidden="1">{"Riqfin97",#N/A,FALSE,"Tran";"Riqfinpro",#N/A,FALSE,"Tran"}</definedName>
    <definedName name="lll" localSheetId="32" hidden="1">{"Riqfin97",#N/A,FALSE,"Tran";"Riqfinpro",#N/A,FALSE,"Tran"}</definedName>
    <definedName name="lll" localSheetId="33" hidden="1">{"Riqfin97",#N/A,FALSE,"Tran";"Riqfinpro",#N/A,FALSE,"Tran"}</definedName>
    <definedName name="lll" localSheetId="34" hidden="1">{"Riqfin97",#N/A,FALSE,"Tran";"Riqfinpro",#N/A,FALSE,"Tran"}</definedName>
    <definedName name="lll" localSheetId="35" hidden="1">{"Riqfin97",#N/A,FALSE,"Tran";"Riqfinpro",#N/A,FALSE,"Tran"}</definedName>
    <definedName name="lll" localSheetId="36" hidden="1">{"Riqfin97",#N/A,FALSE,"Tran";"Riqfinpro",#N/A,FALSE,"Tran"}</definedName>
    <definedName name="lll" localSheetId="38" hidden="1">{"Riqfin97",#N/A,FALSE,"Tran";"Riqfinpro",#N/A,FALSE,"Tran"}</definedName>
    <definedName name="lll" localSheetId="46" hidden="1">{"Riqfin97",#N/A,FALSE,"Tran";"Riqfinpro",#N/A,FALSE,"Tran"}</definedName>
    <definedName name="lll" localSheetId="47" hidden="1">{"Riqfin97",#N/A,FALSE,"Tran";"Riqfinpro",#N/A,FALSE,"Tran"}</definedName>
    <definedName name="lll" localSheetId="48" hidden="1">{"Riqfin97",#N/A,FALSE,"Tran";"Riqfinpro",#N/A,FALSE,"Tran"}</definedName>
    <definedName name="lll" localSheetId="49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localSheetId="52" hidden="1">{"Riqfin97",#N/A,FALSE,"Tran";"Riqfinpro",#N/A,FALSE,"Tran"}</definedName>
    <definedName name="lll" localSheetId="53" hidden="1">{"Riqfin97",#N/A,FALSE,"Tran";"Riqfinpro",#N/A,FALSE,"Tran"}</definedName>
    <definedName name="lll" localSheetId="54" hidden="1">{"Riqfin97",#N/A,FALSE,"Tran";"Riqfinpro",#N/A,FALSE,"Tran"}</definedName>
    <definedName name="lll" localSheetId="55" hidden="1">{"Riqfin97",#N/A,FALSE,"Tran";"Riqfinpro",#N/A,FALSE,"Tran"}</definedName>
    <definedName name="lll" localSheetId="56" hidden="1">{"Riqfin97",#N/A,FALSE,"Tran";"Riqfinpro",#N/A,FALSE,"Tran"}</definedName>
    <definedName name="lll" localSheetId="57" hidden="1">{"Riqfin97",#N/A,FALSE,"Tran";"Riqfinpro",#N/A,FALSE,"Tran"}</definedName>
    <definedName name="lll" localSheetId="11" hidden="1">{"Riqfin97",#N/A,FALSE,"Tran";"Riqfinpro",#N/A,FALSE,"Tran"}</definedName>
    <definedName name="lll" localSheetId="68" hidden="1">{"Riqfin97",#N/A,FALSE,"Tran";"Riqfinpro",#N/A,FALSE,"Tran"}</definedName>
    <definedName name="lll" localSheetId="13" hidden="1">{"Riqfin97",#N/A,FALSE,"Tran";"Riqfinpro",#N/A,FALSE,"Tran"}</definedName>
    <definedName name="lll" localSheetId="14" hidden="1">{"Riqfin97",#N/A,FALSE,"Tran";"Riqfinpro",#N/A,FALSE,"Tran"}</definedName>
    <definedName name="lll" localSheetId="15" hidden="1">{"Riqfin97",#N/A,FALSE,"Tran";"Riqfinpro",#N/A,FALSE,"Tran"}</definedName>
    <definedName name="lll" localSheetId="17" hidden="1">{"Riqfin97",#N/A,FALSE,"Tran";"Riqfinpro",#N/A,FALSE,"Tran"}</definedName>
    <definedName name="lll" localSheetId="20" hidden="1">{"Riqfin97",#N/A,FALSE,"Tran";"Riqfinpro",#N/A,FALSE,"Tran"}</definedName>
    <definedName name="lll" hidden="1">{"Riqfin97",#N/A,FALSE,"Tran";"Riqfinpro",#N/A,FALSE,"Tran"}</definedName>
    <definedName name="llll" localSheetId="24" hidden="1">#REF!</definedName>
    <definedName name="llll" localSheetId="25" hidden="1">#REF!</definedName>
    <definedName name="llll" localSheetId="27" hidden="1">#REF!</definedName>
    <definedName name="llll" localSheetId="43" hidden="1">[145]M!#REF!</definedName>
    <definedName name="llll" localSheetId="26" hidden="1">#REF!</definedName>
    <definedName name="llll" localSheetId="28" hidden="1">[145]M!#REF!</definedName>
    <definedName name="llll" localSheetId="30" hidden="1">#REF!</definedName>
    <definedName name="llll" localSheetId="31" hidden="1">[145]M!#REF!</definedName>
    <definedName name="llll" localSheetId="48" hidden="1">[145]M!#REF!</definedName>
    <definedName name="llll" localSheetId="50" hidden="1">[145]M!#REF!</definedName>
    <definedName name="llll" localSheetId="56" hidden="1">#REF!</definedName>
    <definedName name="llll" localSheetId="68" hidden="1">[145]M!#REF!</definedName>
    <definedName name="llll" hidden="1">[145]M!#REF!</definedName>
    <definedName name="lllll" localSheetId="74" hidden="1">{"Tab1",#N/A,FALSE,"P";"Tab2",#N/A,FALSE,"P"}</definedName>
    <definedName name="lllll" localSheetId="16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4" hidden="1">{"Tab1",#N/A,FALSE,"P";"Tab2",#N/A,FALSE,"P"}</definedName>
    <definedName name="lllll" localSheetId="25" hidden="1">{"Tab1",#N/A,FALSE,"P";"Tab2",#N/A,FALSE,"P"}</definedName>
    <definedName name="lllll" localSheetId="27" hidden="1">{"Tab1",#N/A,FALSE,"P";"Tab2",#N/A,FALSE,"P"}</definedName>
    <definedName name="lllll" localSheetId="29" hidden="1">{"Tab1",#N/A,FALSE,"P";"Tab2",#N/A,FALSE,"P"}</definedName>
    <definedName name="lllll" localSheetId="37" hidden="1">{"Tab1",#N/A,FALSE,"P";"Tab2",#N/A,FALSE,"P"}</definedName>
    <definedName name="lllll" localSheetId="39" hidden="1">{"Tab1",#N/A,FALSE,"P";"Tab2",#N/A,FALSE,"P"}</definedName>
    <definedName name="lllll" localSheetId="40" hidden="1">{"Tab1",#N/A,FALSE,"P";"Tab2",#N/A,FALSE,"P"}</definedName>
    <definedName name="lllll" localSheetId="7" hidden="1">{"Tab1",#N/A,FALSE,"P";"Tab2",#N/A,FALSE,"P"}</definedName>
    <definedName name="lllll" localSheetId="8" hidden="1">{"Tab1",#N/A,FALSE,"P";"Tab2",#N/A,FALSE,"P"}</definedName>
    <definedName name="lllll" localSheetId="12" hidden="1">{"Tab1",#N/A,FALSE,"P";"Tab2",#N/A,FALSE,"P"}</definedName>
    <definedName name="lllll" localSheetId="43" hidden="1">{"Tab1",#N/A,FALSE,"P";"Tab2",#N/A,FALSE,"P"}</definedName>
    <definedName name="lllll" localSheetId="26" hidden="1">{"Tab1",#N/A,FALSE,"P";"Tab2",#N/A,FALSE,"P"}</definedName>
    <definedName name="lllll" localSheetId="28" hidden="1">{"Tab1",#N/A,FALSE,"P";"Tab2",#N/A,FALSE,"P"}</definedName>
    <definedName name="lllll" localSheetId="30" hidden="1">{"Tab1",#N/A,FALSE,"P";"Tab2",#N/A,FALSE,"P"}</definedName>
    <definedName name="lllll" localSheetId="31" hidden="1">{"Tab1",#N/A,FALSE,"P";"Tab2",#N/A,FALSE,"P"}</definedName>
    <definedName name="lllll" localSheetId="32" hidden="1">{"Tab1",#N/A,FALSE,"P";"Tab2",#N/A,FALSE,"P"}</definedName>
    <definedName name="lllll" localSheetId="33" hidden="1">{"Tab1",#N/A,FALSE,"P";"Tab2",#N/A,FALSE,"P"}</definedName>
    <definedName name="lllll" localSheetId="34" hidden="1">{"Tab1",#N/A,FALSE,"P";"Tab2",#N/A,FALSE,"P"}</definedName>
    <definedName name="lllll" localSheetId="35" hidden="1">{"Tab1",#N/A,FALSE,"P";"Tab2",#N/A,FALSE,"P"}</definedName>
    <definedName name="lllll" localSheetId="36" hidden="1">{"Tab1",#N/A,FALSE,"P";"Tab2",#N/A,FALSE,"P"}</definedName>
    <definedName name="lllll" localSheetId="38" hidden="1">{"Tab1",#N/A,FALSE,"P";"Tab2",#N/A,FALSE,"P"}</definedName>
    <definedName name="lllll" localSheetId="46" hidden="1">{"Tab1",#N/A,FALSE,"P";"Tab2",#N/A,FALSE,"P"}</definedName>
    <definedName name="lllll" localSheetId="47" hidden="1">{"Tab1",#N/A,FALSE,"P";"Tab2",#N/A,FALSE,"P"}</definedName>
    <definedName name="lllll" localSheetId="48" hidden="1">{"Tab1",#N/A,FALSE,"P";"Tab2",#N/A,FALSE,"P"}</definedName>
    <definedName name="lllll" localSheetId="49" hidden="1">{"Tab1",#N/A,FALSE,"P";"Tab2",#N/A,FALSE,"P"}</definedName>
    <definedName name="lllll" localSheetId="50" hidden="1">{"Tab1",#N/A,FALSE,"P";"Tab2",#N/A,FALSE,"P"}</definedName>
    <definedName name="lllll" localSheetId="51" hidden="1">{"Tab1",#N/A,FALSE,"P";"Tab2",#N/A,FALSE,"P"}</definedName>
    <definedName name="lllll" localSheetId="52" hidden="1">{"Tab1",#N/A,FALSE,"P";"Tab2",#N/A,FALSE,"P"}</definedName>
    <definedName name="lllll" localSheetId="53" hidden="1">{"Tab1",#N/A,FALSE,"P";"Tab2",#N/A,FALSE,"P"}</definedName>
    <definedName name="lllll" localSheetId="54" hidden="1">{"Tab1",#N/A,FALSE,"P";"Tab2",#N/A,FALSE,"P"}</definedName>
    <definedName name="lllll" localSheetId="55" hidden="1">{"Tab1",#N/A,FALSE,"P";"Tab2",#N/A,FALSE,"P"}</definedName>
    <definedName name="lllll" localSheetId="56" hidden="1">{"Tab1",#N/A,FALSE,"P";"Tab2",#N/A,FALSE,"P"}</definedName>
    <definedName name="lllll" localSheetId="57" hidden="1">{"Tab1",#N/A,FALSE,"P";"Tab2",#N/A,FALSE,"P"}</definedName>
    <definedName name="lllll" localSheetId="11" hidden="1">{"Tab1",#N/A,FALSE,"P";"Tab2",#N/A,FALSE,"P"}</definedName>
    <definedName name="lllll" localSheetId="68" hidden="1">{"Tab1",#N/A,FALSE,"P";"Tab2",#N/A,FALSE,"P"}</definedName>
    <definedName name="lllll" localSheetId="13" hidden="1">{"Tab1",#N/A,FALSE,"P";"Tab2",#N/A,FALSE,"P"}</definedName>
    <definedName name="lllll" localSheetId="14" hidden="1">{"Tab1",#N/A,FALSE,"P";"Tab2",#N/A,FALSE,"P"}</definedName>
    <definedName name="lllll" localSheetId="15" hidden="1">{"Tab1",#N/A,FALSE,"P";"Tab2",#N/A,FALSE,"P"}</definedName>
    <definedName name="lllll" localSheetId="17" hidden="1">{"Tab1",#N/A,FALSE,"P";"Tab2",#N/A,FALSE,"P"}</definedName>
    <definedName name="lllll" localSheetId="20" hidden="1">{"Tab1",#N/A,FALSE,"P";"Tab2",#N/A,FALSE,"P"}</definedName>
    <definedName name="lllll" hidden="1">{"Tab1",#N/A,FALSE,"P";"Tab2",#N/A,FALSE,"P"}</definedName>
    <definedName name="llllll" localSheetId="74" hidden="1">{"Minpmon",#N/A,FALSE,"Monthinput"}</definedName>
    <definedName name="llllll" localSheetId="16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4" hidden="1">{"Minpmon",#N/A,FALSE,"Monthinput"}</definedName>
    <definedName name="llllll" localSheetId="25" hidden="1">{"Minpmon",#N/A,FALSE,"Monthinput"}</definedName>
    <definedName name="llllll" localSheetId="27" hidden="1">{"Minpmon",#N/A,FALSE,"Monthinput"}</definedName>
    <definedName name="llllll" localSheetId="29" hidden="1">{"Minpmon",#N/A,FALSE,"Monthinput"}</definedName>
    <definedName name="llllll" localSheetId="37" hidden="1">{"Minpmon",#N/A,FALSE,"Monthinput"}</definedName>
    <definedName name="llllll" localSheetId="39" hidden="1">{"Minpmon",#N/A,FALSE,"Monthinput"}</definedName>
    <definedName name="llllll" localSheetId="40" hidden="1">{"Minpmon",#N/A,FALSE,"Monthinput"}</definedName>
    <definedName name="llllll" localSheetId="7" hidden="1">{"Minpmon",#N/A,FALSE,"Monthinput"}</definedName>
    <definedName name="llllll" localSheetId="8" hidden="1">{"Minpmon",#N/A,FALSE,"Monthinput"}</definedName>
    <definedName name="llllll" localSheetId="12" hidden="1">{"Minpmon",#N/A,FALSE,"Monthinput"}</definedName>
    <definedName name="llllll" localSheetId="43" hidden="1">{"Minpmon",#N/A,FALSE,"Monthinput"}</definedName>
    <definedName name="llllll" localSheetId="26" hidden="1">{"Minpmon",#N/A,FALSE,"Monthinput"}</definedName>
    <definedName name="llllll" localSheetId="28" hidden="1">{"Minpmon",#N/A,FALSE,"Monthinput"}</definedName>
    <definedName name="llllll" localSheetId="30" hidden="1">{"Minpmon",#N/A,FALSE,"Monthinput"}</definedName>
    <definedName name="llllll" localSheetId="31" hidden="1">{"Minpmon",#N/A,FALSE,"Monthinput"}</definedName>
    <definedName name="llllll" localSheetId="32" hidden="1">{"Minpmon",#N/A,FALSE,"Monthinput"}</definedName>
    <definedName name="llllll" localSheetId="33" hidden="1">{"Minpmon",#N/A,FALSE,"Monthinput"}</definedName>
    <definedName name="llllll" localSheetId="34" hidden="1">{"Minpmon",#N/A,FALSE,"Monthinput"}</definedName>
    <definedName name="llllll" localSheetId="35" hidden="1">{"Minpmon",#N/A,FALSE,"Monthinput"}</definedName>
    <definedName name="llllll" localSheetId="36" hidden="1">{"Minpmon",#N/A,FALSE,"Monthinput"}</definedName>
    <definedName name="llllll" localSheetId="38" hidden="1">{"Minpmon",#N/A,FALSE,"Monthinput"}</definedName>
    <definedName name="llllll" localSheetId="46" hidden="1">{"Minpmon",#N/A,FALSE,"Monthinput"}</definedName>
    <definedName name="llllll" localSheetId="47" hidden="1">{"Minpmon",#N/A,FALSE,"Monthinput"}</definedName>
    <definedName name="llllll" localSheetId="48" hidden="1">{"Minpmon",#N/A,FALSE,"Monthinput"}</definedName>
    <definedName name="llllll" localSheetId="49" hidden="1">{"Minpmon",#N/A,FALSE,"Monthinput"}</definedName>
    <definedName name="llllll" localSheetId="50" hidden="1">{"Minpmon",#N/A,FALSE,"Monthinput"}</definedName>
    <definedName name="llllll" localSheetId="51" hidden="1">{"Minpmon",#N/A,FALSE,"Monthinput"}</definedName>
    <definedName name="llllll" localSheetId="52" hidden="1">{"Minpmon",#N/A,FALSE,"Monthinput"}</definedName>
    <definedName name="llllll" localSheetId="53" hidden="1">{"Minpmon",#N/A,FALSE,"Monthinput"}</definedName>
    <definedName name="llllll" localSheetId="54" hidden="1">{"Minpmon",#N/A,FALSE,"Monthinput"}</definedName>
    <definedName name="llllll" localSheetId="55" hidden="1">{"Minpmon",#N/A,FALSE,"Monthinput"}</definedName>
    <definedName name="llllll" localSheetId="56" hidden="1">{"Minpmon",#N/A,FALSE,"Monthinput"}</definedName>
    <definedName name="llllll" localSheetId="57" hidden="1">{"Minpmon",#N/A,FALSE,"Monthinput"}</definedName>
    <definedName name="llllll" localSheetId="11" hidden="1">{"Minpmon",#N/A,FALSE,"Monthinput"}</definedName>
    <definedName name="llllll" localSheetId="68" hidden="1">{"Minpmon",#N/A,FALSE,"Monthinput"}</definedName>
    <definedName name="llllll" localSheetId="13" hidden="1">{"Minpmon",#N/A,FALSE,"Monthinput"}</definedName>
    <definedName name="llllll" localSheetId="14" hidden="1">{"Minpmon",#N/A,FALSE,"Monthinput"}</definedName>
    <definedName name="llllll" localSheetId="15" hidden="1">{"Minpmon",#N/A,FALSE,"Monthinput"}</definedName>
    <definedName name="llllll" localSheetId="17" hidden="1">{"Minpmon",#N/A,FALSE,"Monthinput"}</definedName>
    <definedName name="llllll" localSheetId="20" hidden="1">{"Minpmon",#N/A,FALSE,"Monthinput"}</definedName>
    <definedName name="llllll" hidden="1">{"Minpmon",#N/A,FALSE,"Monthinput"}</definedName>
    <definedName name="lllllll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74" hidden="1">{"Minpmon",#N/A,FALSE,"Monthinput"}</definedName>
    <definedName name="lllllllllllllllll" localSheetId="16" hidden="1">{"Minpmon",#N/A,FALSE,"Monthinput"}</definedName>
    <definedName name="lllllllllllllllll" localSheetId="18" hidden="1">{"Minpmon",#N/A,FALSE,"Monthinput"}</definedName>
    <definedName name="lllllllllllllllll" localSheetId="19" hidden="1">{"Minpmon",#N/A,FALSE,"Monthinput"}</definedName>
    <definedName name="lllllllllllllllll" localSheetId="24" hidden="1">{"Minpmon",#N/A,FALSE,"Monthinput"}</definedName>
    <definedName name="lllllllllllllllll" localSheetId="25" hidden="1">{"Minpmon",#N/A,FALSE,"Monthinput"}</definedName>
    <definedName name="lllllllllllllllll" localSheetId="27" hidden="1">{"Minpmon",#N/A,FALSE,"Monthinput"}</definedName>
    <definedName name="lllllllllllllllll" localSheetId="29" hidden="1">{"Minpmon",#N/A,FALSE,"Monthinput"}</definedName>
    <definedName name="lllllllllllllllll" localSheetId="37" hidden="1">{"Minpmon",#N/A,FALSE,"Monthinput"}</definedName>
    <definedName name="lllllllllllllllll" localSheetId="39" hidden="1">{"Minpmon",#N/A,FALSE,"Monthinput"}</definedName>
    <definedName name="lllllllllllllllll" localSheetId="40" hidden="1">{"Minpmon",#N/A,FALSE,"Monthinput"}</definedName>
    <definedName name="lllllllllllllllll" localSheetId="7" hidden="1">{"Minpmon",#N/A,FALSE,"Monthinput"}</definedName>
    <definedName name="lllllllllllllllll" localSheetId="8" hidden="1">{"Minpmon",#N/A,FALSE,"Monthinput"}</definedName>
    <definedName name="lllllllllllllllll" localSheetId="12" hidden="1">{"Minpmon",#N/A,FALSE,"Monthinput"}</definedName>
    <definedName name="lllllllllllllllll" localSheetId="43" hidden="1">{"Minpmon",#N/A,FALSE,"Monthinput"}</definedName>
    <definedName name="lllllllllllllllll" localSheetId="26" hidden="1">{"Minpmon",#N/A,FALSE,"Monthinput"}</definedName>
    <definedName name="lllllllllllllllll" localSheetId="28" hidden="1">{"Minpmon",#N/A,FALSE,"Monthinput"}</definedName>
    <definedName name="lllllllllllllllll" localSheetId="30" hidden="1">{"Minpmon",#N/A,FALSE,"Monthinput"}</definedName>
    <definedName name="lllllllllllllllll" localSheetId="31" hidden="1">{"Minpmon",#N/A,FALSE,"Monthinput"}</definedName>
    <definedName name="lllllllllllllllll" localSheetId="32" hidden="1">{"Minpmon",#N/A,FALSE,"Monthinput"}</definedName>
    <definedName name="lllllllllllllllll" localSheetId="33" hidden="1">{"Minpmon",#N/A,FALSE,"Monthinput"}</definedName>
    <definedName name="lllllllllllllllll" localSheetId="34" hidden="1">{"Minpmon",#N/A,FALSE,"Monthinput"}</definedName>
    <definedName name="lllllllllllllllll" localSheetId="35" hidden="1">{"Minpmon",#N/A,FALSE,"Monthinput"}</definedName>
    <definedName name="lllllllllllllllll" localSheetId="36" hidden="1">{"Minpmon",#N/A,FALSE,"Monthinput"}</definedName>
    <definedName name="lllllllllllllllll" localSheetId="38" hidden="1">{"Minpmon",#N/A,FALSE,"Monthinput"}</definedName>
    <definedName name="lllllllllllllllll" localSheetId="46" hidden="1">{"Minpmon",#N/A,FALSE,"Monthinput"}</definedName>
    <definedName name="lllllllllllllllll" localSheetId="47" hidden="1">{"Minpmon",#N/A,FALSE,"Monthinput"}</definedName>
    <definedName name="lllllllllllllllll" localSheetId="48" hidden="1">{"Minpmon",#N/A,FALSE,"Monthinput"}</definedName>
    <definedName name="lllllllllllllllll" localSheetId="49" hidden="1">{"Minpmon",#N/A,FALSE,"Monthinput"}</definedName>
    <definedName name="lllllllllllllllll" localSheetId="50" hidden="1">{"Minpmon",#N/A,FALSE,"Monthinput"}</definedName>
    <definedName name="lllllllllllllllll" localSheetId="51" hidden="1">{"Minpmon",#N/A,FALSE,"Monthinput"}</definedName>
    <definedName name="lllllllllllllllll" localSheetId="52" hidden="1">{"Minpmon",#N/A,FALSE,"Monthinput"}</definedName>
    <definedName name="lllllllllllllllll" localSheetId="53" hidden="1">{"Minpmon",#N/A,FALSE,"Monthinput"}</definedName>
    <definedName name="lllllllllllllllll" localSheetId="54" hidden="1">{"Minpmon",#N/A,FALSE,"Monthinput"}</definedName>
    <definedName name="lllllllllllllllll" localSheetId="55" hidden="1">{"Minpmon",#N/A,FALSE,"Monthinput"}</definedName>
    <definedName name="lllllllllllllllll" localSheetId="56" hidden="1">{"Minpmon",#N/A,FALSE,"Monthinput"}</definedName>
    <definedName name="lllllllllllllllll" localSheetId="57" hidden="1">{"Minpmon",#N/A,FALSE,"Monthinput"}</definedName>
    <definedName name="lllllllllllllllll" localSheetId="11" hidden="1">{"Minpmon",#N/A,FALSE,"Monthinput"}</definedName>
    <definedName name="lllllllllllllllll" localSheetId="68" hidden="1">{"Minpmon",#N/A,FALSE,"Monthinput"}</definedName>
    <definedName name="lllllllllllllllll" localSheetId="13" hidden="1">{"Minpmon",#N/A,FALSE,"Monthinput"}</definedName>
    <definedName name="lllllllllllllllll" localSheetId="14" hidden="1">{"Minpmon",#N/A,FALSE,"Monthinput"}</definedName>
    <definedName name="lllllllllllllllll" localSheetId="15" hidden="1">{"Minpmon",#N/A,FALSE,"Monthinput"}</definedName>
    <definedName name="lllllllllllllllll" localSheetId="17" hidden="1">{"Minpmon",#N/A,FALSE,"Monthinput"}</definedName>
    <definedName name="lllllllllllllllll" localSheetId="20" hidden="1">{"Minpmon",#N/A,FALSE,"Monthinput"}</definedName>
    <definedName name="lllllllllllllllll" hidden="1">{"Minpmon",#N/A,FALSE,"Monthinput"}</definedName>
    <definedName name="lloo" localSheetId="16" hidden="1">#REF!</definedName>
    <definedName name="lloo" localSheetId="18" hidden="1">#REF!</definedName>
    <definedName name="lloo" localSheetId="24" hidden="1">#REF!</definedName>
    <definedName name="lloo" localSheetId="25" hidden="1">#REF!</definedName>
    <definedName name="lloo" localSheetId="27" hidden="1">#REF!</definedName>
    <definedName name="lloo" localSheetId="29" hidden="1">#REF!</definedName>
    <definedName name="lloo" localSheetId="37" hidden="1">#REF!</definedName>
    <definedName name="lloo" localSheetId="39" hidden="1">#REF!</definedName>
    <definedName name="lloo" localSheetId="12" hidden="1">#REF!</definedName>
    <definedName name="lloo" localSheetId="43" hidden="1">#REF!</definedName>
    <definedName name="lloo" localSheetId="26" hidden="1">#REF!</definedName>
    <definedName name="lloo" localSheetId="28" hidden="1">#REF!</definedName>
    <definedName name="lloo" localSheetId="30" hidden="1">#REF!</definedName>
    <definedName name="lloo" localSheetId="31" hidden="1">#REF!</definedName>
    <definedName name="lloo" localSheetId="32" hidden="1">#REF!</definedName>
    <definedName name="lloo" localSheetId="33" hidden="1">#REF!</definedName>
    <definedName name="lloo" localSheetId="35" hidden="1">#REF!</definedName>
    <definedName name="lloo" localSheetId="46" hidden="1">#REF!</definedName>
    <definedName name="lloo" localSheetId="47" hidden="1">#REF!</definedName>
    <definedName name="lloo" localSheetId="48" hidden="1">#REF!</definedName>
    <definedName name="lloo" localSheetId="49" hidden="1">#REF!</definedName>
    <definedName name="lloo" localSheetId="50" hidden="1">#REF!</definedName>
    <definedName name="lloo" localSheetId="51" hidden="1">#REF!</definedName>
    <definedName name="lloo" localSheetId="52" hidden="1">#REF!</definedName>
    <definedName name="lloo" localSheetId="56" hidden="1">#REF!</definedName>
    <definedName name="lloo" localSheetId="57" hidden="1">'Tabla 36'!#REF!</definedName>
    <definedName name="lloo" localSheetId="11" hidden="1">#REF!</definedName>
    <definedName name="lloo" localSheetId="68" hidden="1">#REF!</definedName>
    <definedName name="lloo" localSheetId="13" hidden="1">#REF!</definedName>
    <definedName name="lloo" localSheetId="14" hidden="1">#REF!</definedName>
    <definedName name="lloo" localSheetId="15" hidden="1">#REF!</definedName>
    <definedName name="lloo" localSheetId="17" hidden="1">#REF!</definedName>
    <definedName name="lloo" localSheetId="20" hidden="1">#REF!</definedName>
    <definedName name="lloo" hidden="1">#REF!</definedName>
    <definedName name="lodnjkhdnbdv" localSheetId="18">#REF!</definedName>
    <definedName name="lodnjkhdnbdv" localSheetId="24">#REF!</definedName>
    <definedName name="lodnjkhdnbdv" localSheetId="27">#REF!</definedName>
    <definedName name="lodnjkhdnbdv" localSheetId="29">#REF!</definedName>
    <definedName name="lodnjkhdnbdv" localSheetId="37">#REF!</definedName>
    <definedName name="lodnjkhdnbdv" localSheetId="12">#REF!</definedName>
    <definedName name="lodnjkhdnbdv" localSheetId="43">#REF!</definedName>
    <definedName name="lodnjkhdnbdv" localSheetId="26">#REF!</definedName>
    <definedName name="lodnjkhdnbdv" localSheetId="30">#REF!</definedName>
    <definedName name="lodnjkhdnbdv" localSheetId="31">#REF!</definedName>
    <definedName name="lodnjkhdnbdv" localSheetId="32">#REF!</definedName>
    <definedName name="lodnjkhdnbdv" localSheetId="46">#REF!</definedName>
    <definedName name="lodnjkhdnbdv" localSheetId="47">#REF!</definedName>
    <definedName name="lodnjkhdnbdv" localSheetId="48">#REF!</definedName>
    <definedName name="lodnjkhdnbdv" localSheetId="49">#REF!</definedName>
    <definedName name="lodnjkhdnbdv" localSheetId="50">#REF!</definedName>
    <definedName name="lodnjkhdnbdv" localSheetId="51">#REF!</definedName>
    <definedName name="lodnjkhdnbdv" localSheetId="52">#REF!</definedName>
    <definedName name="lodnjkhdnbdv" localSheetId="56">#REF!</definedName>
    <definedName name="lodnjkhdnbdv" localSheetId="57">'Tabla 36'!#REF!</definedName>
    <definedName name="lodnjkhdnbdv" localSheetId="68">#REF!</definedName>
    <definedName name="lodnjkhdnbdv" localSheetId="13">#REF!</definedName>
    <definedName name="lodnjkhdnbdv">#REF!</definedName>
    <definedName name="lolololo" localSheetId="18">#REF!</definedName>
    <definedName name="lolololo" localSheetId="24">#REF!</definedName>
    <definedName name="lolololo" localSheetId="27">#REF!</definedName>
    <definedName name="lolololo" localSheetId="29">#REF!</definedName>
    <definedName name="lolololo" localSheetId="37">#REF!</definedName>
    <definedName name="lolololo" localSheetId="12">#REF!</definedName>
    <definedName name="lolololo" localSheetId="43">#REF!</definedName>
    <definedName name="lolololo" localSheetId="26">#REF!</definedName>
    <definedName name="lolololo" localSheetId="30">#REF!</definedName>
    <definedName name="lolololo" localSheetId="31">#REF!</definedName>
    <definedName name="lolololo" localSheetId="32">#REF!</definedName>
    <definedName name="lolololo" localSheetId="46">#REF!</definedName>
    <definedName name="lolololo" localSheetId="47">#REF!</definedName>
    <definedName name="lolololo" localSheetId="48">#REF!</definedName>
    <definedName name="lolololo" localSheetId="49">#REF!</definedName>
    <definedName name="lolololo" localSheetId="50">#REF!</definedName>
    <definedName name="lolololo" localSheetId="51">#REF!</definedName>
    <definedName name="lolololo" localSheetId="52">#REF!</definedName>
    <definedName name="lolololo" localSheetId="56">#REF!</definedName>
    <definedName name="lolololo" localSheetId="57">'Tabla 36'!#REF!</definedName>
    <definedName name="lolololo" localSheetId="68">#REF!</definedName>
    <definedName name="lolololo" localSheetId="13">#REF!</definedName>
    <definedName name="lolololo">#REF!</definedName>
    <definedName name="LONAB96" localSheetId="12">#REF!</definedName>
    <definedName name="LONAB96" localSheetId="43">#REF!</definedName>
    <definedName name="LONAB96" localSheetId="30">#REF!</definedName>
    <definedName name="LONAB96" localSheetId="31">#REF!</definedName>
    <definedName name="LONAB96" localSheetId="46">#REF!</definedName>
    <definedName name="LONAB96" localSheetId="47">#REF!</definedName>
    <definedName name="LONAB96" localSheetId="50">#REF!</definedName>
    <definedName name="LONAB96" localSheetId="68">#REF!</definedName>
    <definedName name="LONAB96" localSheetId="13">#REF!</definedName>
    <definedName name="LONAB96">#REF!</definedName>
    <definedName name="LOOKUPMTH" localSheetId="12">#REF!</definedName>
    <definedName name="LOOKUPMTH" localSheetId="43">#REF!</definedName>
    <definedName name="LOOKUPMTH" localSheetId="30">#REF!</definedName>
    <definedName name="LOOKUPMTH" localSheetId="31">#REF!</definedName>
    <definedName name="LOOKUPMTH" localSheetId="46">#REF!</definedName>
    <definedName name="LOOKUPMTH" localSheetId="47">#REF!</definedName>
    <definedName name="LOOKUPMTH" localSheetId="50">#REF!</definedName>
    <definedName name="LOOKUPMTH" localSheetId="68">#REF!</definedName>
    <definedName name="LOOKUPMTH" localSheetId="13">#REF!</definedName>
    <definedName name="LOOKUPMTH">#REF!</definedName>
    <definedName name="Low_external" localSheetId="12">#REF!</definedName>
    <definedName name="Low_external" localSheetId="43">#REF!</definedName>
    <definedName name="Low_external" localSheetId="30">#REF!</definedName>
    <definedName name="Low_external" localSheetId="31">#REF!</definedName>
    <definedName name="Low_external" localSheetId="46">#REF!</definedName>
    <definedName name="Low_external" localSheetId="47">#REF!</definedName>
    <definedName name="Low_external" localSheetId="50">#REF!</definedName>
    <definedName name="Low_external" localSheetId="68">#REF!</definedName>
    <definedName name="Low_external" localSheetId="13">#REF!</definedName>
    <definedName name="Low_external">#REF!</definedName>
    <definedName name="Low_fiscal" localSheetId="12">#REF!</definedName>
    <definedName name="Low_fiscal" localSheetId="43">#REF!</definedName>
    <definedName name="Low_fiscal" localSheetId="30">#REF!</definedName>
    <definedName name="Low_fiscal" localSheetId="31">#REF!</definedName>
    <definedName name="Low_fiscal" localSheetId="46">#REF!</definedName>
    <definedName name="Low_fiscal" localSheetId="47">#REF!</definedName>
    <definedName name="Low_fiscal" localSheetId="50">#REF!</definedName>
    <definedName name="Low_fiscal" localSheetId="68">#REF!</definedName>
    <definedName name="Low_fiscal" localSheetId="13">#REF!</definedName>
    <definedName name="Low_fiscal">#REF!</definedName>
    <definedName name="Low_growth_extended" localSheetId="12">#REF!</definedName>
    <definedName name="Low_growth_extended" localSheetId="43">#REF!</definedName>
    <definedName name="Low_growth_extended" localSheetId="30">#REF!</definedName>
    <definedName name="Low_growth_extended" localSheetId="31">#REF!</definedName>
    <definedName name="Low_growth_extended" localSheetId="46">#REF!</definedName>
    <definedName name="Low_growth_extended" localSheetId="47">#REF!</definedName>
    <definedName name="Low_growth_extended" localSheetId="50">#REF!</definedName>
    <definedName name="Low_growth_extended" localSheetId="68">#REF!</definedName>
    <definedName name="Low_growth_extended" localSheetId="13">#REF!</definedName>
    <definedName name="Low_growth_extended">#REF!</definedName>
    <definedName name="Low_growth_summary" localSheetId="12">#REF!</definedName>
    <definedName name="Low_growth_summary" localSheetId="43">#REF!</definedName>
    <definedName name="Low_growth_summary" localSheetId="30">#REF!</definedName>
    <definedName name="Low_growth_summary" localSheetId="31">#REF!</definedName>
    <definedName name="Low_growth_summary" localSheetId="46">#REF!</definedName>
    <definedName name="Low_growth_summary" localSheetId="47">#REF!</definedName>
    <definedName name="Low_growth_summary" localSheetId="50">#REF!</definedName>
    <definedName name="Low_growth_summary" localSheetId="68">#REF!</definedName>
    <definedName name="Low_growth_summary" localSheetId="13">#REF!</definedName>
    <definedName name="Low_growth_summary">#REF!</definedName>
    <definedName name="Low_monetary" localSheetId="12">#REF!</definedName>
    <definedName name="Low_monetary" localSheetId="43">#REF!</definedName>
    <definedName name="Low_monetary" localSheetId="30">#REF!</definedName>
    <definedName name="Low_monetary" localSheetId="31">#REF!</definedName>
    <definedName name="Low_monetary" localSheetId="46">#REF!</definedName>
    <definedName name="Low_monetary" localSheetId="47">#REF!</definedName>
    <definedName name="Low_monetary" localSheetId="50">#REF!</definedName>
    <definedName name="Low_monetary" localSheetId="68">#REF!</definedName>
    <definedName name="Low_monetary" localSheetId="13">#REF!</definedName>
    <definedName name="Low_monetary">#REF!</definedName>
    <definedName name="Low_real" localSheetId="12">#REF!</definedName>
    <definedName name="Low_real" localSheetId="43">#REF!</definedName>
    <definedName name="Low_real" localSheetId="30">#REF!</definedName>
    <definedName name="Low_real" localSheetId="31">#REF!</definedName>
    <definedName name="Low_real" localSheetId="46">#REF!</definedName>
    <definedName name="Low_real" localSheetId="47">#REF!</definedName>
    <definedName name="Low_real" localSheetId="50">#REF!</definedName>
    <definedName name="Low_real" localSheetId="68">#REF!</definedName>
    <definedName name="Low_real" localSheetId="13">#REF!</definedName>
    <definedName name="Low_real">#REF!</definedName>
    <definedName name="Low_summary" localSheetId="12">#REF!</definedName>
    <definedName name="Low_summary" localSheetId="43">#REF!</definedName>
    <definedName name="Low_summary" localSheetId="30">#REF!</definedName>
    <definedName name="Low_summary" localSheetId="31">#REF!</definedName>
    <definedName name="Low_summary" localSheetId="46">#REF!</definedName>
    <definedName name="Low_summary" localSheetId="47">#REF!</definedName>
    <definedName name="Low_summary" localSheetId="50">#REF!</definedName>
    <definedName name="Low_summary" localSheetId="68">#REF!</definedName>
    <definedName name="Low_summary" localSheetId="13">#REF!</definedName>
    <definedName name="Low_summary">#REF!</definedName>
    <definedName name="Lowest_Inter_Bank_Rate" localSheetId="24">#REF!</definedName>
    <definedName name="Lowest_Inter_Bank_Rate" localSheetId="25">#REF!</definedName>
    <definedName name="Lowest_Inter_Bank_Rate" localSheetId="27">#REF!</definedName>
    <definedName name="Lowest_Inter_Bank_Rate" localSheetId="26">#REF!</definedName>
    <definedName name="Lowest_Inter_Bank_Rate" localSheetId="30">#REF!</definedName>
    <definedName name="Lowest_Inter_Bank_Rate" localSheetId="48">'[80]Inter-Bank'!$M$5</definedName>
    <definedName name="Lowest_Inter_Bank_Rate" localSheetId="50">'[80]Inter-Bank'!$M$5</definedName>
    <definedName name="Lowest_Inter_Bank_Rate" localSheetId="56">#REF!</definedName>
    <definedName name="Lowest_Inter_Bank_Rate">'[80]Inter-Bank'!$M$5</definedName>
    <definedName name="LP" localSheetId="16">#REF!</definedName>
    <definedName name="LP" localSheetId="18">#REF!</definedName>
    <definedName name="LP" localSheetId="24">#REF!</definedName>
    <definedName name="LP" localSheetId="25">#REF!</definedName>
    <definedName name="LP" localSheetId="27">#REF!</definedName>
    <definedName name="LP" localSheetId="29">#REF!</definedName>
    <definedName name="LP" localSheetId="37">#REF!</definedName>
    <definedName name="LP" localSheetId="39">#REF!</definedName>
    <definedName name="LP" localSheetId="12">#REF!</definedName>
    <definedName name="LP" localSheetId="43">#REF!</definedName>
    <definedName name="LP" localSheetId="26">#REF!</definedName>
    <definedName name="LP" localSheetId="28">#REF!</definedName>
    <definedName name="LP" localSheetId="30">#REF!</definedName>
    <definedName name="LP" localSheetId="31">#REF!</definedName>
    <definedName name="LP" localSheetId="32">#REF!</definedName>
    <definedName name="LP" localSheetId="33">#REF!</definedName>
    <definedName name="LP" localSheetId="35">#REF!</definedName>
    <definedName name="LP" localSheetId="44">#N/A</definedName>
    <definedName name="LP" localSheetId="45">#N/A</definedName>
    <definedName name="LP" localSheetId="46">#REF!</definedName>
    <definedName name="LP" localSheetId="47">#REF!</definedName>
    <definedName name="LP" localSheetId="48">#REF!</definedName>
    <definedName name="LP" localSheetId="49">#REF!</definedName>
    <definedName name="LP" localSheetId="50">#REF!</definedName>
    <definedName name="LP" localSheetId="51">#REF!</definedName>
    <definedName name="LP" localSheetId="52">#REF!</definedName>
    <definedName name="LP" localSheetId="56">#REF!</definedName>
    <definedName name="LP" localSheetId="57">'Tabla 36'!#REF!</definedName>
    <definedName name="LP" localSheetId="11">#REF!</definedName>
    <definedName name="LP" localSheetId="68">#REF!</definedName>
    <definedName name="LP" localSheetId="13">#REF!</definedName>
    <definedName name="LP" localSheetId="14">#REF!</definedName>
    <definedName name="LP" localSheetId="15">#REF!</definedName>
    <definedName name="LP" localSheetId="17">#REF!</definedName>
    <definedName name="LP" localSheetId="20">#REF!</definedName>
    <definedName name="LP">#REF!</definedName>
    <definedName name="LP1A" localSheetId="18">#REF!</definedName>
    <definedName name="LP1A" localSheetId="24">#REF!</definedName>
    <definedName name="LP1A" localSheetId="27">#REF!</definedName>
    <definedName name="LP1A" localSheetId="29">#REF!</definedName>
    <definedName name="LP1A" localSheetId="37">#REF!</definedName>
    <definedName name="LP1A" localSheetId="12">#REF!</definedName>
    <definedName name="LP1A" localSheetId="43">#REF!</definedName>
    <definedName name="LP1A" localSheetId="26">#REF!</definedName>
    <definedName name="LP1A" localSheetId="30">#REF!</definedName>
    <definedName name="LP1A" localSheetId="31">#REF!</definedName>
    <definedName name="LP1A" localSheetId="32">#REF!</definedName>
    <definedName name="LP1A" localSheetId="44">#N/A</definedName>
    <definedName name="LP1A" localSheetId="45">#N/A</definedName>
    <definedName name="LP1A" localSheetId="46">#REF!</definedName>
    <definedName name="LP1A" localSheetId="47">#REF!</definedName>
    <definedName name="LP1A" localSheetId="48">#REF!</definedName>
    <definedName name="LP1A" localSheetId="49">#REF!</definedName>
    <definedName name="LP1A" localSheetId="50">#REF!</definedName>
    <definedName name="LP1A" localSheetId="51">#REF!</definedName>
    <definedName name="LP1A" localSheetId="52">#REF!</definedName>
    <definedName name="LP1A" localSheetId="56">#REF!</definedName>
    <definedName name="LP1A" localSheetId="57">'Tabla 36'!#REF!</definedName>
    <definedName name="LP1A" localSheetId="68">#REF!</definedName>
    <definedName name="LP1A" localSheetId="13">#REF!</definedName>
    <definedName name="LP1A">#REF!</definedName>
    <definedName name="LPEperc" localSheetId="12">#REF!</definedName>
    <definedName name="LPEperc" localSheetId="43">#REF!</definedName>
    <definedName name="LPEperc" localSheetId="30">#REF!</definedName>
    <definedName name="LPEperc" localSheetId="31">#REF!</definedName>
    <definedName name="LPEperc" localSheetId="46">#REF!</definedName>
    <definedName name="LPEperc" localSheetId="47">#REF!</definedName>
    <definedName name="LPEperc" localSheetId="48">#REF!</definedName>
    <definedName name="LPEperc" localSheetId="50">#REF!</definedName>
    <definedName name="LPEperc" localSheetId="68">#REF!</definedName>
    <definedName name="LPEperc" localSheetId="13">#REF!</definedName>
    <definedName name="LPEperc">#REF!</definedName>
    <definedName name="LPperc" localSheetId="12">#REF!</definedName>
    <definedName name="LPperc" localSheetId="43">#REF!</definedName>
    <definedName name="LPperc" localSheetId="30">#REF!</definedName>
    <definedName name="LPperc" localSheetId="31">#REF!</definedName>
    <definedName name="LPperc" localSheetId="46">#REF!</definedName>
    <definedName name="LPperc" localSheetId="47">#REF!</definedName>
    <definedName name="LPperc" localSheetId="48">#REF!</definedName>
    <definedName name="LPperc" localSheetId="50">#REF!</definedName>
    <definedName name="LPperc" localSheetId="68">#REF!</definedName>
    <definedName name="LPperc" localSheetId="13">#REF!</definedName>
    <definedName name="LPperc">#REF!</definedName>
    <definedName name="LT" localSheetId="12">#REF!</definedName>
    <definedName name="LT" localSheetId="43">#REF!</definedName>
    <definedName name="LT" localSheetId="30">#REF!</definedName>
    <definedName name="LT" localSheetId="31">#REF!</definedName>
    <definedName name="LT" localSheetId="46">#REF!</definedName>
    <definedName name="LT" localSheetId="47">#REF!</definedName>
    <definedName name="LT" localSheetId="50">#REF!</definedName>
    <definedName name="LT" localSheetId="68">#REF!</definedName>
    <definedName name="LT" localSheetId="13">#REF!</definedName>
    <definedName name="LT">#REF!</definedName>
    <definedName name="LTcirr" localSheetId="18">#REF!</definedName>
    <definedName name="LTcirr" localSheetId="24">#REF!</definedName>
    <definedName name="LTcirr" localSheetId="27">#REF!</definedName>
    <definedName name="LTcirr" localSheetId="12">#REF!</definedName>
    <definedName name="LTcirr" localSheetId="43">#REF!</definedName>
    <definedName name="LTcirr" localSheetId="30">#REF!</definedName>
    <definedName name="LTcirr" localSheetId="31">#REF!</definedName>
    <definedName name="LTcirr" localSheetId="32">#REF!</definedName>
    <definedName name="LTcirr" localSheetId="46">#REF!</definedName>
    <definedName name="LTcirr" localSheetId="47">#REF!</definedName>
    <definedName name="LTcirr" localSheetId="50">#REF!</definedName>
    <definedName name="LTcirr" localSheetId="57">'Tabla 36'!#REF!</definedName>
    <definedName name="LTcirr" localSheetId="68">#REF!</definedName>
    <definedName name="LTcirr" localSheetId="13">#REF!</definedName>
    <definedName name="LTcirr">#REF!</definedName>
    <definedName name="LTr" localSheetId="18">#REF!</definedName>
    <definedName name="LTr" localSheetId="24">#REF!</definedName>
    <definedName name="LTr" localSheetId="12">#REF!</definedName>
    <definedName name="LTr" localSheetId="43">#REF!</definedName>
    <definedName name="LTr" localSheetId="30">#REF!</definedName>
    <definedName name="LTr" localSheetId="31">#REF!</definedName>
    <definedName name="LTr" localSheetId="32">#REF!</definedName>
    <definedName name="LTr" localSheetId="46">#REF!</definedName>
    <definedName name="LTr" localSheetId="47">#REF!</definedName>
    <definedName name="LTr" localSheetId="50">#REF!</definedName>
    <definedName name="LTr" localSheetId="57">'Tabla 36'!#REF!</definedName>
    <definedName name="LTr" localSheetId="68">#REF!</definedName>
    <definedName name="LTr" localSheetId="13">#REF!</definedName>
    <definedName name="LTr">#REF!</definedName>
    <definedName name="LUR">#N/A</definedName>
    <definedName name="LUXF" localSheetId="16">#REF!</definedName>
    <definedName name="LUXF" localSheetId="18">#REF!</definedName>
    <definedName name="LUXF" localSheetId="24">#REF!</definedName>
    <definedName name="LUXF" localSheetId="25">#REF!</definedName>
    <definedName name="LUXF" localSheetId="27">#REF!</definedName>
    <definedName name="LUXF" localSheetId="29">#REF!</definedName>
    <definedName name="LUXF" localSheetId="37">#REF!</definedName>
    <definedName name="LUXF" localSheetId="39">#REF!</definedName>
    <definedName name="LUXF" localSheetId="12">#REF!</definedName>
    <definedName name="LUXF" localSheetId="43">#REF!</definedName>
    <definedName name="LUXF" localSheetId="26">#REF!</definedName>
    <definedName name="LUXF" localSheetId="28">#REF!</definedName>
    <definedName name="LUXF" localSheetId="30">#REF!</definedName>
    <definedName name="LUXF" localSheetId="31">#REF!</definedName>
    <definedName name="LUXF" localSheetId="32">#REF!</definedName>
    <definedName name="LUXF" localSheetId="33">#REF!</definedName>
    <definedName name="LUXF" localSheetId="35">#REF!</definedName>
    <definedName name="LUXF" localSheetId="44">#N/A</definedName>
    <definedName name="LUXF" localSheetId="45">#N/A</definedName>
    <definedName name="LUXF" localSheetId="46">#REF!</definedName>
    <definedName name="LUXF" localSheetId="47">#REF!</definedName>
    <definedName name="LUXF" localSheetId="48">#REF!</definedName>
    <definedName name="LUXF" localSheetId="49">#REF!</definedName>
    <definedName name="LUXF" localSheetId="50">#REF!</definedName>
    <definedName name="LUXF" localSheetId="51">#REF!</definedName>
    <definedName name="LUXF" localSheetId="52">#REF!</definedName>
    <definedName name="LUXF" localSheetId="56">#REF!</definedName>
    <definedName name="LUXF" localSheetId="57">'Tabla 36'!#REF!</definedName>
    <definedName name="LUXF" localSheetId="11">#REF!</definedName>
    <definedName name="LUXF" localSheetId="68">#REF!</definedName>
    <definedName name="LUXF" localSheetId="13">#REF!</definedName>
    <definedName name="LUXF" localSheetId="14">#REF!</definedName>
    <definedName name="LUXF" localSheetId="15">#REF!</definedName>
    <definedName name="LUXF" localSheetId="17">#REF!</definedName>
    <definedName name="LUXF" localSheetId="20">#REF!</definedName>
    <definedName name="LUXF">#REF!</definedName>
    <definedName name="LUXF1" localSheetId="18">#REF!</definedName>
    <definedName name="LUXF1" localSheetId="24">#REF!</definedName>
    <definedName name="LUXF1" localSheetId="27">#REF!</definedName>
    <definedName name="LUXF1" localSheetId="29">#REF!</definedName>
    <definedName name="LUXF1" localSheetId="37">#REF!</definedName>
    <definedName name="LUXF1" localSheetId="12">#REF!</definedName>
    <definedName name="LUXF1" localSheetId="43">#REF!</definedName>
    <definedName name="LUXF1" localSheetId="26">#REF!</definedName>
    <definedName name="LUXF1" localSheetId="30">#REF!</definedName>
    <definedName name="LUXF1" localSheetId="31">#REF!</definedName>
    <definedName name="LUXF1" localSheetId="32">#REF!</definedName>
    <definedName name="LUXF1" localSheetId="44">#N/A</definedName>
    <definedName name="LUXF1" localSheetId="45">#N/A</definedName>
    <definedName name="LUXF1" localSheetId="46">#REF!</definedName>
    <definedName name="LUXF1" localSheetId="47">#REF!</definedName>
    <definedName name="LUXF1" localSheetId="48">#REF!</definedName>
    <definedName name="LUXF1" localSheetId="49">#REF!</definedName>
    <definedName name="LUXF1" localSheetId="50">#REF!</definedName>
    <definedName name="LUXF1" localSheetId="51">#REF!</definedName>
    <definedName name="LUXF1" localSheetId="52">#REF!</definedName>
    <definedName name="LUXF1" localSheetId="56">#REF!</definedName>
    <definedName name="LUXF1" localSheetId="57">'Tabla 36'!#REF!</definedName>
    <definedName name="LUXF1" localSheetId="68">#REF!</definedName>
    <definedName name="LUXF1" localSheetId="13">#REF!</definedName>
    <definedName name="LUXF1">#REF!</definedName>
    <definedName name="Lyon" localSheetId="24">#REF!</definedName>
    <definedName name="Lyon" localSheetId="25">#REF!</definedName>
    <definedName name="Lyon" localSheetId="27">#REF!</definedName>
    <definedName name="Lyon" localSheetId="30">#REF!</definedName>
    <definedName name="Lyon" localSheetId="48">[77]Sheet3!$O$1</definedName>
    <definedName name="Lyon" localSheetId="50">[77]Sheet3!$O$1</definedName>
    <definedName name="Lyon">[77]Sheet3!$O$1</definedName>
    <definedName name="m">#N/A</definedName>
    <definedName name="MACRO" localSheetId="16">#REF!</definedName>
    <definedName name="MACRO" localSheetId="18">#REF!</definedName>
    <definedName name="MACRO" localSheetId="24">#REF!</definedName>
    <definedName name="MACRO" localSheetId="25">#REF!</definedName>
    <definedName name="MACRO" localSheetId="27">#REF!</definedName>
    <definedName name="MACRO" localSheetId="39">#REF!</definedName>
    <definedName name="MACRO" localSheetId="12">#REF!</definedName>
    <definedName name="MACRO" localSheetId="43">#REF!</definedName>
    <definedName name="MACRO" localSheetId="26">#REF!</definedName>
    <definedName name="MACRO" localSheetId="28">#REF!</definedName>
    <definedName name="MACRO" localSheetId="30">#REF!</definedName>
    <definedName name="MACRO" localSheetId="31">#REF!</definedName>
    <definedName name="MACRO" localSheetId="32">#REF!</definedName>
    <definedName name="MACRO" localSheetId="33">#REF!</definedName>
    <definedName name="MACRO" localSheetId="35">#REF!</definedName>
    <definedName name="MACRO" localSheetId="46">#REF!</definedName>
    <definedName name="MACRO" localSheetId="47">#REF!</definedName>
    <definedName name="MACRO" localSheetId="48">#REF!</definedName>
    <definedName name="MACRO" localSheetId="49">#REF!</definedName>
    <definedName name="MACRO" localSheetId="50">#REF!</definedName>
    <definedName name="MACRO" localSheetId="56">#REF!</definedName>
    <definedName name="MACRO" localSheetId="57">'Tabla 36'!#REF!</definedName>
    <definedName name="MACRO" localSheetId="11">#REF!</definedName>
    <definedName name="MACRO" localSheetId="68">#REF!</definedName>
    <definedName name="MACRO" localSheetId="13">#REF!</definedName>
    <definedName name="MACRO" localSheetId="14">#REF!</definedName>
    <definedName name="MACRO" localSheetId="15">#REF!</definedName>
    <definedName name="MACRO" localSheetId="17">#REF!</definedName>
    <definedName name="MACRO" localSheetId="20">#REF!</definedName>
    <definedName name="MACRO">#REF!</definedName>
    <definedName name="MACRO_ASSUMP_2006" localSheetId="18">#REF!</definedName>
    <definedName name="MACRO_ASSUMP_2006" localSheetId="24">#REF!</definedName>
    <definedName name="MACRO_ASSUMP_2006" localSheetId="25">#REF!</definedName>
    <definedName name="MACRO_ASSUMP_2006" localSheetId="27">#REF!</definedName>
    <definedName name="MACRO_ASSUMP_2006" localSheetId="12">#REF!</definedName>
    <definedName name="MACRO_ASSUMP_2006" localSheetId="43">#REF!</definedName>
    <definedName name="MACRO_ASSUMP_2006" localSheetId="26">#REF!</definedName>
    <definedName name="MACRO_ASSUMP_2006" localSheetId="30">#REF!</definedName>
    <definedName name="MACRO_ASSUMP_2006" localSheetId="31">#REF!</definedName>
    <definedName name="MACRO_ASSUMP_2006" localSheetId="32">#REF!</definedName>
    <definedName name="MACRO_ASSUMP_2006" localSheetId="46">#REF!</definedName>
    <definedName name="MACRO_ASSUMP_2006" localSheetId="47">#REF!</definedName>
    <definedName name="MACRO_ASSUMP_2006" localSheetId="48">#REF!</definedName>
    <definedName name="MACRO_ASSUMP_2006" localSheetId="49">#REF!</definedName>
    <definedName name="MACRO_ASSUMP_2006" localSheetId="50">#REF!</definedName>
    <definedName name="MACRO_ASSUMP_2006" localSheetId="56">#REF!</definedName>
    <definedName name="MACRO_ASSUMP_2006" localSheetId="57">'Tabla 36'!#REF!</definedName>
    <definedName name="MACRO_ASSUMP_2006" localSheetId="68">#REF!</definedName>
    <definedName name="MACRO_ASSUMP_2006" localSheetId="13">#REF!</definedName>
    <definedName name="MACRO_ASSUMP_2006">#REF!</definedName>
    <definedName name="Macro2" localSheetId="12">#REF!</definedName>
    <definedName name="Macro2" localSheetId="43">#REF!</definedName>
    <definedName name="Macro2" localSheetId="30">#REF!</definedName>
    <definedName name="Macro2" localSheetId="31">#REF!</definedName>
    <definedName name="Macro2" localSheetId="46">#REF!</definedName>
    <definedName name="Macro2" localSheetId="47">#REF!</definedName>
    <definedName name="Macro2" localSheetId="48">#REF!</definedName>
    <definedName name="Macro2" localSheetId="50">#REF!</definedName>
    <definedName name="Macro2" localSheetId="68">#REF!</definedName>
    <definedName name="Macro2" localSheetId="13">#REF!</definedName>
    <definedName name="Macro2">#REF!</definedName>
    <definedName name="Macro3" localSheetId="12">#REF!</definedName>
    <definedName name="Macro3" localSheetId="43">#REF!</definedName>
    <definedName name="Macro3" localSheetId="30">#REF!</definedName>
    <definedName name="Macro3" localSheetId="31">#REF!</definedName>
    <definedName name="Macro3" localSheetId="46">#REF!</definedName>
    <definedName name="Macro3" localSheetId="47">#REF!</definedName>
    <definedName name="Macro3" localSheetId="50">#REF!</definedName>
    <definedName name="Macro3" localSheetId="68">#REF!</definedName>
    <definedName name="Macro3" localSheetId="13">#REF!</definedName>
    <definedName name="Macro3">#REF!</definedName>
    <definedName name="Macro5" localSheetId="12">#REF!</definedName>
    <definedName name="Macro5" localSheetId="43">#REF!</definedName>
    <definedName name="Macro5" localSheetId="30">#REF!</definedName>
    <definedName name="Macro5" localSheetId="31">#REF!</definedName>
    <definedName name="Macro5" localSheetId="46">#REF!</definedName>
    <definedName name="Macro5" localSheetId="47">#REF!</definedName>
    <definedName name="Macro5" localSheetId="50">#REF!</definedName>
    <definedName name="Macro5" localSheetId="68">#REF!</definedName>
    <definedName name="Macro5" localSheetId="13">#REF!</definedName>
    <definedName name="Macro5">#REF!</definedName>
    <definedName name="Macro6" localSheetId="12">#REF!</definedName>
    <definedName name="Macro6" localSheetId="43">#REF!</definedName>
    <definedName name="Macro6" localSheetId="30">#REF!</definedName>
    <definedName name="Macro6" localSheetId="31">#REF!</definedName>
    <definedName name="Macro6" localSheetId="46">#REF!</definedName>
    <definedName name="Macro6" localSheetId="47">#REF!</definedName>
    <definedName name="Macro6" localSheetId="50">#REF!</definedName>
    <definedName name="Macro6" localSheetId="68">#REF!</definedName>
    <definedName name="Macro6" localSheetId="13">#REF!</definedName>
    <definedName name="Macro6">#REF!</definedName>
    <definedName name="MACROINPUT" localSheetId="12">#REF!</definedName>
    <definedName name="MACROINPUT" localSheetId="43">#REF!</definedName>
    <definedName name="MACROINPUT" localSheetId="30">#REF!</definedName>
    <definedName name="MACROINPUT" localSheetId="31">#REF!</definedName>
    <definedName name="MACROINPUT" localSheetId="46">#REF!</definedName>
    <definedName name="MACROINPUT" localSheetId="47">#REF!</definedName>
    <definedName name="MACROINPUT" localSheetId="50">#REF!</definedName>
    <definedName name="MACROINPUT" localSheetId="68">#REF!</definedName>
    <definedName name="MACROINPUT" localSheetId="13">#REF!</definedName>
    <definedName name="MACROINPUT">#REF!</definedName>
    <definedName name="MACROS" localSheetId="24">#REF!</definedName>
    <definedName name="MACROS" localSheetId="25">#REF!</definedName>
    <definedName name="MACROS" localSheetId="27">#REF!</definedName>
    <definedName name="MACROS" localSheetId="30">#REF!</definedName>
    <definedName name="MACROS" localSheetId="48">[86]MACROS!$A$1:$A$1</definedName>
    <definedName name="MACROS" localSheetId="50">[86]MACROS!$A$1:$A$1</definedName>
    <definedName name="MACROS">[86]MACROS!$A$1:$A$1</definedName>
    <definedName name="maintabs" localSheetId="24">#REF!,#REF!,#REF!</definedName>
    <definedName name="maintabs" localSheetId="25">#REF!,#REF!,#REF!</definedName>
    <definedName name="maintabs" localSheetId="27">#REF!,#REF!,#REF!</definedName>
    <definedName name="maintabs" localSheetId="7">#REF!,#REF!,#REF!</definedName>
    <definedName name="maintabs" localSheetId="8">#REF!,#REF!,#REF!</definedName>
    <definedName name="maintabs" localSheetId="26">#REF!,#REF!,#REF!</definedName>
    <definedName name="maintabs" localSheetId="30">#REF!,#REF!,#REF!</definedName>
    <definedName name="maintabs" localSheetId="48">#REF!,#REF!,#REF!</definedName>
    <definedName name="maintabs" localSheetId="50">[36]QNEWLOR!$B$3:$G$17,[36]QNEWLOR!$B$20:$G$87,[36]QNEWLOR!$B$90:$G$159</definedName>
    <definedName name="maintabs" localSheetId="56">#REF!,#REF!,#REF!</definedName>
    <definedName name="maintabs">[36]QNEWLOR!$B$3:$G$17,[36]QNEWLOR!$B$20:$G$87,[36]QNEWLOR!$B$90:$G$159</definedName>
    <definedName name="MALAX" localSheetId="16">#REF!</definedName>
    <definedName name="MALAX" localSheetId="18">#REF!</definedName>
    <definedName name="MALAX" localSheetId="24">#REF!</definedName>
    <definedName name="MALAX" localSheetId="25">#REF!</definedName>
    <definedName name="MALAX" localSheetId="27">#REF!</definedName>
    <definedName name="MALAX" localSheetId="29">#REF!</definedName>
    <definedName name="MALAX" localSheetId="37">#REF!</definedName>
    <definedName name="MALAX" localSheetId="39">#REF!</definedName>
    <definedName name="MALAX" localSheetId="12">#REF!</definedName>
    <definedName name="MALAX" localSheetId="43">#REF!</definedName>
    <definedName name="MALAX" localSheetId="26">#REF!</definedName>
    <definedName name="MALAX" localSheetId="28">#REF!</definedName>
    <definedName name="MALAX" localSheetId="30">#REF!</definedName>
    <definedName name="MALAX" localSheetId="31">#REF!</definedName>
    <definedName name="MALAX" localSheetId="32">#REF!</definedName>
    <definedName name="MALAX" localSheetId="33">#REF!</definedName>
    <definedName name="MALAX" localSheetId="35">#REF!</definedName>
    <definedName name="MALAX" localSheetId="44">#N/A</definedName>
    <definedName name="MALAX" localSheetId="45">#N/A</definedName>
    <definedName name="MALAX" localSheetId="46">#REF!</definedName>
    <definedName name="MALAX" localSheetId="47">#REF!</definedName>
    <definedName name="MALAX" localSheetId="48">#REF!</definedName>
    <definedName name="MALAX" localSheetId="49">#REF!</definedName>
    <definedName name="MALAX" localSheetId="50">#REF!</definedName>
    <definedName name="MALAX" localSheetId="51">#REF!</definedName>
    <definedName name="MALAX" localSheetId="52">#REF!</definedName>
    <definedName name="MALAX" localSheetId="56">#REF!</definedName>
    <definedName name="MALAX" localSheetId="57">'Tabla 36'!#REF!</definedName>
    <definedName name="MALAX" localSheetId="11">#REF!</definedName>
    <definedName name="MALAX" localSheetId="68">#REF!</definedName>
    <definedName name="MALAX" localSheetId="13">#REF!</definedName>
    <definedName name="MALAX" localSheetId="14">#REF!</definedName>
    <definedName name="MALAX" localSheetId="15">#REF!</definedName>
    <definedName name="MALAX" localSheetId="17">#REF!</definedName>
    <definedName name="MALAX" localSheetId="20">#REF!</definedName>
    <definedName name="MALAX">#REF!</definedName>
    <definedName name="MALAX1" localSheetId="18">#REF!</definedName>
    <definedName name="MALAX1" localSheetId="24">#REF!</definedName>
    <definedName name="MALAX1" localSheetId="27">#REF!</definedName>
    <definedName name="MALAX1" localSheetId="29">#REF!</definedName>
    <definedName name="MALAX1" localSheetId="37">#REF!</definedName>
    <definedName name="MALAX1" localSheetId="12">#REF!</definedName>
    <definedName name="MALAX1" localSheetId="43">#REF!</definedName>
    <definedName name="MALAX1" localSheetId="26">#REF!</definedName>
    <definedName name="MALAX1" localSheetId="30">#REF!</definedName>
    <definedName name="MALAX1" localSheetId="31">#REF!</definedName>
    <definedName name="MALAX1" localSheetId="32">#REF!</definedName>
    <definedName name="MALAX1" localSheetId="44">#N/A</definedName>
    <definedName name="MALAX1" localSheetId="45">#N/A</definedName>
    <definedName name="MALAX1" localSheetId="46">#REF!</definedName>
    <definedName name="MALAX1" localSheetId="47">#REF!</definedName>
    <definedName name="MALAX1" localSheetId="48">#REF!</definedName>
    <definedName name="MALAX1" localSheetId="49">#REF!</definedName>
    <definedName name="MALAX1" localSheetId="50">#REF!</definedName>
    <definedName name="MALAX1" localSheetId="51">#REF!</definedName>
    <definedName name="MALAX1" localSheetId="52">#REF!</definedName>
    <definedName name="MALAX1" localSheetId="56">#REF!</definedName>
    <definedName name="MALAX1" localSheetId="57">'Tabla 36'!#REF!</definedName>
    <definedName name="MALAX1" localSheetId="68">#REF!</definedName>
    <definedName name="MALAX1" localSheetId="13">#REF!</definedName>
    <definedName name="MALAX1">#REF!</definedName>
    <definedName name="Malaysia" localSheetId="12">#REF!</definedName>
    <definedName name="Malaysia" localSheetId="43">#REF!</definedName>
    <definedName name="Malaysia" localSheetId="30">#REF!</definedName>
    <definedName name="Malaysia" localSheetId="31">#REF!</definedName>
    <definedName name="Malaysia" localSheetId="46">#REF!</definedName>
    <definedName name="Malaysia" localSheetId="47">#REF!</definedName>
    <definedName name="Malaysia" localSheetId="48">#REF!</definedName>
    <definedName name="Malaysia" localSheetId="50">#REF!</definedName>
    <definedName name="Malaysia" localSheetId="68">#REF!</definedName>
    <definedName name="Malaysia" localSheetId="13">#REF!</definedName>
    <definedName name="Malaysia">#REF!</definedName>
    <definedName name="MANUAL" localSheetId="12">#REF!</definedName>
    <definedName name="MANUAL" localSheetId="43">#REF!</definedName>
    <definedName name="MANUAL" localSheetId="30">#REF!</definedName>
    <definedName name="MANUAL" localSheetId="31">#REF!</definedName>
    <definedName name="MANUAL" localSheetId="46">#REF!</definedName>
    <definedName name="MANUAL" localSheetId="47">#REF!</definedName>
    <definedName name="MANUAL" localSheetId="48">#REF!</definedName>
    <definedName name="MANUAL" localSheetId="50">#REF!</definedName>
    <definedName name="MANUAL" localSheetId="68">#REF!</definedName>
    <definedName name="MANUAL" localSheetId="13">#REF!</definedName>
    <definedName name="MANUAL">#REF!</definedName>
    <definedName name="mapa1" localSheetId="12">#REF!</definedName>
    <definedName name="mapa1" localSheetId="43">#REF!</definedName>
    <definedName name="mapa1" localSheetId="30">#REF!</definedName>
    <definedName name="mapa1" localSheetId="31">#REF!</definedName>
    <definedName name="mapa1" localSheetId="46">#REF!</definedName>
    <definedName name="mapa1" localSheetId="47">#REF!</definedName>
    <definedName name="mapa1" localSheetId="50">#REF!</definedName>
    <definedName name="mapa1" localSheetId="68">#REF!</definedName>
    <definedName name="mapa1" localSheetId="13">#REF!</definedName>
    <definedName name="mapa1">#REF!</definedName>
    <definedName name="mapa2" localSheetId="12">#REF!</definedName>
    <definedName name="mapa2" localSheetId="43">#REF!</definedName>
    <definedName name="mapa2" localSheetId="30">#REF!</definedName>
    <definedName name="mapa2" localSheetId="31">#REF!</definedName>
    <definedName name="mapa2" localSheetId="46">#REF!</definedName>
    <definedName name="mapa2" localSheetId="47">#REF!</definedName>
    <definedName name="mapa2" localSheetId="50">#REF!</definedName>
    <definedName name="mapa2" localSheetId="68">#REF!</definedName>
    <definedName name="mapa2" localSheetId="13">#REF!</definedName>
    <definedName name="mapa2">#REF!</definedName>
    <definedName name="mar" localSheetId="24">#REF!</definedName>
    <definedName name="mar" localSheetId="25">#REF!</definedName>
    <definedName name="mar" localSheetId="27">#REF!</definedName>
    <definedName name="mar" localSheetId="28">[25]Programa!#REF!</definedName>
    <definedName name="mar" localSheetId="30">#REF!</definedName>
    <definedName name="mar" localSheetId="31">[26]Programa!#REF!</definedName>
    <definedName name="mar" localSheetId="32">[25]Programa!#REF!</definedName>
    <definedName name="mar" localSheetId="33">[25]Programa!#REF!</definedName>
    <definedName name="mar" localSheetId="46">[25]Programa!#REF!</definedName>
    <definedName name="mar" localSheetId="47">[25]Programa!#REF!</definedName>
    <definedName name="mar" localSheetId="48">[25]Programa!#REF!</definedName>
    <definedName name="mar" localSheetId="50">[25]Programa!#REF!</definedName>
    <definedName name="mar" localSheetId="56">[26]Programa!#REF!</definedName>
    <definedName name="mar" localSheetId="57">[25]Programa!#REF!</definedName>
    <definedName name="mar" localSheetId="68">[25]Programa!#REF!</definedName>
    <definedName name="mar">[25]Programa!#REF!</definedName>
    <definedName name="MAR._89" localSheetId="16">#REF!</definedName>
    <definedName name="MAR._89" localSheetId="18">#REF!</definedName>
    <definedName name="MAR._89" localSheetId="19">#REF!</definedName>
    <definedName name="MAR._89" localSheetId="24">#REF!</definedName>
    <definedName name="MAR._89" localSheetId="25">#REF!</definedName>
    <definedName name="MAR._89" localSheetId="27">#REF!</definedName>
    <definedName name="MAR._89" localSheetId="12">#REF!</definedName>
    <definedName name="MAR._89" localSheetId="43">#REF!</definedName>
    <definedName name="MAR._89" localSheetId="28">#REF!</definedName>
    <definedName name="MAR._89" localSheetId="30">#REF!</definedName>
    <definedName name="MAR._89" localSheetId="31">#REF!</definedName>
    <definedName name="MAR._89" localSheetId="32">#REF!</definedName>
    <definedName name="MAR._89" localSheetId="33">#REF!</definedName>
    <definedName name="MAR._89" localSheetId="46">#REF!</definedName>
    <definedName name="MAR._89" localSheetId="47">#REF!</definedName>
    <definedName name="MAR._89" localSheetId="48">#REF!</definedName>
    <definedName name="MAR._89" localSheetId="50">#REF!</definedName>
    <definedName name="MAR._89" localSheetId="56">#REF!</definedName>
    <definedName name="MAR._89" localSheetId="57">'Tabla 36'!#REF!</definedName>
    <definedName name="MAR._89" localSheetId="68">#REF!</definedName>
    <definedName name="MAR._89" localSheetId="13">#REF!</definedName>
    <definedName name="MAR._89" localSheetId="14">#REF!</definedName>
    <definedName name="MAR._89" localSheetId="15">#REF!</definedName>
    <definedName name="MAR._89" localSheetId="17">#REF!</definedName>
    <definedName name="MAR._89" localSheetId="20">#REF!</definedName>
    <definedName name="MAR._89">#REF!</definedName>
    <definedName name="Maturity_IDA" localSheetId="24">#REF!</definedName>
    <definedName name="Maturity_IDA" localSheetId="25">#REF!</definedName>
    <definedName name="Maturity_IDA" localSheetId="27">#REF!</definedName>
    <definedName name="Maturity_IDA" localSheetId="26">#REF!</definedName>
    <definedName name="Maturity_IDA" localSheetId="30">#REF!</definedName>
    <definedName name="Maturity_IDA" localSheetId="48">[119]NPV!$B$26</definedName>
    <definedName name="Maturity_IDA" localSheetId="50">[119]NPV!$B$26</definedName>
    <definedName name="Maturity_IDA" localSheetId="56">#REF!</definedName>
    <definedName name="Maturity_IDA">[119]NPV!$B$26</definedName>
    <definedName name="Maturity_IDA1" localSheetId="16">#REF!</definedName>
    <definedName name="Maturity_IDA1" localSheetId="18">#REF!</definedName>
    <definedName name="Maturity_IDA1" localSheetId="19">#REF!</definedName>
    <definedName name="Maturity_IDA1" localSheetId="24">#REF!</definedName>
    <definedName name="Maturity_IDA1" localSheetId="25">#REF!</definedName>
    <definedName name="Maturity_IDA1" localSheetId="27">#REF!</definedName>
    <definedName name="Maturity_IDA1" localSheetId="12">#REF!</definedName>
    <definedName name="Maturity_IDA1" localSheetId="43">#REF!</definedName>
    <definedName name="Maturity_IDA1" localSheetId="28">#REF!</definedName>
    <definedName name="Maturity_IDA1" localSheetId="30">#REF!</definedName>
    <definedName name="Maturity_IDA1" localSheetId="31">#REF!</definedName>
    <definedName name="Maturity_IDA1" localSheetId="32">#REF!</definedName>
    <definedName name="Maturity_IDA1" localSheetId="33">#REF!</definedName>
    <definedName name="Maturity_IDA1" localSheetId="46">#REF!</definedName>
    <definedName name="Maturity_IDA1" localSheetId="47">#REF!</definedName>
    <definedName name="Maturity_IDA1" localSheetId="48">#REF!</definedName>
    <definedName name="Maturity_IDA1" localSheetId="50">#REF!</definedName>
    <definedName name="Maturity_IDA1" localSheetId="56">#REF!</definedName>
    <definedName name="Maturity_IDA1" localSheetId="57">'Tabla 36'!#REF!</definedName>
    <definedName name="Maturity_IDA1" localSheetId="68">#REF!</definedName>
    <definedName name="Maturity_IDA1" localSheetId="13">#REF!</definedName>
    <definedName name="Maturity_IDA1" localSheetId="14">#REF!</definedName>
    <definedName name="Maturity_IDA1" localSheetId="15">#REF!</definedName>
    <definedName name="Maturity_IDA1" localSheetId="17">#REF!</definedName>
    <definedName name="Maturity_IDA1" localSheetId="20">#REF!</definedName>
    <definedName name="Maturity_IDA1">#REF!</definedName>
    <definedName name="Maturity_NC" localSheetId="16">[119]NPV!#REF!</definedName>
    <definedName name="Maturity_NC" localSheetId="18">[119]NPV!#REF!</definedName>
    <definedName name="Maturity_NC" localSheetId="19">[119]NPV!#REF!</definedName>
    <definedName name="Maturity_NC" localSheetId="24">#REF!</definedName>
    <definedName name="Maturity_NC" localSheetId="25">#REF!</definedName>
    <definedName name="Maturity_NC" localSheetId="27">#REF!</definedName>
    <definedName name="Maturity_NC" localSheetId="39">[119]NPV!#REF!</definedName>
    <definedName name="Maturity_NC" localSheetId="12">[119]NPV!#REF!</definedName>
    <definedName name="Maturity_NC" localSheetId="26">#REF!</definedName>
    <definedName name="Maturity_NC" localSheetId="28">[119]NPV!#REF!</definedName>
    <definedName name="Maturity_NC" localSheetId="30">#REF!</definedName>
    <definedName name="Maturity_NC" localSheetId="31">[119]NPV!#REF!</definedName>
    <definedName name="Maturity_NC" localSheetId="33">[119]NPV!#REF!</definedName>
    <definedName name="Maturity_NC" localSheetId="34">[119]NPV!#REF!</definedName>
    <definedName name="Maturity_NC" localSheetId="35">[119]NPV!#REF!</definedName>
    <definedName name="Maturity_NC" localSheetId="36">[119]NPV!#REF!</definedName>
    <definedName name="Maturity_NC" localSheetId="38">[119]NPV!#REF!</definedName>
    <definedName name="Maturity_NC" localSheetId="46">[119]NPV!#REF!</definedName>
    <definedName name="Maturity_NC" localSheetId="47">[119]NPV!#REF!</definedName>
    <definedName name="Maturity_NC" localSheetId="48">[119]NPV!#REF!</definedName>
    <definedName name="Maturity_NC" localSheetId="49">#REF!</definedName>
    <definedName name="Maturity_NC" localSheetId="50">[119]NPV!#REF!</definedName>
    <definedName name="Maturity_NC" localSheetId="56">#REF!</definedName>
    <definedName name="Maturity_NC" localSheetId="57">[119]NPV!#REF!</definedName>
    <definedName name="Maturity_NC" localSheetId="11">[119]NPV!#REF!</definedName>
    <definedName name="Maturity_NC" localSheetId="68">[119]NPV!#REF!</definedName>
    <definedName name="Maturity_NC" localSheetId="13">[119]NPV!#REF!</definedName>
    <definedName name="Maturity_NC" localSheetId="14">[119]NPV!#REF!</definedName>
    <definedName name="Maturity_NC" localSheetId="15">[119]NPV!#REF!</definedName>
    <definedName name="Maturity_NC" localSheetId="17">[119]NPV!#REF!</definedName>
    <definedName name="Maturity_NC" localSheetId="20">[119]NPV!#REF!</definedName>
    <definedName name="Maturity_NC">[119]NPV!#REF!</definedName>
    <definedName name="may" localSheetId="24">#REF!</definedName>
    <definedName name="may" localSheetId="25">#REF!</definedName>
    <definedName name="may" localSheetId="27">#REF!</definedName>
    <definedName name="may" localSheetId="43">[25]Programa!#REF!</definedName>
    <definedName name="may" localSheetId="28">[25]Programa!#REF!</definedName>
    <definedName name="may" localSheetId="30">#REF!</definedName>
    <definedName name="may" localSheetId="31">[26]Programa!#REF!</definedName>
    <definedName name="may" localSheetId="32">[25]Programa!#REF!</definedName>
    <definedName name="may" localSheetId="33">[25]Programa!#REF!</definedName>
    <definedName name="may" localSheetId="46">[25]Programa!#REF!</definedName>
    <definedName name="may" localSheetId="47">[25]Programa!#REF!</definedName>
    <definedName name="may" localSheetId="48">[25]Programa!#REF!</definedName>
    <definedName name="may" localSheetId="50">[25]Programa!#REF!</definedName>
    <definedName name="may" localSheetId="56">[26]Programa!#REF!</definedName>
    <definedName name="may" localSheetId="57">[25]Programa!#REF!</definedName>
    <definedName name="may" localSheetId="68">[25]Programa!#REF!</definedName>
    <definedName name="may">[25]Programa!#REF!</definedName>
    <definedName name="MAY._89" localSheetId="16">#REF!</definedName>
    <definedName name="MAY._89" localSheetId="18">#REF!</definedName>
    <definedName name="MAY._89" localSheetId="19">#REF!</definedName>
    <definedName name="MAY._89" localSheetId="24">#REF!</definedName>
    <definedName name="MAY._89" localSheetId="25">#REF!</definedName>
    <definedName name="MAY._89" localSheetId="27">#REF!</definedName>
    <definedName name="MAY._89" localSheetId="12">#REF!</definedName>
    <definedName name="MAY._89" localSheetId="43">#REF!</definedName>
    <definedName name="MAY._89" localSheetId="28">#REF!</definedName>
    <definedName name="MAY._89" localSheetId="30">#REF!</definedName>
    <definedName name="MAY._89" localSheetId="31">#REF!</definedName>
    <definedName name="MAY._89" localSheetId="32">#REF!</definedName>
    <definedName name="MAY._89" localSheetId="33">#REF!</definedName>
    <definedName name="MAY._89" localSheetId="46">#REF!</definedName>
    <definedName name="MAY._89" localSheetId="47">#REF!</definedName>
    <definedName name="MAY._89" localSheetId="48">#REF!</definedName>
    <definedName name="MAY._89" localSheetId="50">#REF!</definedName>
    <definedName name="MAY._89" localSheetId="56">#REF!</definedName>
    <definedName name="MAY._89" localSheetId="57">'Tabla 36'!#REF!</definedName>
    <definedName name="MAY._89" localSheetId="68">#REF!</definedName>
    <definedName name="MAY._89" localSheetId="13">#REF!</definedName>
    <definedName name="MAY._89" localSheetId="14">#REF!</definedName>
    <definedName name="MAY._89" localSheetId="15">#REF!</definedName>
    <definedName name="MAY._89" localSheetId="17">#REF!</definedName>
    <definedName name="MAY._89" localSheetId="20">#REF!</definedName>
    <definedName name="MAY._89">#REF!</definedName>
    <definedName name="MCPI" localSheetId="16">#REF!</definedName>
    <definedName name="MCPI" localSheetId="18">#REF!</definedName>
    <definedName name="MCPI" localSheetId="19">#REF!</definedName>
    <definedName name="MCPI" localSheetId="24">#REF!</definedName>
    <definedName name="MCPI" localSheetId="25">#REF!</definedName>
    <definedName name="MCPI" localSheetId="27">#REF!</definedName>
    <definedName name="MCPI" localSheetId="12">#REF!</definedName>
    <definedName name="MCPI" localSheetId="43">#REF!</definedName>
    <definedName name="MCPI" localSheetId="28">#REF!</definedName>
    <definedName name="MCPI" localSheetId="30">#REF!</definedName>
    <definedName name="MCPI" localSheetId="31">#REF!</definedName>
    <definedName name="MCPI" localSheetId="32">#REF!</definedName>
    <definedName name="MCPI" localSheetId="33">#REF!</definedName>
    <definedName name="MCPI" localSheetId="46">#REF!</definedName>
    <definedName name="MCPI" localSheetId="47">#REF!</definedName>
    <definedName name="MCPI" localSheetId="48">#REF!</definedName>
    <definedName name="MCPI" localSheetId="50">#REF!</definedName>
    <definedName name="MCPI" localSheetId="56">#REF!</definedName>
    <definedName name="MCPI" localSheetId="57">'Tabla 36'!#REF!</definedName>
    <definedName name="MCPI" localSheetId="68">#REF!</definedName>
    <definedName name="MCPI" localSheetId="13">#REF!</definedName>
    <definedName name="MCPI" localSheetId="14">#REF!</definedName>
    <definedName name="MCPI" localSheetId="15">#REF!</definedName>
    <definedName name="MCPI" localSheetId="17">#REF!</definedName>
    <definedName name="MCPI" localSheetId="20">#REF!</definedName>
    <definedName name="MCPI">#REF!</definedName>
    <definedName name="MCV">#N/A</definedName>
    <definedName name="MCV_B">#N/A</definedName>
    <definedName name="MCV_B1" localSheetId="16">#REF!</definedName>
    <definedName name="MCV_B1" localSheetId="18">#REF!</definedName>
    <definedName name="MCV_B1" localSheetId="24">#REF!</definedName>
    <definedName name="MCV_B1" localSheetId="25">#REF!</definedName>
    <definedName name="MCV_B1" localSheetId="27">#REF!</definedName>
    <definedName name="MCV_B1" localSheetId="12">#REF!</definedName>
    <definedName name="MCV_B1" localSheetId="43">#REF!</definedName>
    <definedName name="MCV_B1" localSheetId="26">#REF!</definedName>
    <definedName name="MCV_B1" localSheetId="28">#REF!</definedName>
    <definedName name="MCV_B1" localSheetId="30">#REF!</definedName>
    <definedName name="MCV_B1" localSheetId="31">#REF!</definedName>
    <definedName name="MCV_B1" localSheetId="32">#REF!</definedName>
    <definedName name="MCV_B1" localSheetId="33">#REF!</definedName>
    <definedName name="MCV_B1" localSheetId="34">#REF!</definedName>
    <definedName name="MCV_B1" localSheetId="36">#REF!</definedName>
    <definedName name="MCV_B1" localSheetId="38">#REF!</definedName>
    <definedName name="MCV_B1" localSheetId="46">#REF!</definedName>
    <definedName name="MCV_B1" localSheetId="47">#REF!</definedName>
    <definedName name="MCV_B1" localSheetId="48">#REF!</definedName>
    <definedName name="MCV_B1" localSheetId="49">#REF!</definedName>
    <definedName name="MCV_B1" localSheetId="50">#REF!</definedName>
    <definedName name="MCV_B1" localSheetId="56">#REF!</definedName>
    <definedName name="MCV_B1" localSheetId="57">'Tabla 36'!#REF!</definedName>
    <definedName name="MCV_B1" localSheetId="11">#REF!</definedName>
    <definedName name="MCV_B1" localSheetId="68">#REF!</definedName>
    <definedName name="MCV_B1" localSheetId="13">#REF!</definedName>
    <definedName name="MCV_B1" localSheetId="14">#REF!</definedName>
    <definedName name="MCV_B1" localSheetId="15">#REF!</definedName>
    <definedName name="MCV_B1" localSheetId="17">#REF!</definedName>
    <definedName name="MCV_B1" localSheetId="20">#REF!</definedName>
    <definedName name="MCV_B1">#REF!</definedName>
    <definedName name="mcv_b2" localSheetId="24">#REF!</definedName>
    <definedName name="mcv_b2" localSheetId="25">#REF!</definedName>
    <definedName name="mcv_b2" localSheetId="27">#REF!</definedName>
    <definedName name="mcv_b2" localSheetId="30">#REF!</definedName>
    <definedName name="mcv_b2" localSheetId="48">[1]Q6!$E$141:$AH$141</definedName>
    <definedName name="mcv_b2" localSheetId="50">[1]Q6!$E$141:$AH$141</definedName>
    <definedName name="mcv_b2">[1]Q6!$E$141:$AH$141</definedName>
    <definedName name="MCV_D">#N/A</definedName>
    <definedName name="MCV_D1" localSheetId="16">#REF!</definedName>
    <definedName name="MCV_D1" localSheetId="18">#REF!</definedName>
    <definedName name="MCV_D1" localSheetId="24">#REF!</definedName>
    <definedName name="MCV_D1" localSheetId="25">#REF!</definedName>
    <definedName name="MCV_D1" localSheetId="27">#REF!</definedName>
    <definedName name="MCV_D1" localSheetId="12">#REF!</definedName>
    <definedName name="MCV_D1" localSheetId="43">#REF!</definedName>
    <definedName name="MCV_D1" localSheetId="26">#REF!</definedName>
    <definedName name="MCV_D1" localSheetId="28">#REF!</definedName>
    <definedName name="MCV_D1" localSheetId="30">#REF!</definedName>
    <definedName name="MCV_D1" localSheetId="31">#REF!</definedName>
    <definedName name="MCV_D1" localSheetId="32">#REF!</definedName>
    <definedName name="MCV_D1" localSheetId="33">#REF!</definedName>
    <definedName name="MCV_D1" localSheetId="46">#REF!</definedName>
    <definedName name="MCV_D1" localSheetId="47">#REF!</definedName>
    <definedName name="MCV_D1" localSheetId="48">#REF!</definedName>
    <definedName name="MCV_D1" localSheetId="49">#REF!</definedName>
    <definedName name="MCV_D1" localSheetId="50">#REF!</definedName>
    <definedName name="MCV_D1" localSheetId="56">#REF!</definedName>
    <definedName name="MCV_D1" localSheetId="57">'Tabla 36'!#REF!</definedName>
    <definedName name="MCV_D1" localSheetId="11">#REF!</definedName>
    <definedName name="MCV_D1" localSheetId="68">#REF!</definedName>
    <definedName name="MCV_D1" localSheetId="13">#REF!</definedName>
    <definedName name="MCV_D1" localSheetId="14">#REF!</definedName>
    <definedName name="MCV_D1" localSheetId="15">#REF!</definedName>
    <definedName name="MCV_D1" localSheetId="17">#REF!</definedName>
    <definedName name="MCV_D1" localSheetId="20">#REF!</definedName>
    <definedName name="MCV_D1">#REF!</definedName>
    <definedName name="MCV_N">#N/A</definedName>
    <definedName name="MCV_T">#N/A</definedName>
    <definedName name="MCV_T1" localSheetId="16">#REF!</definedName>
    <definedName name="MCV_T1" localSheetId="18">#REF!</definedName>
    <definedName name="MCV_T1" localSheetId="24">#REF!</definedName>
    <definedName name="MCV_T1" localSheetId="25">#REF!</definedName>
    <definedName name="MCV_T1" localSheetId="27">#REF!</definedName>
    <definedName name="MCV_T1" localSheetId="12">#REF!</definedName>
    <definedName name="MCV_T1" localSheetId="43">#REF!</definedName>
    <definedName name="MCV_T1" localSheetId="26">#REF!</definedName>
    <definedName name="MCV_T1" localSheetId="28">#REF!</definedName>
    <definedName name="MCV_T1" localSheetId="30">#REF!</definedName>
    <definedName name="MCV_T1" localSheetId="31">#REF!</definedName>
    <definedName name="MCV_T1" localSheetId="32">#REF!</definedName>
    <definedName name="MCV_T1" localSheetId="33">#REF!</definedName>
    <definedName name="MCV_T1" localSheetId="46">#REF!</definedName>
    <definedName name="MCV_T1" localSheetId="47">#REF!</definedName>
    <definedName name="MCV_T1" localSheetId="48">#REF!</definedName>
    <definedName name="MCV_T1" localSheetId="49">#REF!</definedName>
    <definedName name="MCV_T1" localSheetId="50">#REF!</definedName>
    <definedName name="MCV_T1" localSheetId="56">#REF!</definedName>
    <definedName name="MCV_T1" localSheetId="57">'Tabla 36'!#REF!</definedName>
    <definedName name="MCV_T1" localSheetId="11">#REF!</definedName>
    <definedName name="MCV_T1" localSheetId="68">#REF!</definedName>
    <definedName name="MCV_T1" localSheetId="13">#REF!</definedName>
    <definedName name="MCV_T1" localSheetId="14">#REF!</definedName>
    <definedName name="MCV_T1" localSheetId="15">#REF!</definedName>
    <definedName name="MCV_T1" localSheetId="17">#REF!</definedName>
    <definedName name="MCV_T1" localSheetId="20">#REF!</definedName>
    <definedName name="MCV_T1">#REF!</definedName>
    <definedName name="mdavila" localSheetId="24">#REF!</definedName>
    <definedName name="mdavila" localSheetId="25">#REF!</definedName>
    <definedName name="mdavila" localSheetId="27">#REF!</definedName>
    <definedName name="mdavila" localSheetId="12">#REF!</definedName>
    <definedName name="mdavila" localSheetId="43">#REF!</definedName>
    <definedName name="mdavila" localSheetId="28">#REF!</definedName>
    <definedName name="mdavila" localSheetId="30">#REF!</definedName>
    <definedName name="mdavila" localSheetId="31">#REF!</definedName>
    <definedName name="mdavila" localSheetId="32">#REF!</definedName>
    <definedName name="mdavila" localSheetId="33">#REF!</definedName>
    <definedName name="mdavila" localSheetId="46">#REF!</definedName>
    <definedName name="mdavila" localSheetId="47">#REF!</definedName>
    <definedName name="mdavila" localSheetId="48">#REF!</definedName>
    <definedName name="mdavila" localSheetId="50">#REF!</definedName>
    <definedName name="mdavila" localSheetId="68">#REF!</definedName>
    <definedName name="mdavila" localSheetId="13">#REF!</definedName>
    <definedName name="mdavila">#REF!</definedName>
    <definedName name="me" localSheetId="24">#REF!</definedName>
    <definedName name="me" localSheetId="25">#REF!</definedName>
    <definedName name="me" localSheetId="27">#REF!</definedName>
    <definedName name="me" localSheetId="28">[25]Programa!#REF!</definedName>
    <definedName name="me" localSheetId="30">#REF!</definedName>
    <definedName name="me" localSheetId="31">[26]Programa!#REF!</definedName>
    <definedName name="me" localSheetId="32">[25]Programa!#REF!</definedName>
    <definedName name="me" localSheetId="33">[25]Programa!#REF!</definedName>
    <definedName name="me" localSheetId="46">[25]Programa!#REF!</definedName>
    <definedName name="me" localSheetId="47">[25]Programa!#REF!</definedName>
    <definedName name="me" localSheetId="48">[25]Programa!#REF!</definedName>
    <definedName name="me" localSheetId="50">[25]Programa!#REF!</definedName>
    <definedName name="me" localSheetId="56">[26]Programa!#REF!</definedName>
    <definedName name="me" localSheetId="57">[25]Programa!#REF!</definedName>
    <definedName name="me" localSheetId="68">[25]Programa!#REF!</definedName>
    <definedName name="me">[25]Programa!#REF!</definedName>
    <definedName name="Mecon" localSheetId="24">#REF!</definedName>
    <definedName name="Mecon" localSheetId="25">#REF!</definedName>
    <definedName name="Mecon" localSheetId="27">#REF!</definedName>
    <definedName name="Mecon" localSheetId="30">#REF!</definedName>
    <definedName name="Mecon" localSheetId="48">'[102]graf 1'!$A$3:$C$28</definedName>
    <definedName name="Mecon" localSheetId="50">'[102]graf 1'!$A$3:$C$28</definedName>
    <definedName name="Mecon">'[102]graf 1'!$A$3:$C$28</definedName>
    <definedName name="MEDTERM" localSheetId="16">#REF!</definedName>
    <definedName name="MEDTERM" localSheetId="18">#REF!</definedName>
    <definedName name="MEDTERM" localSheetId="19">#REF!</definedName>
    <definedName name="MEDTERM" localSheetId="24">#REF!</definedName>
    <definedName name="MEDTERM" localSheetId="25">#REF!</definedName>
    <definedName name="MEDTERM" localSheetId="27">#REF!</definedName>
    <definedName name="MEDTERM" localSheetId="29">#REF!</definedName>
    <definedName name="MEDTERM" localSheetId="37">#REF!</definedName>
    <definedName name="MEDTERM" localSheetId="12">#REF!</definedName>
    <definedName name="MEDTERM" localSheetId="43">#REF!</definedName>
    <definedName name="MEDTERM" localSheetId="26">#REF!</definedName>
    <definedName name="MEDTERM" localSheetId="28">#REF!</definedName>
    <definedName name="MEDTERM" localSheetId="30">#REF!</definedName>
    <definedName name="MEDTERM" localSheetId="31">#REF!</definedName>
    <definedName name="MEDTERM" localSheetId="32">#REF!</definedName>
    <definedName name="MEDTERM" localSheetId="33">#REF!</definedName>
    <definedName name="MEDTERM" localSheetId="46">#REF!</definedName>
    <definedName name="MEDTERM" localSheetId="47">#REF!</definedName>
    <definedName name="MEDTERM" localSheetId="48">#REF!</definedName>
    <definedName name="MEDTERM" localSheetId="49">#REF!</definedName>
    <definedName name="MEDTERM" localSheetId="50">#REF!</definedName>
    <definedName name="MEDTERM" localSheetId="51">#REF!</definedName>
    <definedName name="MEDTERM" localSheetId="52">#REF!</definedName>
    <definedName name="MEDTERM" localSheetId="56">#REF!</definedName>
    <definedName name="MEDTERM" localSheetId="57">'Tabla 36'!#REF!</definedName>
    <definedName name="MEDTERM" localSheetId="68">#REF!</definedName>
    <definedName name="MEDTERM" localSheetId="13">#REF!</definedName>
    <definedName name="MEDTERM" localSheetId="14">#REF!</definedName>
    <definedName name="MEDTERM" localSheetId="15">#REF!</definedName>
    <definedName name="MEDTERM" localSheetId="17">#REF!</definedName>
    <definedName name="MEDTERM" localSheetId="20">#REF!</definedName>
    <definedName name="MEDTERM">#REF!</definedName>
    <definedName name="MENORES" localSheetId="16">#REF!</definedName>
    <definedName name="MENORES" localSheetId="18">#REF!</definedName>
    <definedName name="MENORES" localSheetId="19">#REF!</definedName>
    <definedName name="MENORES" localSheetId="24">#REF!</definedName>
    <definedName name="MENORES" localSheetId="25">#REF!</definedName>
    <definedName name="MENORES" localSheetId="27">#REF!</definedName>
    <definedName name="MENORES" localSheetId="12">#REF!</definedName>
    <definedName name="MENORES" localSheetId="43">#REF!</definedName>
    <definedName name="MENORES" localSheetId="28">#REF!</definedName>
    <definedName name="MENORES" localSheetId="30">#REF!</definedName>
    <definedName name="MENORES" localSheetId="31">#REF!</definedName>
    <definedName name="MENORES" localSheetId="32">#REF!</definedName>
    <definedName name="MENORES" localSheetId="33">#REF!</definedName>
    <definedName name="MENORES" localSheetId="46">#REF!</definedName>
    <definedName name="MENORES" localSheetId="47">#REF!</definedName>
    <definedName name="MENORES" localSheetId="50">#REF!</definedName>
    <definedName name="MENORES" localSheetId="68">#REF!</definedName>
    <definedName name="MENORES" localSheetId="13">#REF!</definedName>
    <definedName name="MENORES" localSheetId="14">#REF!</definedName>
    <definedName name="MENORES" localSheetId="15">#REF!</definedName>
    <definedName name="MENORES" localSheetId="17">#REF!</definedName>
    <definedName name="MENORES" localSheetId="20">#REF!</definedName>
    <definedName name="MENORES">#REF!</definedName>
    <definedName name="Meses" localSheetId="24">#REF!</definedName>
    <definedName name="Meses" localSheetId="25">#REF!</definedName>
    <definedName name="Meses" localSheetId="27">#REF!</definedName>
    <definedName name="Meses" localSheetId="26">#REF!</definedName>
    <definedName name="Meses" localSheetId="30">#REF!</definedName>
    <definedName name="Meses" localSheetId="48">[146]Codigos!$A$14:$B$25</definedName>
    <definedName name="Meses" localSheetId="50">[146]Codigos!$A$14:$B$25</definedName>
    <definedName name="Meses" localSheetId="56">#REF!</definedName>
    <definedName name="Meses">[146]Codigos!$A$14:$B$25</definedName>
    <definedName name="MEX" localSheetId="16">#REF!</definedName>
    <definedName name="MEX" localSheetId="18">#REF!</definedName>
    <definedName name="MEX" localSheetId="24">#REF!</definedName>
    <definedName name="MEX" localSheetId="25">#REF!</definedName>
    <definedName name="MEX" localSheetId="27">#REF!</definedName>
    <definedName name="MEX" localSheetId="29">#REF!</definedName>
    <definedName name="MEX" localSheetId="37">#REF!</definedName>
    <definedName name="MEX" localSheetId="39">#REF!</definedName>
    <definedName name="MEX" localSheetId="12">#REF!</definedName>
    <definedName name="MEX" localSheetId="43">#REF!</definedName>
    <definedName name="MEX" localSheetId="26">#REF!</definedName>
    <definedName name="MEX" localSheetId="28">#REF!</definedName>
    <definedName name="MEX" localSheetId="30">#REF!</definedName>
    <definedName name="MEX" localSheetId="31">#REF!</definedName>
    <definedName name="MEX" localSheetId="32">#REF!</definedName>
    <definedName name="MEX" localSheetId="33">#REF!</definedName>
    <definedName name="MEX" localSheetId="35">#REF!</definedName>
    <definedName name="MEX" localSheetId="44">#N/A</definedName>
    <definedName name="MEX" localSheetId="45">#N/A</definedName>
    <definedName name="MEX" localSheetId="46">#REF!</definedName>
    <definedName name="MEX" localSheetId="47">#REF!</definedName>
    <definedName name="MEX" localSheetId="48">#REF!</definedName>
    <definedName name="MEX" localSheetId="49">#REF!</definedName>
    <definedName name="MEX" localSheetId="50">#REF!</definedName>
    <definedName name="MEX" localSheetId="51">#REF!</definedName>
    <definedName name="MEX" localSheetId="52">#REF!</definedName>
    <definedName name="MEX" localSheetId="56">#REF!</definedName>
    <definedName name="MEX" localSheetId="57">'Tabla 36'!#REF!</definedName>
    <definedName name="MEX" localSheetId="11">#REF!</definedName>
    <definedName name="MEX" localSheetId="68">#REF!</definedName>
    <definedName name="MEX" localSheetId="13">#REF!</definedName>
    <definedName name="MEX" localSheetId="14">#REF!</definedName>
    <definedName name="MEX" localSheetId="15">#REF!</definedName>
    <definedName name="MEX" localSheetId="17">#REF!</definedName>
    <definedName name="MEX" localSheetId="20">#REF!</definedName>
    <definedName name="MEX">#REF!</definedName>
    <definedName name="MFISCAL" localSheetId="24">#REF!</definedName>
    <definedName name="MFISCAL" localSheetId="25">#REF!</definedName>
    <definedName name="MFISCAL" localSheetId="27">#REF!</definedName>
    <definedName name="MFISCAL" localSheetId="28">'[46]Annual Raw Data'!#REF!</definedName>
    <definedName name="MFISCAL" localSheetId="30">#REF!</definedName>
    <definedName name="MFISCAL" localSheetId="31">'[46]Annual Raw Data'!#REF!</definedName>
    <definedName name="MFISCAL" localSheetId="32">'[46]Annual Raw Data'!#REF!</definedName>
    <definedName name="MFISCAL" localSheetId="33">'[46]Annual Raw Data'!#REF!</definedName>
    <definedName name="MFISCAL" localSheetId="46">'[46]Annual Raw Data'!#REF!</definedName>
    <definedName name="MFISCAL" localSheetId="47">'[46]Annual Raw Data'!#REF!</definedName>
    <definedName name="MFISCAL" localSheetId="48">'[46]Annual Raw Data'!#REF!</definedName>
    <definedName name="MFISCAL" localSheetId="50">'[46]Annual Raw Data'!#REF!</definedName>
    <definedName name="MFISCAL" localSheetId="68">'[46]Annual Raw Data'!#REF!</definedName>
    <definedName name="MFISCAL">'[46]Annual Raw Data'!#REF!</definedName>
    <definedName name="mflowsa" localSheetId="24">#REF!</definedName>
    <definedName name="mflowsa" localSheetId="25">#REF!</definedName>
    <definedName name="mflowsa" localSheetId="27">#REF!</definedName>
    <definedName name="mflowsa" localSheetId="37">[20]!mflowsa</definedName>
    <definedName name="mflowsa" localSheetId="39">[20]!mflowsa</definedName>
    <definedName name="mflowsa" localSheetId="8">#REF!</definedName>
    <definedName name="mflowsa" localSheetId="26">#REF!</definedName>
    <definedName name="mflowsa" localSheetId="30">#REF!</definedName>
    <definedName name="mflowsa" localSheetId="32">[20]!mflowsa</definedName>
    <definedName name="mflowsa" localSheetId="33">[20]!mflowsa</definedName>
    <definedName name="mflowsa" localSheetId="34">[20]!mflowsa</definedName>
    <definedName name="mflowsa" localSheetId="36">[20]!mflowsa</definedName>
    <definedName name="mflowsa" localSheetId="47">[20]!mflowsa</definedName>
    <definedName name="mflowsa" localSheetId="48">[20]!mflowsa</definedName>
    <definedName name="mflowsa" localSheetId="49">#REF!</definedName>
    <definedName name="mflowsa" localSheetId="50">[20]!mflowsa</definedName>
    <definedName name="mflowsa" localSheetId="51">#REF!</definedName>
    <definedName name="mflowsa" localSheetId="56">#REF!</definedName>
    <definedName name="mflowsa" localSheetId="57">[20]!mflowsa</definedName>
    <definedName name="mflowsa" localSheetId="67">[20]!mflowsa</definedName>
    <definedName name="mflowsa" localSheetId="68">[20]!mflowsa</definedName>
    <definedName name="mflowsa">[20]!mflowsa</definedName>
    <definedName name="mflowsq" localSheetId="24">#REF!</definedName>
    <definedName name="mflowsq" localSheetId="25">#REF!</definedName>
    <definedName name="mflowsq" localSheetId="27">#REF!</definedName>
    <definedName name="mflowsq" localSheetId="37">[20]!mflowsq</definedName>
    <definedName name="mflowsq" localSheetId="39">[20]!mflowsq</definedName>
    <definedName name="mflowsq" localSheetId="8">#REF!</definedName>
    <definedName name="mflowsq" localSheetId="26">#REF!</definedName>
    <definedName name="mflowsq" localSheetId="30">#REF!</definedName>
    <definedName name="mflowsq" localSheetId="32">[20]!mflowsq</definedName>
    <definedName name="mflowsq" localSheetId="33">[20]!mflowsq</definedName>
    <definedName name="mflowsq" localSheetId="34">[20]!mflowsq</definedName>
    <definedName name="mflowsq" localSheetId="36">[20]!mflowsq</definedName>
    <definedName name="mflowsq" localSheetId="47">[20]!mflowsq</definedName>
    <definedName name="mflowsq" localSheetId="48">[20]!mflowsq</definedName>
    <definedName name="mflowsq" localSheetId="49">#REF!</definedName>
    <definedName name="mflowsq" localSheetId="50">[20]!mflowsq</definedName>
    <definedName name="mflowsq" localSheetId="51">#REF!</definedName>
    <definedName name="mflowsq" localSheetId="56">#REF!</definedName>
    <definedName name="mflowsq" localSheetId="57">[20]!mflowsq</definedName>
    <definedName name="mflowsq" localSheetId="67">[20]!mflowsq</definedName>
    <definedName name="mflowsq" localSheetId="68">[20]!mflowsq</definedName>
    <definedName name="mflowsq">[20]!mflowsq</definedName>
    <definedName name="MICRO" localSheetId="16">#REF!</definedName>
    <definedName name="MICRO" localSheetId="18">#REF!</definedName>
    <definedName name="MICRO" localSheetId="19">#REF!</definedName>
    <definedName name="MICRO" localSheetId="24">#REF!</definedName>
    <definedName name="MICRO" localSheetId="25">#REF!</definedName>
    <definedName name="MICRO" localSheetId="27">#REF!</definedName>
    <definedName name="MICRO" localSheetId="12">#REF!</definedName>
    <definedName name="MICRO" localSheetId="43">#REF!</definedName>
    <definedName name="MICRO" localSheetId="28">#REF!</definedName>
    <definedName name="MICRO" localSheetId="30">#REF!</definedName>
    <definedName name="MICRO" localSheetId="31">#REF!</definedName>
    <definedName name="MICRO" localSheetId="32">#REF!</definedName>
    <definedName name="MICRO" localSheetId="33">#REF!</definedName>
    <definedName name="MICRO" localSheetId="46">#REF!</definedName>
    <definedName name="MICRO" localSheetId="47">#REF!</definedName>
    <definedName name="MICRO" localSheetId="48">#REF!</definedName>
    <definedName name="MICRO" localSheetId="50">#REF!</definedName>
    <definedName name="MICRO" localSheetId="56">#REF!</definedName>
    <definedName name="MICRO" localSheetId="57">'Tabla 36'!#REF!</definedName>
    <definedName name="MICRO" localSheetId="68">#REF!</definedName>
    <definedName name="MICRO" localSheetId="13">#REF!</definedName>
    <definedName name="MICRO" localSheetId="14">#REF!</definedName>
    <definedName name="MICRO" localSheetId="15">#REF!</definedName>
    <definedName name="MICRO" localSheetId="17">#REF!</definedName>
    <definedName name="MICRO" localSheetId="20">#REF!</definedName>
    <definedName name="MICRO">#REF!</definedName>
    <definedName name="MIDDLE" localSheetId="16">#REF!</definedName>
    <definedName name="MIDDLE" localSheetId="18">#REF!</definedName>
    <definedName name="MIDDLE" localSheetId="24">#REF!</definedName>
    <definedName name="MIDDLE" localSheetId="25">#REF!</definedName>
    <definedName name="MIDDLE" localSheetId="27">#REF!</definedName>
    <definedName name="MIDDLE" localSheetId="39">#REF!</definedName>
    <definedName name="MIDDLE" localSheetId="12">#REF!</definedName>
    <definedName name="MIDDLE" localSheetId="43">#REF!</definedName>
    <definedName name="MIDDLE" localSheetId="26">#REF!</definedName>
    <definedName name="MIDDLE" localSheetId="28">#REF!</definedName>
    <definedName name="MIDDLE" localSheetId="30">#REF!</definedName>
    <definedName name="MIDDLE" localSheetId="31">#REF!</definedName>
    <definedName name="MIDDLE" localSheetId="32">#REF!</definedName>
    <definedName name="MIDDLE" localSheetId="35">#REF!</definedName>
    <definedName name="MIDDLE" localSheetId="46">#REF!</definedName>
    <definedName name="MIDDLE" localSheetId="47">#REF!</definedName>
    <definedName name="MIDDLE" localSheetId="49">#REF!</definedName>
    <definedName name="MIDDLE" localSheetId="50">#REF!</definedName>
    <definedName name="MIDDLE" localSheetId="56">#REF!</definedName>
    <definedName name="MIDDLE" localSheetId="57">'Tabla 36'!#REF!</definedName>
    <definedName name="MIDDLE" localSheetId="11">#REF!</definedName>
    <definedName name="MIDDLE" localSheetId="68">#REF!</definedName>
    <definedName name="MIDDLE" localSheetId="13">#REF!</definedName>
    <definedName name="MIDDLE" localSheetId="14">#REF!</definedName>
    <definedName name="MIDDLE" localSheetId="15">#REF!</definedName>
    <definedName name="MIDDLE" localSheetId="17">#REF!</definedName>
    <definedName name="MIDDLE" localSheetId="20">#REF!</definedName>
    <definedName name="MIDDLE">#REF!</definedName>
    <definedName name="Million_b_d" localSheetId="24">#REF!</definedName>
    <definedName name="Million_b_d" localSheetId="25">#REF!</definedName>
    <definedName name="Million_b_d" localSheetId="27">#REF!</definedName>
    <definedName name="Million_b_d" localSheetId="26">#REF!</definedName>
    <definedName name="Million_b_d" localSheetId="30">#REF!</definedName>
    <definedName name="Million_b_d" localSheetId="48">#REF!</definedName>
    <definedName name="Million_b_d" localSheetId="50">[78]nonopec!$D$426:$D$426</definedName>
    <definedName name="Million_b_d" localSheetId="56">#REF!</definedName>
    <definedName name="Million_b_d">[78]nonopec!$D$426:$D$426</definedName>
    <definedName name="MINISTÉRIO_DA_PREVIDÊNCIA_E_ASSISTÊNCIA_SOCIAL" localSheetId="16">#REF!</definedName>
    <definedName name="MINISTÉRIO_DA_PREVIDÊNCIA_E_ASSISTÊNCIA_SOCIAL" localSheetId="18">#REF!</definedName>
    <definedName name="MINISTÉRIO_DA_PREVIDÊNCIA_E_ASSISTÊNCIA_SOCIAL" localSheetId="19">#REF!</definedName>
    <definedName name="MINISTÉRIO_DA_PREVIDÊNCIA_E_ASSISTÊNCIA_SOCIAL" localSheetId="24">#REF!</definedName>
    <definedName name="MINISTÉRIO_DA_PREVIDÊNCIA_E_ASSISTÊNCIA_SOCIAL" localSheetId="25">#REF!</definedName>
    <definedName name="MINISTÉRIO_DA_PREVIDÊNCIA_E_ASSISTÊNCIA_SOCIAL" localSheetId="27">#REF!</definedName>
    <definedName name="MINISTÉRIO_DA_PREVIDÊNCIA_E_ASSISTÊNCIA_SOCIAL" localSheetId="12">#REF!</definedName>
    <definedName name="MINISTÉRIO_DA_PREVIDÊNCIA_E_ASSISTÊNCIA_SOCIAL" localSheetId="43">#REF!</definedName>
    <definedName name="MINISTÉRIO_DA_PREVIDÊNCIA_E_ASSISTÊNCIA_SOCIAL" localSheetId="28">#REF!</definedName>
    <definedName name="MINISTÉRIO_DA_PREVIDÊNCIA_E_ASSISTÊNCIA_SOCIAL" localSheetId="30">#REF!</definedName>
    <definedName name="MINISTÉRIO_DA_PREVIDÊNCIA_E_ASSISTÊNCIA_SOCIAL" localSheetId="31">#REF!</definedName>
    <definedName name="MINISTÉRIO_DA_PREVIDÊNCIA_E_ASSISTÊNCIA_SOCIAL" localSheetId="32">#REF!</definedName>
    <definedName name="MINISTÉRIO_DA_PREVIDÊNCIA_E_ASSISTÊNCIA_SOCIAL" localSheetId="33">#REF!</definedName>
    <definedName name="MINISTÉRIO_DA_PREVIDÊNCIA_E_ASSISTÊNCIA_SOCIAL" localSheetId="46">#REF!</definedName>
    <definedName name="MINISTÉRIO_DA_PREVIDÊNCIA_E_ASSISTÊNCIA_SOCIAL" localSheetId="47">#REF!</definedName>
    <definedName name="MINISTÉRIO_DA_PREVIDÊNCIA_E_ASSISTÊNCIA_SOCIAL" localSheetId="48">#REF!</definedName>
    <definedName name="MINISTÉRIO_DA_PREVIDÊNCIA_E_ASSISTÊNCIA_SOCIAL" localSheetId="50">#REF!</definedName>
    <definedName name="MINISTÉRIO_DA_PREVIDÊNCIA_E_ASSISTÊNCIA_SOCIAL" localSheetId="56">#REF!</definedName>
    <definedName name="MINISTÉRIO_DA_PREVIDÊNCIA_E_ASSISTÊNCIA_SOCIAL" localSheetId="57">'Tabla 36'!#REF!</definedName>
    <definedName name="MINISTÉRIO_DA_PREVIDÊNCIA_E_ASSISTÊNCIA_SOCIAL" localSheetId="68">#REF!</definedName>
    <definedName name="MINISTÉRIO_DA_PREVIDÊNCIA_E_ASSISTÊNCIA_SOCIAL" localSheetId="13">#REF!</definedName>
    <definedName name="MINISTÉRIO_DA_PREVIDÊNCIA_E_ASSISTÊNCIA_SOCIAL" localSheetId="14">#REF!</definedName>
    <definedName name="MINISTÉRIO_DA_PREVIDÊNCIA_E_ASSISTÊNCIA_SOCIAL" localSheetId="15">#REF!</definedName>
    <definedName name="MINISTÉRIO_DA_PREVIDÊNCIA_E_ASSISTÊNCIA_SOCIAL" localSheetId="17">#REF!</definedName>
    <definedName name="MINISTÉRIO_DA_PREVIDÊNCIA_E_ASSISTÊNCIA_SOCIAL" localSheetId="20">#REF!</definedName>
    <definedName name="MINISTÉRIO_DA_PREVIDÊNCIA_E_ASSISTÊNCIA_SOCIAL">#REF!</definedName>
    <definedName name="MIRIAMA" localSheetId="16">#REF!</definedName>
    <definedName name="MIRIAMA" localSheetId="18">#REF!</definedName>
    <definedName name="MIRIAMA" localSheetId="19">#REF!</definedName>
    <definedName name="MIRIAMA" localSheetId="24">#REF!</definedName>
    <definedName name="MIRIAMA" localSheetId="25">#REF!</definedName>
    <definedName name="MIRIAMA" localSheetId="27">#REF!</definedName>
    <definedName name="MIRIAMA" localSheetId="12">#REF!</definedName>
    <definedName name="MIRIAMA" localSheetId="43">#REF!</definedName>
    <definedName name="MIRIAMA" localSheetId="28">#REF!</definedName>
    <definedName name="MIRIAMA" localSheetId="30">#REF!</definedName>
    <definedName name="MIRIAMA" localSheetId="31">#REF!</definedName>
    <definedName name="MIRIAMA" localSheetId="32">#REF!</definedName>
    <definedName name="MIRIAMA" localSheetId="33">#REF!</definedName>
    <definedName name="MIRIAMA" localSheetId="46">#REF!</definedName>
    <definedName name="MIRIAMA" localSheetId="47">#REF!</definedName>
    <definedName name="MIRIAMA" localSheetId="48">#REF!</definedName>
    <definedName name="MIRIAMA" localSheetId="50">#REF!</definedName>
    <definedName name="MIRIAMA" localSheetId="56">#REF!</definedName>
    <definedName name="MIRIAMA" localSheetId="57">'Tabla 36'!#REF!</definedName>
    <definedName name="MIRIAMA" localSheetId="68">#REF!</definedName>
    <definedName name="MIRIAMA" localSheetId="13">#REF!</definedName>
    <definedName name="MIRIAMA" localSheetId="14">#REF!</definedName>
    <definedName name="MIRIAMA" localSheetId="15">#REF!</definedName>
    <definedName name="MIRIAMA" localSheetId="17">#REF!</definedName>
    <definedName name="MIRIAMA" localSheetId="20">#REF!</definedName>
    <definedName name="MIRIAMA">#REF!</definedName>
    <definedName name="MIRIAMB" localSheetId="16">#REF!</definedName>
    <definedName name="MIRIAMB" localSheetId="18">#REF!</definedName>
    <definedName name="MIRIAMB" localSheetId="19">#REF!</definedName>
    <definedName name="MIRIAMB" localSheetId="24">#REF!</definedName>
    <definedName name="MIRIAMB" localSheetId="25">#REF!</definedName>
    <definedName name="MIRIAMB" localSheetId="27">#REF!</definedName>
    <definedName name="MIRIAMB" localSheetId="12">#REF!</definedName>
    <definedName name="MIRIAMB" localSheetId="43">#REF!</definedName>
    <definedName name="MIRIAMB" localSheetId="28">#REF!</definedName>
    <definedName name="MIRIAMB" localSheetId="30">#REF!</definedName>
    <definedName name="MIRIAMB" localSheetId="31">#REF!</definedName>
    <definedName name="MIRIAMB" localSheetId="32">#REF!</definedName>
    <definedName name="MIRIAMB" localSheetId="33">#REF!</definedName>
    <definedName name="MIRIAMB" localSheetId="46">#REF!</definedName>
    <definedName name="MIRIAMB" localSheetId="47">#REF!</definedName>
    <definedName name="MIRIAMB" localSheetId="48">#REF!</definedName>
    <definedName name="MIRIAMB" localSheetId="50">#REF!</definedName>
    <definedName name="MIRIAMB" localSheetId="56">#REF!</definedName>
    <definedName name="MIRIAMB" localSheetId="57">'Tabla 36'!#REF!</definedName>
    <definedName name="MIRIAMB" localSheetId="68">#REF!</definedName>
    <definedName name="MIRIAMB" localSheetId="13">#REF!</definedName>
    <definedName name="MIRIAMB" localSheetId="14">#REF!</definedName>
    <definedName name="MIRIAMB" localSheetId="15">#REF!</definedName>
    <definedName name="MIRIAMB" localSheetId="17">#REF!</definedName>
    <definedName name="MIRIAMB" localSheetId="20">#REF!</definedName>
    <definedName name="MIRIAMB">#REF!</definedName>
    <definedName name="MISC3" localSheetId="12">#REF!</definedName>
    <definedName name="MISC3" localSheetId="43">#REF!</definedName>
    <definedName name="MISC3" localSheetId="30">#REF!</definedName>
    <definedName name="MISC3" localSheetId="31">#REF!</definedName>
    <definedName name="MISC3" localSheetId="46">#REF!</definedName>
    <definedName name="MISC3" localSheetId="47">#REF!</definedName>
    <definedName name="MISC3" localSheetId="50">#REF!</definedName>
    <definedName name="MISC3" localSheetId="68">#REF!</definedName>
    <definedName name="MISC3" localSheetId="13">#REF!</definedName>
    <definedName name="MISC3">#REF!</definedName>
    <definedName name="MISC4" localSheetId="16">[22]OUTPUT!#REF!</definedName>
    <definedName name="MISC4" localSheetId="24">#REF!</definedName>
    <definedName name="MISC4" localSheetId="25">#REF!</definedName>
    <definedName name="MISC4" localSheetId="27">#REF!</definedName>
    <definedName name="MISC4" localSheetId="39">[22]OUTPUT!#REF!</definedName>
    <definedName name="MISC4" localSheetId="12">[22]OUTPUT!#REF!</definedName>
    <definedName name="MISC4" localSheetId="26">#REF!</definedName>
    <definedName name="MISC4" localSheetId="28">[22]OUTPUT!#REF!</definedName>
    <definedName name="MISC4" localSheetId="30">#REF!</definedName>
    <definedName name="MISC4" localSheetId="31">[22]OUTPUT!#REF!</definedName>
    <definedName name="MISC4" localSheetId="32">[22]OUTPUT!#REF!</definedName>
    <definedName name="MISC4" localSheetId="33">[22]OUTPUT!#REF!</definedName>
    <definedName name="MISC4" localSheetId="34">[22]OUTPUT!#REF!</definedName>
    <definedName name="MISC4" localSheetId="35">[22]OUTPUT!#REF!</definedName>
    <definedName name="MISC4" localSheetId="36">[22]OUTPUT!#REF!</definedName>
    <definedName name="MISC4" localSheetId="38">[22]OUTPUT!#REF!</definedName>
    <definedName name="MISC4" localSheetId="47">[22]OUTPUT!#REF!</definedName>
    <definedName name="MISC4" localSheetId="48">[22]OUTPUT!#REF!</definedName>
    <definedName name="MISC4" localSheetId="49">#REF!</definedName>
    <definedName name="MISC4" localSheetId="50">[22]OUTPUT!#REF!</definedName>
    <definedName name="MISC4" localSheetId="56">#REF!</definedName>
    <definedName name="MISC4" localSheetId="57">[22]OUTPUT!#REF!</definedName>
    <definedName name="MISC4" localSheetId="11">[22]OUTPUT!#REF!</definedName>
    <definedName name="MISC4" localSheetId="68">[22]OUTPUT!#REF!</definedName>
    <definedName name="MISC4" localSheetId="13">[22]OUTPUT!#REF!</definedName>
    <definedName name="MISC4" localSheetId="14">[22]OUTPUT!#REF!</definedName>
    <definedName name="MISC4" localSheetId="15">[22]OUTPUT!#REF!</definedName>
    <definedName name="MISC4" localSheetId="17">[22]OUTPUT!#REF!</definedName>
    <definedName name="MISC4" localSheetId="20">[22]OUTPUT!#REF!</definedName>
    <definedName name="MISC4">[22]OUTPUT!#REF!</definedName>
    <definedName name="mmm" localSheetId="74" hidden="1">{"Riqfin97",#N/A,FALSE,"Tran";"Riqfinpro",#N/A,FALSE,"Tran"}</definedName>
    <definedName name="mmm" localSheetId="16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4" hidden="1">{"Riqfin97",#N/A,FALSE,"Tran";"Riqfinpro",#N/A,FALSE,"Tran"}</definedName>
    <definedName name="mmm" localSheetId="25" hidden="1">{"Riqfin97",#N/A,FALSE,"Tran";"Riqfinpro",#N/A,FALSE,"Tran"}</definedName>
    <definedName name="mmm" localSheetId="27" hidden="1">{"Riqfin97",#N/A,FALSE,"Tran";"Riqfinpro",#N/A,FALSE,"Tran"}</definedName>
    <definedName name="mmm" localSheetId="29" hidden="1">{"Riqfin97",#N/A,FALSE,"Tran";"Riqfinpro",#N/A,FALSE,"Tran"}</definedName>
    <definedName name="mmm" localSheetId="37" hidden="1">{"Riqfin97",#N/A,FALSE,"Tran";"Riqfinpro",#N/A,FALSE,"Tran"}</definedName>
    <definedName name="mmm" localSheetId="39" hidden="1">{"Riqfin97",#N/A,FALSE,"Tran";"Riqfinpro",#N/A,FALSE,"Tran"}</definedName>
    <definedName name="mmm" localSheetId="40" hidden="1">{"Riqfin97",#N/A,FALSE,"Tran";"Riqfinpro",#N/A,FALSE,"Tran"}</definedName>
    <definedName name="mmm" localSheetId="7" hidden="1">{"Riqfin97",#N/A,FALSE,"Tran";"Riqfinpro",#N/A,FALSE,"Tran"}</definedName>
    <definedName name="mmm" localSheetId="8" hidden="1">{"Riqfin97",#N/A,FALSE,"Tran";"Riqfinpro",#N/A,FALSE,"Tran"}</definedName>
    <definedName name="mmm" localSheetId="12" hidden="1">{"Riqfin97",#N/A,FALSE,"Tran";"Riqfinpro",#N/A,FALSE,"Tran"}</definedName>
    <definedName name="mmm" localSheetId="43" hidden="1">{"Riqfin97",#N/A,FALSE,"Tran";"Riqfinpro",#N/A,FALSE,"Tran"}</definedName>
    <definedName name="mmm" localSheetId="26" hidden="1">{"Riqfin97",#N/A,FALSE,"Tran";"Riqfinpro",#N/A,FALSE,"Tran"}</definedName>
    <definedName name="mmm" localSheetId="28" hidden="1">{"Riqfin97",#N/A,FALSE,"Tran";"Riqfinpro",#N/A,FALSE,"Tran"}</definedName>
    <definedName name="mmm" localSheetId="30" hidden="1">{"Riqfin97",#N/A,FALSE,"Tran";"Riqfinpro",#N/A,FALSE,"Tran"}</definedName>
    <definedName name="mmm" localSheetId="31" hidden="1">{"Riqfin97",#N/A,FALSE,"Tran";"Riqfinpro",#N/A,FALSE,"Tran"}</definedName>
    <definedName name="mmm" localSheetId="32" hidden="1">{"Riqfin97",#N/A,FALSE,"Tran";"Riqfinpro",#N/A,FALSE,"Tran"}</definedName>
    <definedName name="mmm" localSheetId="33" hidden="1">{"Riqfin97",#N/A,FALSE,"Tran";"Riqfinpro",#N/A,FALSE,"Tran"}</definedName>
    <definedName name="mmm" localSheetId="34" hidden="1">{"Riqfin97",#N/A,FALSE,"Tran";"Riqfinpro",#N/A,FALSE,"Tran"}</definedName>
    <definedName name="mmm" localSheetId="35" hidden="1">{"Riqfin97",#N/A,FALSE,"Tran";"Riqfinpro",#N/A,FALSE,"Tran"}</definedName>
    <definedName name="mmm" localSheetId="36" hidden="1">{"Riqfin97",#N/A,FALSE,"Tran";"Riqfinpro",#N/A,FALSE,"Tran"}</definedName>
    <definedName name="mmm" localSheetId="38" hidden="1">{"Riqfin97",#N/A,FALSE,"Tran";"Riqfinpro",#N/A,FALSE,"Tran"}</definedName>
    <definedName name="mmm" localSheetId="46" hidden="1">{"Riqfin97",#N/A,FALSE,"Tran";"Riqfinpro",#N/A,FALSE,"Tran"}</definedName>
    <definedName name="mmm" localSheetId="47" hidden="1">{"Riqfin97",#N/A,FALSE,"Tran";"Riqfinpro",#N/A,FALSE,"Tran"}</definedName>
    <definedName name="mmm" localSheetId="48" hidden="1">{"Riqfin97",#N/A,FALSE,"Tran";"Riqfinpro",#N/A,FALSE,"Tran"}</definedName>
    <definedName name="mmm" localSheetId="49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localSheetId="52" hidden="1">{"Riqfin97",#N/A,FALSE,"Tran";"Riqfinpro",#N/A,FALSE,"Tran"}</definedName>
    <definedName name="mmm" localSheetId="53" hidden="1">{"Riqfin97",#N/A,FALSE,"Tran";"Riqfinpro",#N/A,FALSE,"Tran"}</definedName>
    <definedName name="mmm" localSheetId="54" hidden="1">{"Riqfin97",#N/A,FALSE,"Tran";"Riqfinpro",#N/A,FALSE,"Tran"}</definedName>
    <definedName name="mmm" localSheetId="55" hidden="1">{"Riqfin97",#N/A,FALSE,"Tran";"Riqfinpro",#N/A,FALSE,"Tran"}</definedName>
    <definedName name="mmm" localSheetId="56" hidden="1">{"Riqfin97",#N/A,FALSE,"Tran";"Riqfinpro",#N/A,FALSE,"Tran"}</definedName>
    <definedName name="mmm" localSheetId="57" hidden="1">{"Riqfin97",#N/A,FALSE,"Tran";"Riqfinpro",#N/A,FALSE,"Tran"}</definedName>
    <definedName name="mmm" localSheetId="11" hidden="1">{"Riqfin97",#N/A,FALSE,"Tran";"Riqfinpro",#N/A,FALSE,"Tran"}</definedName>
    <definedName name="mmm" localSheetId="68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localSheetId="17" hidden="1">{"Riqfin97",#N/A,FALSE,"Tran";"Riqfinpro",#N/A,FALSE,"Tran"}</definedName>
    <definedName name="mmm" localSheetId="20" hidden="1">{"Riqfin97",#N/A,FALSE,"Tran";"Riqfinpro",#N/A,FALSE,"Tran"}</definedName>
    <definedName name="mmm" hidden="1">{"Riqfin97",#N/A,FALSE,"Tran";"Riqfinpro",#N/A,FALSE,"Tran"}</definedName>
    <definedName name="mmmm" localSheetId="74" hidden="1">{"Tab1",#N/A,FALSE,"P";"Tab2",#N/A,FALSE,"P"}</definedName>
    <definedName name="mmmm" localSheetId="16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4" hidden="1">{"Tab1",#N/A,FALSE,"P";"Tab2",#N/A,FALSE,"P"}</definedName>
    <definedName name="mmmm" localSheetId="25" hidden="1">{"Tab1",#N/A,FALSE,"P";"Tab2",#N/A,FALSE,"P"}</definedName>
    <definedName name="mmmm" localSheetId="27" hidden="1">{"Tab1",#N/A,FALSE,"P";"Tab2",#N/A,FALSE,"P"}</definedName>
    <definedName name="mmmm" localSheetId="29" hidden="1">{"Tab1",#N/A,FALSE,"P";"Tab2",#N/A,FALSE,"P"}</definedName>
    <definedName name="mmmm" localSheetId="37" hidden="1">{"Tab1",#N/A,FALSE,"P";"Tab2",#N/A,FALSE,"P"}</definedName>
    <definedName name="mmmm" localSheetId="39" hidden="1">{"Tab1",#N/A,FALSE,"P";"Tab2",#N/A,FALSE,"P"}</definedName>
    <definedName name="mmmm" localSheetId="40" hidden="1">{"Tab1",#N/A,FALSE,"P";"Tab2",#N/A,FALSE,"P"}</definedName>
    <definedName name="mmmm" localSheetId="7" hidden="1">{"Tab1",#N/A,FALSE,"P";"Tab2",#N/A,FALSE,"P"}</definedName>
    <definedName name="mmmm" localSheetId="8" hidden="1">{"Tab1",#N/A,FALSE,"P";"Tab2",#N/A,FALSE,"P"}</definedName>
    <definedName name="mmmm" localSheetId="12" hidden="1">{"Tab1",#N/A,FALSE,"P";"Tab2",#N/A,FALSE,"P"}</definedName>
    <definedName name="mmmm" localSheetId="43" hidden="1">{"Tab1",#N/A,FALSE,"P";"Tab2",#N/A,FALSE,"P"}</definedName>
    <definedName name="mmmm" localSheetId="26" hidden="1">{"Tab1",#N/A,FALSE,"P";"Tab2",#N/A,FALSE,"P"}</definedName>
    <definedName name="mmmm" localSheetId="28" hidden="1">{"Tab1",#N/A,FALSE,"P";"Tab2",#N/A,FALSE,"P"}</definedName>
    <definedName name="mmmm" localSheetId="30" hidden="1">{"Tab1",#N/A,FALSE,"P";"Tab2",#N/A,FALSE,"P"}</definedName>
    <definedName name="mmmm" localSheetId="31" hidden="1">{"Tab1",#N/A,FALSE,"P";"Tab2",#N/A,FALSE,"P"}</definedName>
    <definedName name="mmmm" localSheetId="32" hidden="1">{"Tab1",#N/A,FALSE,"P";"Tab2",#N/A,FALSE,"P"}</definedName>
    <definedName name="mmmm" localSheetId="33" hidden="1">{"Tab1",#N/A,FALSE,"P";"Tab2",#N/A,FALSE,"P"}</definedName>
    <definedName name="mmmm" localSheetId="34" hidden="1">{"Tab1",#N/A,FALSE,"P";"Tab2",#N/A,FALSE,"P"}</definedName>
    <definedName name="mmmm" localSheetId="35" hidden="1">{"Tab1",#N/A,FALSE,"P";"Tab2",#N/A,FALSE,"P"}</definedName>
    <definedName name="mmmm" localSheetId="36" hidden="1">{"Tab1",#N/A,FALSE,"P";"Tab2",#N/A,FALSE,"P"}</definedName>
    <definedName name="mmmm" localSheetId="38" hidden="1">{"Tab1",#N/A,FALSE,"P";"Tab2",#N/A,FALSE,"P"}</definedName>
    <definedName name="mmmm" localSheetId="46" hidden="1">{"Tab1",#N/A,FALSE,"P";"Tab2",#N/A,FALSE,"P"}</definedName>
    <definedName name="mmmm" localSheetId="47" hidden="1">{"Tab1",#N/A,FALSE,"P";"Tab2",#N/A,FALSE,"P"}</definedName>
    <definedName name="mmmm" localSheetId="48" hidden="1">{"Tab1",#N/A,FALSE,"P";"Tab2",#N/A,FALSE,"P"}</definedName>
    <definedName name="mmmm" localSheetId="49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localSheetId="52" hidden="1">{"Tab1",#N/A,FALSE,"P";"Tab2",#N/A,FALSE,"P"}</definedName>
    <definedName name="mmmm" localSheetId="53" hidden="1">{"Tab1",#N/A,FALSE,"P";"Tab2",#N/A,FALSE,"P"}</definedName>
    <definedName name="mmmm" localSheetId="54" hidden="1">{"Tab1",#N/A,FALSE,"P";"Tab2",#N/A,FALSE,"P"}</definedName>
    <definedName name="mmmm" localSheetId="55" hidden="1">{"Tab1",#N/A,FALSE,"P";"Tab2",#N/A,FALSE,"P"}</definedName>
    <definedName name="mmmm" localSheetId="56" hidden="1">{"Tab1",#N/A,FALSE,"P";"Tab2",#N/A,FALSE,"P"}</definedName>
    <definedName name="mmmm" localSheetId="57" hidden="1">{"Tab1",#N/A,FALSE,"P";"Tab2",#N/A,FALSE,"P"}</definedName>
    <definedName name="mmmm" localSheetId="11" hidden="1">{"Tab1",#N/A,FALSE,"P";"Tab2",#N/A,FALSE,"P"}</definedName>
    <definedName name="mmmm" localSheetId="68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localSheetId="17" hidden="1">{"Tab1",#N/A,FALSE,"P";"Tab2",#N/A,FALSE,"P"}</definedName>
    <definedName name="mmmm" localSheetId="20" hidden="1">{"Tab1",#N/A,FALSE,"P";"Tab2",#N/A,FALSE,"P"}</definedName>
    <definedName name="mmmm" hidden="1">{"Tab1",#N/A,FALSE,"P";"Tab2",#N/A,FALSE,"P"}</definedName>
    <definedName name="mmmmm" localSheetId="74" hidden="1">{"Riqfin97",#N/A,FALSE,"Tran";"Riqfinpro",#N/A,FALSE,"Tran"}</definedName>
    <definedName name="mmmmm" localSheetId="16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4" hidden="1">{"Riqfin97",#N/A,FALSE,"Tran";"Riqfinpro",#N/A,FALSE,"Tran"}</definedName>
    <definedName name="mmmmm" localSheetId="25" hidden="1">{"Riqfin97",#N/A,FALSE,"Tran";"Riqfinpro",#N/A,FALSE,"Tran"}</definedName>
    <definedName name="mmmmm" localSheetId="27" hidden="1">{"Riqfin97",#N/A,FALSE,"Tran";"Riqfinpro",#N/A,FALSE,"Tran"}</definedName>
    <definedName name="mmmmm" localSheetId="29" hidden="1">{"Riqfin97",#N/A,FALSE,"Tran";"Riqfinpro",#N/A,FALSE,"Tran"}</definedName>
    <definedName name="mmmmm" localSheetId="37" hidden="1">{"Riqfin97",#N/A,FALSE,"Tran";"Riqfinpro",#N/A,FALSE,"Tran"}</definedName>
    <definedName name="mmmmm" localSheetId="39" hidden="1">{"Riqfin97",#N/A,FALSE,"Tran";"Riqfinpro",#N/A,FALSE,"Tran"}</definedName>
    <definedName name="mmmmm" localSheetId="40" hidden="1">{"Riqfin97",#N/A,FALSE,"Tran";"Riqfinpro",#N/A,FALSE,"Tran"}</definedName>
    <definedName name="mmmmm" localSheetId="7" hidden="1">{"Riqfin97",#N/A,FALSE,"Tran";"Riqfinpro",#N/A,FALSE,"Tran"}</definedName>
    <definedName name="mmmmm" localSheetId="8" hidden="1">{"Riqfin97",#N/A,FALSE,"Tran";"Riqfinpro",#N/A,FALSE,"Tran"}</definedName>
    <definedName name="mmmmm" localSheetId="12" hidden="1">{"Riqfin97",#N/A,FALSE,"Tran";"Riqfinpro",#N/A,FALSE,"Tran"}</definedName>
    <definedName name="mmmmm" localSheetId="43" hidden="1">{"Riqfin97",#N/A,FALSE,"Tran";"Riqfinpro",#N/A,FALSE,"Tran"}</definedName>
    <definedName name="mmmmm" localSheetId="26" hidden="1">{"Riqfin97",#N/A,FALSE,"Tran";"Riqfinpro",#N/A,FALSE,"Tran"}</definedName>
    <definedName name="mmmmm" localSheetId="28" hidden="1">{"Riqfin97",#N/A,FALSE,"Tran";"Riqfinpro",#N/A,FALSE,"Tran"}</definedName>
    <definedName name="mmmmm" localSheetId="30" hidden="1">{"Riqfin97",#N/A,FALSE,"Tran";"Riqfinpro",#N/A,FALSE,"Tran"}</definedName>
    <definedName name="mmmmm" localSheetId="31" hidden="1">{"Riqfin97",#N/A,FALSE,"Tran";"Riqfinpro",#N/A,FALSE,"Tran"}</definedName>
    <definedName name="mmmmm" localSheetId="32" hidden="1">{"Riqfin97",#N/A,FALSE,"Tran";"Riqfinpro",#N/A,FALSE,"Tran"}</definedName>
    <definedName name="mmmmm" localSheetId="33" hidden="1">{"Riqfin97",#N/A,FALSE,"Tran";"Riqfinpro",#N/A,FALSE,"Tran"}</definedName>
    <definedName name="mmmmm" localSheetId="34" hidden="1">{"Riqfin97",#N/A,FALSE,"Tran";"Riqfinpro",#N/A,FALSE,"Tran"}</definedName>
    <definedName name="mmmmm" localSheetId="35" hidden="1">{"Riqfin97",#N/A,FALSE,"Tran";"Riqfinpro",#N/A,FALSE,"Tran"}</definedName>
    <definedName name="mmmmm" localSheetId="36" hidden="1">{"Riqfin97",#N/A,FALSE,"Tran";"Riqfinpro",#N/A,FALSE,"Tran"}</definedName>
    <definedName name="mmmmm" localSheetId="38" hidden="1">{"Riqfin97",#N/A,FALSE,"Tran";"Riqfinpro",#N/A,FALSE,"Tran"}</definedName>
    <definedName name="mmmmm" localSheetId="46" hidden="1">{"Riqfin97",#N/A,FALSE,"Tran";"Riqfinpro",#N/A,FALSE,"Tran"}</definedName>
    <definedName name="mmmmm" localSheetId="47" hidden="1">{"Riqfin97",#N/A,FALSE,"Tran";"Riqfinpro",#N/A,FALSE,"Tran"}</definedName>
    <definedName name="mmmmm" localSheetId="48" hidden="1">{"Riqfin97",#N/A,FALSE,"Tran";"Riqfinpro",#N/A,FALSE,"Tran"}</definedName>
    <definedName name="mmmmm" localSheetId="49" hidden="1">{"Riqfin97",#N/A,FALSE,"Tran";"Riqfinpro",#N/A,FALSE,"Tran"}</definedName>
    <definedName name="mmmmm" localSheetId="50" hidden="1">{"Riqfin97",#N/A,FALSE,"Tran";"Riqfinpro",#N/A,FALSE,"Tran"}</definedName>
    <definedName name="mmmmm" localSheetId="51" hidden="1">{"Riqfin97",#N/A,FALSE,"Tran";"Riqfinpro",#N/A,FALSE,"Tran"}</definedName>
    <definedName name="mmmmm" localSheetId="52" hidden="1">{"Riqfin97",#N/A,FALSE,"Tran";"Riqfinpro",#N/A,FALSE,"Tran"}</definedName>
    <definedName name="mmmmm" localSheetId="53" hidden="1">{"Riqfin97",#N/A,FALSE,"Tran";"Riqfinpro",#N/A,FALSE,"Tran"}</definedName>
    <definedName name="mmmmm" localSheetId="54" hidden="1">{"Riqfin97",#N/A,FALSE,"Tran";"Riqfinpro",#N/A,FALSE,"Tran"}</definedName>
    <definedName name="mmmmm" localSheetId="55" hidden="1">{"Riqfin97",#N/A,FALSE,"Tran";"Riqfinpro",#N/A,FALSE,"Tran"}</definedName>
    <definedName name="mmmmm" localSheetId="56" hidden="1">{"Riqfin97",#N/A,FALSE,"Tran";"Riqfinpro",#N/A,FALSE,"Tran"}</definedName>
    <definedName name="mmmmm" localSheetId="57" hidden="1">{"Riqfin97",#N/A,FALSE,"Tran";"Riqfinpro",#N/A,FALSE,"Tran"}</definedName>
    <definedName name="mmmmm" localSheetId="11" hidden="1">{"Riqfin97",#N/A,FALSE,"Tran";"Riqfinpro",#N/A,FALSE,"Tran"}</definedName>
    <definedName name="mmmmm" localSheetId="68" hidden="1">{"Riqfin97",#N/A,FALSE,"Tran";"Riqfinpro",#N/A,FALSE,"Tran"}</definedName>
    <definedName name="mmmmm" localSheetId="13" hidden="1">{"Riqfin97",#N/A,FALSE,"Tran";"Riqfinpro",#N/A,FALSE,"Tran"}</definedName>
    <definedName name="mmmmm" localSheetId="14" hidden="1">{"Riqfin97",#N/A,FALSE,"Tran";"Riqfinpro",#N/A,FALSE,"Tran"}</definedName>
    <definedName name="mmmmm" localSheetId="15" hidden="1">{"Riqfin97",#N/A,FALSE,"Tran";"Riqfinpro",#N/A,FALSE,"Tran"}</definedName>
    <definedName name="mmmmm" localSheetId="17" hidden="1">{"Riqfin97",#N/A,FALSE,"Tran";"Riqfinpro",#N/A,FALSE,"Tran"}</definedName>
    <definedName name="mmmmm" localSheetId="20" hidden="1">{"Riqfin97",#N/A,FALSE,"Tran";"Riqfinpro",#N/A,FALSE,"Tran"}</definedName>
    <definedName name="mmmmm" hidden="1">{"Riqfin97",#N/A,FALSE,"Tran";"Riqfinpro",#N/A,FALSE,"Tran"}</definedName>
    <definedName name="mmmmmmmmm" localSheetId="74" hidden="1">{"Riqfin97",#N/A,FALSE,"Tran";"Riqfinpro",#N/A,FALSE,"Tran"}</definedName>
    <definedName name="mmmmmmmmm" localSheetId="16" hidden="1">{"Riqfin97",#N/A,FALSE,"Tran";"Riqfinpro",#N/A,FALSE,"Tran"}</definedName>
    <definedName name="mmmmmmmmm" localSheetId="18" hidden="1">{"Riqfin97",#N/A,FALSE,"Tran";"Riqfinpro",#N/A,FALSE,"Tran"}</definedName>
    <definedName name="mmmmmmmmm" localSheetId="19" hidden="1">{"Riqfin97",#N/A,FALSE,"Tran";"Riqfinpro",#N/A,FALSE,"Tran"}</definedName>
    <definedName name="mmmmmmmmm" localSheetId="24" hidden="1">{"Riqfin97",#N/A,FALSE,"Tran";"Riqfinpro",#N/A,FALSE,"Tran"}</definedName>
    <definedName name="mmmmmmmmm" localSheetId="25" hidden="1">{"Riqfin97",#N/A,FALSE,"Tran";"Riqfinpro",#N/A,FALSE,"Tran"}</definedName>
    <definedName name="mmmmmmmmm" localSheetId="27" hidden="1">{"Riqfin97",#N/A,FALSE,"Tran";"Riqfinpro",#N/A,FALSE,"Tran"}</definedName>
    <definedName name="mmmmmmmmm" localSheetId="29" hidden="1">{"Riqfin97",#N/A,FALSE,"Tran";"Riqfinpro",#N/A,FALSE,"Tran"}</definedName>
    <definedName name="mmmmmmmmm" localSheetId="37" hidden="1">{"Riqfin97",#N/A,FALSE,"Tran";"Riqfinpro",#N/A,FALSE,"Tran"}</definedName>
    <definedName name="mmmmmmmmm" localSheetId="39" hidden="1">{"Riqfin97",#N/A,FALSE,"Tran";"Riqfinpro",#N/A,FALSE,"Tran"}</definedName>
    <definedName name="mmmmmmmmm" localSheetId="40" hidden="1">{"Riqfin97",#N/A,FALSE,"Tran";"Riqfinpro",#N/A,FALSE,"Tran"}</definedName>
    <definedName name="mmmmmmmmm" localSheetId="7" hidden="1">{"Riqfin97",#N/A,FALSE,"Tran";"Riqfinpro",#N/A,FALSE,"Tran"}</definedName>
    <definedName name="mmmmmmmmm" localSheetId="8" hidden="1">{"Riqfin97",#N/A,FALSE,"Tran";"Riqfinpro",#N/A,FALSE,"Tran"}</definedName>
    <definedName name="mmmmmmmmm" localSheetId="12" hidden="1">{"Riqfin97",#N/A,FALSE,"Tran";"Riqfinpro",#N/A,FALSE,"Tran"}</definedName>
    <definedName name="mmmmmmmmm" localSheetId="43" hidden="1">{"Riqfin97",#N/A,FALSE,"Tran";"Riqfinpro",#N/A,FALSE,"Tran"}</definedName>
    <definedName name="mmmmmmmmm" localSheetId="26" hidden="1">{"Riqfin97",#N/A,FALSE,"Tran";"Riqfinpro",#N/A,FALSE,"Tran"}</definedName>
    <definedName name="mmmmmmmmm" localSheetId="28" hidden="1">{"Riqfin97",#N/A,FALSE,"Tran";"Riqfinpro",#N/A,FALSE,"Tran"}</definedName>
    <definedName name="mmmmmmmmm" localSheetId="30" hidden="1">{"Riqfin97",#N/A,FALSE,"Tran";"Riqfinpro",#N/A,FALSE,"Tran"}</definedName>
    <definedName name="mmmmmmmmm" localSheetId="31" hidden="1">{"Riqfin97",#N/A,FALSE,"Tran";"Riqfinpro",#N/A,FALSE,"Tran"}</definedName>
    <definedName name="mmmmmmmmm" localSheetId="32" hidden="1">{"Riqfin97",#N/A,FALSE,"Tran";"Riqfinpro",#N/A,FALSE,"Tran"}</definedName>
    <definedName name="mmmmmmmmm" localSheetId="33" hidden="1">{"Riqfin97",#N/A,FALSE,"Tran";"Riqfinpro",#N/A,FALSE,"Tran"}</definedName>
    <definedName name="mmmmmmmmm" localSheetId="34" hidden="1">{"Riqfin97",#N/A,FALSE,"Tran";"Riqfinpro",#N/A,FALSE,"Tran"}</definedName>
    <definedName name="mmmmmmmmm" localSheetId="35" hidden="1">{"Riqfin97",#N/A,FALSE,"Tran";"Riqfinpro",#N/A,FALSE,"Tran"}</definedName>
    <definedName name="mmmmmmmmm" localSheetId="36" hidden="1">{"Riqfin97",#N/A,FALSE,"Tran";"Riqfinpro",#N/A,FALSE,"Tran"}</definedName>
    <definedName name="mmmmmmmmm" localSheetId="38" hidden="1">{"Riqfin97",#N/A,FALSE,"Tran";"Riqfinpro",#N/A,FALSE,"Tran"}</definedName>
    <definedName name="mmmmmmmmm" localSheetId="46" hidden="1">{"Riqfin97",#N/A,FALSE,"Tran";"Riqfinpro",#N/A,FALSE,"Tran"}</definedName>
    <definedName name="mmmmmmmmm" localSheetId="47" hidden="1">{"Riqfin97",#N/A,FALSE,"Tran";"Riqfinpro",#N/A,FALSE,"Tran"}</definedName>
    <definedName name="mmmmmmmmm" localSheetId="48" hidden="1">{"Riqfin97",#N/A,FALSE,"Tran";"Riqfinpro",#N/A,FALSE,"Tran"}</definedName>
    <definedName name="mmmmmmmmm" localSheetId="49" hidden="1">{"Riqfin97",#N/A,FALSE,"Tran";"Riqfinpro",#N/A,FALSE,"Tran"}</definedName>
    <definedName name="mmmmmmmmm" localSheetId="50" hidden="1">{"Riqfin97",#N/A,FALSE,"Tran";"Riqfinpro",#N/A,FALSE,"Tran"}</definedName>
    <definedName name="mmmmmmmmm" localSheetId="51" hidden="1">{"Riqfin97",#N/A,FALSE,"Tran";"Riqfinpro",#N/A,FALSE,"Tran"}</definedName>
    <definedName name="mmmmmmmmm" localSheetId="52" hidden="1">{"Riqfin97",#N/A,FALSE,"Tran";"Riqfinpro",#N/A,FALSE,"Tran"}</definedName>
    <definedName name="mmmmmmmmm" localSheetId="53" hidden="1">{"Riqfin97",#N/A,FALSE,"Tran";"Riqfinpro",#N/A,FALSE,"Tran"}</definedName>
    <definedName name="mmmmmmmmm" localSheetId="54" hidden="1">{"Riqfin97",#N/A,FALSE,"Tran";"Riqfinpro",#N/A,FALSE,"Tran"}</definedName>
    <definedName name="mmmmmmmmm" localSheetId="55" hidden="1">{"Riqfin97",#N/A,FALSE,"Tran";"Riqfinpro",#N/A,FALSE,"Tran"}</definedName>
    <definedName name="mmmmmmmmm" localSheetId="56" hidden="1">{"Riqfin97",#N/A,FALSE,"Tran";"Riqfinpro",#N/A,FALSE,"Tran"}</definedName>
    <definedName name="mmmmmmmmm" localSheetId="57" hidden="1">{"Riqfin97",#N/A,FALSE,"Tran";"Riqfinpro",#N/A,FALSE,"Tran"}</definedName>
    <definedName name="mmmmmmmmm" localSheetId="11" hidden="1">{"Riqfin97",#N/A,FALSE,"Tran";"Riqfinpro",#N/A,FALSE,"Tran"}</definedName>
    <definedName name="mmmmmmmmm" localSheetId="68" hidden="1">{"Riqfin97",#N/A,FALSE,"Tran";"Riqfinpro",#N/A,FALSE,"Tran"}</definedName>
    <definedName name="mmmmmmmmm" localSheetId="13" hidden="1">{"Riqfin97",#N/A,FALSE,"Tran";"Riqfinpro",#N/A,FALSE,"Tran"}</definedName>
    <definedName name="mmmmmmmmm" localSheetId="14" hidden="1">{"Riqfin97",#N/A,FALSE,"Tran";"Riqfinpro",#N/A,FALSE,"Tran"}</definedName>
    <definedName name="mmmmmmmmm" localSheetId="15" hidden="1">{"Riqfin97",#N/A,FALSE,"Tran";"Riqfinpro",#N/A,FALSE,"Tran"}</definedName>
    <definedName name="mmmmmmmmm" localSheetId="17" hidden="1">{"Riqfin97",#N/A,FALSE,"Tran";"Riqfinpro",#N/A,FALSE,"Tran"}</definedName>
    <definedName name="mmmmmmmmm" localSheetId="20" hidden="1">{"Riqfin97",#N/A,FALSE,"Tran";"Riqfinpro",#N/A,FALSE,"Tran"}</definedName>
    <definedName name="mmmmmmmmm" hidden="1">{"Riqfin97",#N/A,FALSE,"Tran";"Riqfinpro",#N/A,FALSE,"Tran"}</definedName>
    <definedName name="MN" localSheetId="24">#REF!</definedName>
    <definedName name="MN" localSheetId="25">#REF!</definedName>
    <definedName name="MN" localSheetId="27">#REF!</definedName>
    <definedName name="MN" localSheetId="43">[70]BCP!#REF!</definedName>
    <definedName name="MN" localSheetId="26">#REF!</definedName>
    <definedName name="MN" localSheetId="28">[70]BCP!#REF!</definedName>
    <definedName name="MN" localSheetId="30">#REF!</definedName>
    <definedName name="MN" localSheetId="31">[70]BCP!#REF!</definedName>
    <definedName name="MN" localSheetId="48">#REF!</definedName>
    <definedName name="MN" localSheetId="50">[70]BCP!#REF!</definedName>
    <definedName name="MN" localSheetId="56">#REF!</definedName>
    <definedName name="MN" localSheetId="68">[70]BCP!#REF!</definedName>
    <definedName name="MN">[70]BCP!#REF!</definedName>
    <definedName name="MNDATES" localSheetId="16">#REF!</definedName>
    <definedName name="MNDATES" localSheetId="18">#REF!</definedName>
    <definedName name="MNDATES" localSheetId="19">#REF!</definedName>
    <definedName name="MNDATES" localSheetId="24">#REF!</definedName>
    <definedName name="MNDATES" localSheetId="25">#REF!</definedName>
    <definedName name="MNDATES" localSheetId="27">#REF!</definedName>
    <definedName name="MNDATES" localSheetId="12">#REF!</definedName>
    <definedName name="MNDATES" localSheetId="43">#REF!</definedName>
    <definedName name="MNDATES" localSheetId="28">#REF!</definedName>
    <definedName name="MNDATES" localSheetId="30">#REF!</definedName>
    <definedName name="MNDATES" localSheetId="31">#REF!</definedName>
    <definedName name="MNDATES" localSheetId="32">#REF!</definedName>
    <definedName name="MNDATES" localSheetId="33">#REF!</definedName>
    <definedName name="MNDATES" localSheetId="46">#REF!</definedName>
    <definedName name="MNDATES" localSheetId="47">#REF!</definedName>
    <definedName name="MNDATES" localSheetId="48">#REF!</definedName>
    <definedName name="MNDATES" localSheetId="50">#REF!</definedName>
    <definedName name="MNDATES" localSheetId="56">#REF!</definedName>
    <definedName name="MNDATES" localSheetId="57">'Tabla 36'!#REF!</definedName>
    <definedName name="MNDATES" localSheetId="68">#REF!</definedName>
    <definedName name="MNDATES" localSheetId="13">#REF!</definedName>
    <definedName name="MNDATES" localSheetId="14">#REF!</definedName>
    <definedName name="MNDATES" localSheetId="15">#REF!</definedName>
    <definedName name="MNDATES" localSheetId="17">#REF!</definedName>
    <definedName name="MNDATES" localSheetId="20">#REF!</definedName>
    <definedName name="MNDATES">#REF!</definedName>
    <definedName name="MNP" localSheetId="16">[70]BCP!#REF!</definedName>
    <definedName name="MNP" localSheetId="18">[70]BCP!#REF!</definedName>
    <definedName name="MNP" localSheetId="19">[70]BCP!#REF!</definedName>
    <definedName name="MNP" localSheetId="24">#REF!</definedName>
    <definedName name="MNP" localSheetId="25">#REF!</definedName>
    <definedName name="MNP" localSheetId="27">#REF!</definedName>
    <definedName name="MNP" localSheetId="26">#REF!</definedName>
    <definedName name="MNP" localSheetId="28">[70]BCP!#REF!</definedName>
    <definedName name="MNP" localSheetId="30">#REF!</definedName>
    <definedName name="MNP" localSheetId="31">[70]BCP!#REF!</definedName>
    <definedName name="MNP" localSheetId="47">[70]BCP!#REF!</definedName>
    <definedName name="MNP" localSheetId="48">#REF!</definedName>
    <definedName name="MNP" localSheetId="49">#REF!</definedName>
    <definedName name="MNP" localSheetId="50">[70]BCP!#REF!</definedName>
    <definedName name="MNP" localSheetId="56">#REF!</definedName>
    <definedName name="MNP" localSheetId="57">[70]BCP!#REF!</definedName>
    <definedName name="MNP" localSheetId="68">[70]BCP!#REF!</definedName>
    <definedName name="MNP" localSheetId="14">[70]BCP!#REF!</definedName>
    <definedName name="MNP" localSheetId="15">[70]BCP!#REF!</definedName>
    <definedName name="MNP" localSheetId="17">[70]BCP!#REF!</definedName>
    <definedName name="MNP" localSheetId="20">[70]BCP!#REF!</definedName>
    <definedName name="MNP">[70]BCP!#REF!</definedName>
    <definedName name="Módulo2.completo">#N/A</definedName>
    <definedName name="MON_SM" localSheetId="16">#REF!</definedName>
    <definedName name="MON_SM" localSheetId="18">#REF!</definedName>
    <definedName name="MON_SM" localSheetId="19">#REF!</definedName>
    <definedName name="MON_SM" localSheetId="24">#REF!</definedName>
    <definedName name="MON_SM" localSheetId="25">#REF!</definedName>
    <definedName name="MON_SM" localSheetId="27">#REF!</definedName>
    <definedName name="MON_SM" localSheetId="12">#REF!</definedName>
    <definedName name="MON_SM" localSheetId="43">#REF!</definedName>
    <definedName name="MON_SM" localSheetId="28">#REF!</definedName>
    <definedName name="MON_SM" localSheetId="30">#REF!</definedName>
    <definedName name="MON_SM" localSheetId="31">#REF!</definedName>
    <definedName name="MON_SM" localSheetId="32">#REF!</definedName>
    <definedName name="MON_SM" localSheetId="33">#REF!</definedName>
    <definedName name="MON_SM" localSheetId="46">#REF!</definedName>
    <definedName name="MON_SM" localSheetId="47">#REF!</definedName>
    <definedName name="MON_SM" localSheetId="50">#REF!</definedName>
    <definedName name="MON_SM" localSheetId="56">#REF!</definedName>
    <definedName name="MON_SM" localSheetId="57">'Tabla 36'!#REF!</definedName>
    <definedName name="MON_SM" localSheetId="68">#REF!</definedName>
    <definedName name="MON_SM" localSheetId="13">#REF!</definedName>
    <definedName name="MON_SM" localSheetId="14">#REF!</definedName>
    <definedName name="MON_SM" localSheetId="15">#REF!</definedName>
    <definedName name="MON_SM" localSheetId="17">#REF!</definedName>
    <definedName name="MON_SM" localSheetId="20">#REF!</definedName>
    <definedName name="MON_SM">#REF!</definedName>
    <definedName name="MONF_SM" localSheetId="16">#REF!</definedName>
    <definedName name="MONF_SM" localSheetId="18">#REF!</definedName>
    <definedName name="MONF_SM" localSheetId="19">#REF!</definedName>
    <definedName name="MONF_SM" localSheetId="24">#REF!</definedName>
    <definedName name="MONF_SM" localSheetId="25">#REF!</definedName>
    <definedName name="MONF_SM" localSheetId="27">#REF!</definedName>
    <definedName name="MONF_SM" localSheetId="12">#REF!</definedName>
    <definedName name="MONF_SM" localSheetId="43">#REF!</definedName>
    <definedName name="MONF_SM" localSheetId="28">#REF!</definedName>
    <definedName name="MONF_SM" localSheetId="30">#REF!</definedName>
    <definedName name="MONF_SM" localSheetId="31">#REF!</definedName>
    <definedName name="MONF_SM" localSheetId="32">#REF!</definedName>
    <definedName name="MONF_SM" localSheetId="33">#REF!</definedName>
    <definedName name="MONF_SM" localSheetId="46">#REF!</definedName>
    <definedName name="MONF_SM" localSheetId="47">#REF!</definedName>
    <definedName name="MONF_SM" localSheetId="50">#REF!</definedName>
    <definedName name="MONF_SM" localSheetId="56">#REF!</definedName>
    <definedName name="MONF_SM" localSheetId="57">'Tabla 36'!#REF!</definedName>
    <definedName name="MONF_SM" localSheetId="68">#REF!</definedName>
    <definedName name="MONF_SM" localSheetId="13">#REF!</definedName>
    <definedName name="MONF_SM" localSheetId="14">#REF!</definedName>
    <definedName name="MONF_SM" localSheetId="15">#REF!</definedName>
    <definedName name="MONF_SM" localSheetId="17">#REF!</definedName>
    <definedName name="MONF_SM" localSheetId="20">#REF!</definedName>
    <definedName name="MONF_SM">#REF!</definedName>
    <definedName name="Month" localSheetId="16">#REF!</definedName>
    <definedName name="Month" localSheetId="18">#REF!</definedName>
    <definedName name="Month" localSheetId="24">#REF!</definedName>
    <definedName name="Month" localSheetId="25">#REF!</definedName>
    <definedName name="Month" localSheetId="27">#REF!</definedName>
    <definedName name="Month" localSheetId="29">#REF!</definedName>
    <definedName name="Month" localSheetId="37">#REF!</definedName>
    <definedName name="Month" localSheetId="39">#REF!</definedName>
    <definedName name="Month" localSheetId="12">#REF!</definedName>
    <definedName name="Month" localSheetId="43">#REF!</definedName>
    <definedName name="Month" localSheetId="26">#REF!</definedName>
    <definedName name="Month" localSheetId="30">#REF!</definedName>
    <definedName name="Month" localSheetId="31">#REF!</definedName>
    <definedName name="Month" localSheetId="32">#REF!</definedName>
    <definedName name="Month" localSheetId="35">#REF!</definedName>
    <definedName name="Month" localSheetId="46">#REF!</definedName>
    <definedName name="Month" localSheetId="47">#REF!</definedName>
    <definedName name="Month" localSheetId="48">#REF!</definedName>
    <definedName name="Month" localSheetId="49">#REF!</definedName>
    <definedName name="Month" localSheetId="50">#REF!</definedName>
    <definedName name="Month" localSheetId="51">#REF!</definedName>
    <definedName name="Month" localSheetId="52">#REF!</definedName>
    <definedName name="Month" localSheetId="56">#REF!</definedName>
    <definedName name="Month" localSheetId="57">'Tabla 36'!#REF!</definedName>
    <definedName name="Month" localSheetId="11">#REF!</definedName>
    <definedName name="Month" localSheetId="68">#REF!</definedName>
    <definedName name="Month" localSheetId="13">#REF!</definedName>
    <definedName name="Month" localSheetId="14">#REF!</definedName>
    <definedName name="Month" localSheetId="15">#REF!</definedName>
    <definedName name="Month" localSheetId="17">#REF!</definedName>
    <definedName name="Month" localSheetId="20">#REF!</definedName>
    <definedName name="Month">#REF!</definedName>
    <definedName name="MonthIndex" localSheetId="18">#REF!</definedName>
    <definedName name="MonthIndex" localSheetId="24">#REF!</definedName>
    <definedName name="MonthIndex" localSheetId="27">#REF!</definedName>
    <definedName name="MonthIndex" localSheetId="29">#REF!</definedName>
    <definedName name="MonthIndex" localSheetId="37">#REF!</definedName>
    <definedName name="MonthIndex" localSheetId="12">#REF!</definedName>
    <definedName name="MonthIndex" localSheetId="43">#REF!</definedName>
    <definedName name="MonthIndex" localSheetId="26">#REF!</definedName>
    <definedName name="MonthIndex" localSheetId="30">#REF!</definedName>
    <definedName name="MonthIndex" localSheetId="31">#REF!</definedName>
    <definedName name="MonthIndex" localSheetId="32">#REF!</definedName>
    <definedName name="MonthIndex" localSheetId="46">#REF!</definedName>
    <definedName name="MonthIndex" localSheetId="47">#REF!</definedName>
    <definedName name="MonthIndex" localSheetId="48">#REF!</definedName>
    <definedName name="MonthIndex" localSheetId="49">#REF!</definedName>
    <definedName name="MonthIndex" localSheetId="50">#REF!</definedName>
    <definedName name="MonthIndex" localSheetId="51">#REF!</definedName>
    <definedName name="MonthIndex" localSheetId="52">#REF!</definedName>
    <definedName name="MonthIndex" localSheetId="56">#REF!</definedName>
    <definedName name="MonthIndex" localSheetId="57">'Tabla 36'!#REF!</definedName>
    <definedName name="MonthIndex" localSheetId="68">#REF!</definedName>
    <definedName name="MonthIndex" localSheetId="13">#REF!</definedName>
    <definedName name="MonthIndex">#REF!</definedName>
    <definedName name="MonthlyInf" localSheetId="24">#REF!</definedName>
    <definedName name="MonthlyInf" localSheetId="25">#REF!</definedName>
    <definedName name="MonthlyInf" localSheetId="27">#REF!</definedName>
    <definedName name="MonthlyInf" localSheetId="30">#REF!</definedName>
    <definedName name="MonthlyInf" localSheetId="48">[99]CPI!$A$403:$N$559</definedName>
    <definedName name="MonthlyInf" localSheetId="50">[99]CPI!$A$403:$N$559</definedName>
    <definedName name="MonthlyInf">[99]CPI!$A$403:$N$559</definedName>
    <definedName name="MONTHS" localSheetId="24">#REF!</definedName>
    <definedName name="MONTHS" localSheetId="25">#REF!</definedName>
    <definedName name="MONTHS" localSheetId="27">#REF!</definedName>
    <definedName name="MONTHS" localSheetId="26">#REF!</definedName>
    <definedName name="MONTHS" localSheetId="30">#REF!</definedName>
    <definedName name="MONTHS" localSheetId="48">[92]MONTHLY!$BV$3:$CG$3</definedName>
    <definedName name="MONTHS" localSheetId="50">[92]MONTHLY!$BV$3:$CG$3</definedName>
    <definedName name="MONTHS" localSheetId="56">#REF!</definedName>
    <definedName name="MONTHS">[92]MONTHLY!$BV$3:$CG$3</definedName>
    <definedName name="MONY" localSheetId="16">#REF!</definedName>
    <definedName name="MONY" localSheetId="18">#REF!</definedName>
    <definedName name="MONY" localSheetId="19">#REF!</definedName>
    <definedName name="MONY" localSheetId="24">#REF!</definedName>
    <definedName name="MONY" localSheetId="25">#REF!</definedName>
    <definedName name="MONY" localSheetId="27">#REF!</definedName>
    <definedName name="MONY" localSheetId="12">#REF!</definedName>
    <definedName name="MONY" localSheetId="43">#REF!</definedName>
    <definedName name="MONY" localSheetId="28">#REF!</definedName>
    <definedName name="MONY" localSheetId="30">#REF!</definedName>
    <definedName name="MONY" localSheetId="31">#REF!</definedName>
    <definedName name="MONY" localSheetId="32">#REF!</definedName>
    <definedName name="MONY" localSheetId="33">#REF!</definedName>
    <definedName name="MONY" localSheetId="46">#REF!</definedName>
    <definedName name="MONY" localSheetId="47">#REF!</definedName>
    <definedName name="MONY" localSheetId="48">#REF!</definedName>
    <definedName name="MONY" localSheetId="50">#REF!</definedName>
    <definedName name="MONY" localSheetId="56">#REF!</definedName>
    <definedName name="MONY" localSheetId="57">'Tabla 36'!#REF!</definedName>
    <definedName name="MONY" localSheetId="68">#REF!</definedName>
    <definedName name="MONY" localSheetId="13">#REF!</definedName>
    <definedName name="MONY" localSheetId="14">#REF!</definedName>
    <definedName name="MONY" localSheetId="15">#REF!</definedName>
    <definedName name="MONY" localSheetId="17">#REF!</definedName>
    <definedName name="MONY" localSheetId="20">#REF!</definedName>
    <definedName name="MONY">#REF!</definedName>
    <definedName name="moodys" localSheetId="16">'[147]Credit ratings on 1st issues'!#REF!</definedName>
    <definedName name="moodys" localSheetId="18">'[147]Credit ratings on 1st issues'!#REF!</definedName>
    <definedName name="moodys" localSheetId="19">'[147]Credit ratings on 1st issues'!#REF!</definedName>
    <definedName name="moodys" localSheetId="24">#REF!</definedName>
    <definedName name="moodys" localSheetId="25">#REF!</definedName>
    <definedName name="moodys" localSheetId="27">#REF!</definedName>
    <definedName name="moodys" localSheetId="39">'[147]Credit ratings on 1st issues'!#REF!</definedName>
    <definedName name="moodys" localSheetId="12">'[147]Credit ratings on 1st issues'!#REF!</definedName>
    <definedName name="moodys" localSheetId="26">#REF!</definedName>
    <definedName name="moodys" localSheetId="28">'[147]Credit ratings on 1st issues'!#REF!</definedName>
    <definedName name="moodys" localSheetId="30">#REF!</definedName>
    <definedName name="moodys" localSheetId="31">'[147]Credit ratings on 1st issues'!#REF!</definedName>
    <definedName name="moodys" localSheetId="32">'[147]Credit ratings on 1st issues'!#REF!</definedName>
    <definedName name="moodys" localSheetId="33">'[147]Credit ratings on 1st issues'!#REF!</definedName>
    <definedName name="moodys" localSheetId="34">'[147]Credit ratings on 1st issues'!#REF!</definedName>
    <definedName name="moodys" localSheetId="35">'[147]Credit ratings on 1st issues'!#REF!</definedName>
    <definedName name="moodys" localSheetId="36">'[147]Credit ratings on 1st issues'!#REF!</definedName>
    <definedName name="moodys" localSheetId="38">'[147]Credit ratings on 1st issues'!#REF!</definedName>
    <definedName name="moodys" localSheetId="46">'[147]Credit ratings on 1st issues'!#REF!</definedName>
    <definedName name="moodys" localSheetId="47">'[147]Credit ratings on 1st issues'!#REF!</definedName>
    <definedName name="moodys" localSheetId="48">'[147]Credit ratings on 1st issues'!#REF!</definedName>
    <definedName name="moodys" localSheetId="49">#REF!</definedName>
    <definedName name="moodys" localSheetId="50">'[147]Credit ratings on 1st issues'!#REF!</definedName>
    <definedName name="moodys" localSheetId="56">#REF!</definedName>
    <definedName name="moodys" localSheetId="11">'[147]Credit ratings on 1st issues'!#REF!</definedName>
    <definedName name="moodys" localSheetId="68">'[147]Credit ratings on 1st issues'!#REF!</definedName>
    <definedName name="moodys" localSheetId="13">'[147]Credit ratings on 1st issues'!#REF!</definedName>
    <definedName name="moodys" localSheetId="14">'[147]Credit ratings on 1st issues'!#REF!</definedName>
    <definedName name="moodys" localSheetId="15">'[147]Credit ratings on 1st issues'!#REF!</definedName>
    <definedName name="moodys" localSheetId="17">'[147]Credit ratings on 1st issues'!#REF!</definedName>
    <definedName name="moodys" localSheetId="20">'[147]Credit ratings on 1st issues'!#REF!</definedName>
    <definedName name="moodys">'[147]Credit ratings on 1st issues'!#REF!</definedName>
    <definedName name="MPETROLEO" localSheetId="16">#REF!</definedName>
    <definedName name="MPETROLEO" localSheetId="18">#REF!</definedName>
    <definedName name="MPETROLEO" localSheetId="24">#REF!</definedName>
    <definedName name="MPETROLEO" localSheetId="25">#REF!</definedName>
    <definedName name="MPETROLEO" localSheetId="27">#REF!</definedName>
    <definedName name="MPETROLEO" localSheetId="39">#REF!</definedName>
    <definedName name="MPETROLEO" localSheetId="12">#REF!</definedName>
    <definedName name="MPETROLEO" localSheetId="43">#REF!</definedName>
    <definedName name="MPETROLEO" localSheetId="26">#REF!</definedName>
    <definedName name="MPETROLEO" localSheetId="28">#REF!</definedName>
    <definedName name="MPETROLEO" localSheetId="30">#REF!</definedName>
    <definedName name="MPETROLEO" localSheetId="31">#REF!</definedName>
    <definedName name="MPETROLEO" localSheetId="32">#REF!</definedName>
    <definedName name="MPETROLEO" localSheetId="33">#REF!</definedName>
    <definedName name="MPETROLEO" localSheetId="35">#REF!</definedName>
    <definedName name="MPETROLEO" localSheetId="46">#REF!</definedName>
    <definedName name="MPETROLEO" localSheetId="47">#REF!</definedName>
    <definedName name="MPETROLEO" localSheetId="48">#REF!</definedName>
    <definedName name="MPETROLEO" localSheetId="49">#REF!</definedName>
    <definedName name="MPETROLEO" localSheetId="50">#REF!</definedName>
    <definedName name="MPETROLEO" localSheetId="56">#REF!</definedName>
    <definedName name="MPETROLEO" localSheetId="57">'Tabla 36'!#REF!</definedName>
    <definedName name="MPETROLEO" localSheetId="11">#REF!</definedName>
    <definedName name="MPETROLEO" localSheetId="68">#REF!</definedName>
    <definedName name="MPETROLEO" localSheetId="13">#REF!</definedName>
    <definedName name="MPETROLEO" localSheetId="14">#REF!</definedName>
    <definedName name="MPETROLEO" localSheetId="15">#REF!</definedName>
    <definedName name="MPETROLEO" localSheetId="17">#REF!</definedName>
    <definedName name="MPETROLEO" localSheetId="20">#REF!</definedName>
    <definedName name="MPETROLEO">#REF!</definedName>
    <definedName name="msci" localSheetId="24">#REF!</definedName>
    <definedName name="msci" localSheetId="25">#REF!</definedName>
    <definedName name="msci" localSheetId="27">#REF!</definedName>
    <definedName name="msci" localSheetId="26">#REF!</definedName>
    <definedName name="msci" localSheetId="30">#REF!</definedName>
    <definedName name="msci" localSheetId="48">[126]Sheet1!$H$2:$K$24</definedName>
    <definedName name="msci" localSheetId="50">[126]Sheet1!$H$2:$K$24</definedName>
    <definedName name="msci" localSheetId="56">#REF!</definedName>
    <definedName name="msci">[126]Sheet1!$H$2:$K$24</definedName>
    <definedName name="mscid" localSheetId="24">#REF!</definedName>
    <definedName name="mscid" localSheetId="25">#REF!</definedName>
    <definedName name="mscid" localSheetId="27">#REF!</definedName>
    <definedName name="mscid" localSheetId="26">#REF!</definedName>
    <definedName name="mscid" localSheetId="30">#REF!</definedName>
    <definedName name="mscid" localSheetId="48">[126]Sheet1!$B$2:$E$24</definedName>
    <definedName name="mscid" localSheetId="50">[126]Sheet1!$B$2:$E$24</definedName>
    <definedName name="mscid" localSheetId="56">#REF!</definedName>
    <definedName name="mscid">[126]Sheet1!$B$2:$E$24</definedName>
    <definedName name="mscil" localSheetId="24">#REF!</definedName>
    <definedName name="mscil" localSheetId="25">#REF!</definedName>
    <definedName name="mscil" localSheetId="27">#REF!</definedName>
    <definedName name="mscil" localSheetId="26">#REF!</definedName>
    <definedName name="mscil" localSheetId="30">#REF!</definedName>
    <definedName name="mscil" localSheetId="48">[126]Sheet1!$H$2:$K$24</definedName>
    <definedName name="mscil" localSheetId="50">[126]Sheet1!$H$2:$K$24</definedName>
    <definedName name="mscil" localSheetId="56">#REF!</definedName>
    <definedName name="mscil">[126]Sheet1!$H$2:$K$24</definedName>
    <definedName name="mstocksa" localSheetId="24">#REF!</definedName>
    <definedName name="mstocksa" localSheetId="25">#REF!</definedName>
    <definedName name="mstocksa" localSheetId="27">#REF!</definedName>
    <definedName name="mstocksa" localSheetId="37">[20]!mstocksa</definedName>
    <definedName name="mstocksa" localSheetId="39">[20]!mstocksa</definedName>
    <definedName name="mstocksa" localSheetId="8">#REF!</definedName>
    <definedName name="mstocksa" localSheetId="26">#REF!</definedName>
    <definedName name="mstocksa" localSheetId="30">#REF!</definedName>
    <definedName name="mstocksa" localSheetId="32">[20]!mstocksa</definedName>
    <definedName name="mstocksa" localSheetId="33">[20]!mstocksa</definedName>
    <definedName name="mstocksa" localSheetId="34">[20]!mstocksa</definedName>
    <definedName name="mstocksa" localSheetId="36">[20]!mstocksa</definedName>
    <definedName name="mstocksa" localSheetId="47">[20]!mstocksa</definedName>
    <definedName name="mstocksa" localSheetId="48">[20]!mstocksa</definedName>
    <definedName name="mstocksa" localSheetId="49">#REF!</definedName>
    <definedName name="mstocksa" localSheetId="50">[20]!mstocksa</definedName>
    <definedName name="mstocksa" localSheetId="51">#REF!</definedName>
    <definedName name="mstocksa" localSheetId="56">#REF!</definedName>
    <definedName name="mstocksa" localSheetId="57">[20]!mstocksa</definedName>
    <definedName name="mstocksa" localSheetId="67">[20]!mstocksa</definedName>
    <definedName name="mstocksa" localSheetId="68">[20]!mstocksa</definedName>
    <definedName name="mstocksa">[20]!mstocksa</definedName>
    <definedName name="mstocksq" localSheetId="24">#REF!</definedName>
    <definedName name="mstocksq" localSheetId="25">#REF!</definedName>
    <definedName name="mstocksq" localSheetId="27">#REF!</definedName>
    <definedName name="mstocksq" localSheetId="37">[20]!mstocksq</definedName>
    <definedName name="mstocksq" localSheetId="39">[20]!mstocksq</definedName>
    <definedName name="mstocksq" localSheetId="8">#REF!</definedName>
    <definedName name="mstocksq" localSheetId="26">#REF!</definedName>
    <definedName name="mstocksq" localSheetId="30">#REF!</definedName>
    <definedName name="mstocksq" localSheetId="32">[20]!mstocksq</definedName>
    <definedName name="mstocksq" localSheetId="33">[20]!mstocksq</definedName>
    <definedName name="mstocksq" localSheetId="34">[20]!mstocksq</definedName>
    <definedName name="mstocksq" localSheetId="36">[20]!mstocksq</definedName>
    <definedName name="mstocksq" localSheetId="47">[20]!mstocksq</definedName>
    <definedName name="mstocksq" localSheetId="48">[20]!mstocksq</definedName>
    <definedName name="mstocksq" localSheetId="49">#REF!</definedName>
    <definedName name="mstocksq" localSheetId="50">[20]!mstocksq</definedName>
    <definedName name="mstocksq" localSheetId="51">#REF!</definedName>
    <definedName name="mstocksq" localSheetId="56">#REF!</definedName>
    <definedName name="mstocksq" localSheetId="57">[20]!mstocksq</definedName>
    <definedName name="mstocksq" localSheetId="67">[20]!mstocksq</definedName>
    <definedName name="mstocksq" localSheetId="68">[20]!mstocksq</definedName>
    <definedName name="mstocksq">[20]!mstocksq</definedName>
    <definedName name="mte" localSheetId="74" hidden="1">{"Riqfin97",#N/A,FALSE,"Tran";"Riqfinpro",#N/A,FALSE,"Tran"}</definedName>
    <definedName name="mte" localSheetId="16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4" hidden="1">{"Riqfin97",#N/A,FALSE,"Tran";"Riqfinpro",#N/A,FALSE,"Tran"}</definedName>
    <definedName name="mte" localSheetId="25" hidden="1">{"Riqfin97",#N/A,FALSE,"Tran";"Riqfinpro",#N/A,FALSE,"Tran"}</definedName>
    <definedName name="mte" localSheetId="27" hidden="1">{"Riqfin97",#N/A,FALSE,"Tran";"Riqfinpro",#N/A,FALSE,"Tran"}</definedName>
    <definedName name="mte" localSheetId="29" hidden="1">{"Riqfin97",#N/A,FALSE,"Tran";"Riqfinpro",#N/A,FALSE,"Tran"}</definedName>
    <definedName name="mte" localSheetId="37" hidden="1">{"Riqfin97",#N/A,FALSE,"Tran";"Riqfinpro",#N/A,FALSE,"Tran"}</definedName>
    <definedName name="mte" localSheetId="39" hidden="1">{"Riqfin97",#N/A,FALSE,"Tran";"Riqfinpro",#N/A,FALSE,"Tran"}</definedName>
    <definedName name="mte" localSheetId="40" hidden="1">{"Riqfin97",#N/A,FALSE,"Tran";"Riqfinpro",#N/A,FALSE,"Tran"}</definedName>
    <definedName name="mte" localSheetId="7" hidden="1">{"Riqfin97",#N/A,FALSE,"Tran";"Riqfinpro",#N/A,FALSE,"Tran"}</definedName>
    <definedName name="mte" localSheetId="8" hidden="1">{"Riqfin97",#N/A,FALSE,"Tran";"Riqfinpro",#N/A,FALSE,"Tran"}</definedName>
    <definedName name="mte" localSheetId="12" hidden="1">{"Riqfin97",#N/A,FALSE,"Tran";"Riqfinpro",#N/A,FALSE,"Tran"}</definedName>
    <definedName name="mte" localSheetId="43" hidden="1">{"Riqfin97",#N/A,FALSE,"Tran";"Riqfinpro",#N/A,FALSE,"Tran"}</definedName>
    <definedName name="mte" localSheetId="26" hidden="1">{"Riqfin97",#N/A,FALSE,"Tran";"Riqfinpro",#N/A,FALSE,"Tran"}</definedName>
    <definedName name="mte" localSheetId="28" hidden="1">{"Riqfin97",#N/A,FALSE,"Tran";"Riqfinpro",#N/A,FALSE,"Tran"}</definedName>
    <definedName name="mte" localSheetId="30" hidden="1">{"Riqfin97",#N/A,FALSE,"Tran";"Riqfinpro",#N/A,FALSE,"Tran"}</definedName>
    <definedName name="mte" localSheetId="31" hidden="1">{"Riqfin97",#N/A,FALSE,"Tran";"Riqfinpro",#N/A,FALSE,"Tran"}</definedName>
    <definedName name="mte" localSheetId="32" hidden="1">{"Riqfin97",#N/A,FALSE,"Tran";"Riqfinpro",#N/A,FALSE,"Tran"}</definedName>
    <definedName name="mte" localSheetId="33" hidden="1">{"Riqfin97",#N/A,FALSE,"Tran";"Riqfinpro",#N/A,FALSE,"Tran"}</definedName>
    <definedName name="mte" localSheetId="34" hidden="1">{"Riqfin97",#N/A,FALSE,"Tran";"Riqfinpro",#N/A,FALSE,"Tran"}</definedName>
    <definedName name="mte" localSheetId="35" hidden="1">{"Riqfin97",#N/A,FALSE,"Tran";"Riqfinpro",#N/A,FALSE,"Tran"}</definedName>
    <definedName name="mte" localSheetId="36" hidden="1">{"Riqfin97",#N/A,FALSE,"Tran";"Riqfinpro",#N/A,FALSE,"Tran"}</definedName>
    <definedName name="mte" localSheetId="38" hidden="1">{"Riqfin97",#N/A,FALSE,"Tran";"Riqfinpro",#N/A,FALSE,"Tran"}</definedName>
    <definedName name="mte" localSheetId="46" hidden="1">{"Riqfin97",#N/A,FALSE,"Tran";"Riqfinpro",#N/A,FALSE,"Tran"}</definedName>
    <definedName name="mte" localSheetId="47" hidden="1">{"Riqfin97",#N/A,FALSE,"Tran";"Riqfinpro",#N/A,FALSE,"Tran"}</definedName>
    <definedName name="mte" localSheetId="48" hidden="1">{"Riqfin97",#N/A,FALSE,"Tran";"Riqfinpro",#N/A,FALSE,"Tran"}</definedName>
    <definedName name="mte" localSheetId="49" hidden="1">{"Riqfin97",#N/A,FALSE,"Tran";"Riqfinpro",#N/A,FALSE,"Tran"}</definedName>
    <definedName name="mte" localSheetId="50" hidden="1">{"Riqfin97",#N/A,FALSE,"Tran";"Riqfinpro",#N/A,FALSE,"Tran"}</definedName>
    <definedName name="mte" localSheetId="51" hidden="1">{"Riqfin97",#N/A,FALSE,"Tran";"Riqfinpro",#N/A,FALSE,"Tran"}</definedName>
    <definedName name="mte" localSheetId="52" hidden="1">{"Riqfin97",#N/A,FALSE,"Tran";"Riqfinpro",#N/A,FALSE,"Tran"}</definedName>
    <definedName name="mte" localSheetId="53" hidden="1">{"Riqfin97",#N/A,FALSE,"Tran";"Riqfinpro",#N/A,FALSE,"Tran"}</definedName>
    <definedName name="mte" localSheetId="54" hidden="1">{"Riqfin97",#N/A,FALSE,"Tran";"Riqfinpro",#N/A,FALSE,"Tran"}</definedName>
    <definedName name="mte" localSheetId="55" hidden="1">{"Riqfin97",#N/A,FALSE,"Tran";"Riqfinpro",#N/A,FALSE,"Tran"}</definedName>
    <definedName name="mte" localSheetId="56" hidden="1">{"Riqfin97",#N/A,FALSE,"Tran";"Riqfinpro",#N/A,FALSE,"Tran"}</definedName>
    <definedName name="mte" localSheetId="57" hidden="1">{"Riqfin97",#N/A,FALSE,"Tran";"Riqfinpro",#N/A,FALSE,"Tran"}</definedName>
    <definedName name="mte" localSheetId="11" hidden="1">{"Riqfin97",#N/A,FALSE,"Tran";"Riqfinpro",#N/A,FALSE,"Tran"}</definedName>
    <definedName name="mte" localSheetId="68" hidden="1">{"Riqfin97",#N/A,FALSE,"Tran";"Riqfinpro",#N/A,FALSE,"Tran"}</definedName>
    <definedName name="mte" localSheetId="13" hidden="1">{"Riqfin97",#N/A,FALSE,"Tran";"Riqfinpro",#N/A,FALSE,"Tran"}</definedName>
    <definedName name="mte" localSheetId="14" hidden="1">{"Riqfin97",#N/A,FALSE,"Tran";"Riqfinpro",#N/A,FALSE,"Tran"}</definedName>
    <definedName name="mte" localSheetId="15" hidden="1">{"Riqfin97",#N/A,FALSE,"Tran";"Riqfinpro",#N/A,FALSE,"Tran"}</definedName>
    <definedName name="mte" localSheetId="17" hidden="1">{"Riqfin97",#N/A,FALSE,"Tran";"Riqfinpro",#N/A,FALSE,"Tran"}</definedName>
    <definedName name="mte" localSheetId="20" hidden="1">{"Riqfin97",#N/A,FALSE,"Tran";"Riqfinpro",#N/A,FALSE,"Tran"}</definedName>
    <definedName name="mte" hidden="1">{"Riqfin97",#N/A,FALSE,"Tran";"Riqfinpro",#N/A,FALSE,"Tran"}</definedName>
    <definedName name="MUNI96" localSheetId="16">#REF!</definedName>
    <definedName name="MUNI96" localSheetId="18">#REF!</definedName>
    <definedName name="MUNI96" localSheetId="19">#REF!</definedName>
    <definedName name="MUNI96" localSheetId="24">#REF!</definedName>
    <definedName name="MUNI96" localSheetId="25">#REF!</definedName>
    <definedName name="MUNI96" localSheetId="27">#REF!</definedName>
    <definedName name="MUNI96" localSheetId="12">#REF!</definedName>
    <definedName name="MUNI96" localSheetId="43">#REF!</definedName>
    <definedName name="MUNI96" localSheetId="28">#REF!</definedName>
    <definedName name="MUNI96" localSheetId="30">#REF!</definedName>
    <definedName name="MUNI96" localSheetId="31">#REF!</definedName>
    <definedName name="MUNI96" localSheetId="46">#REF!</definedName>
    <definedName name="MUNI96" localSheetId="47">#REF!</definedName>
    <definedName name="MUNI96" localSheetId="50">#REF!</definedName>
    <definedName name="MUNI96" localSheetId="56">#REF!</definedName>
    <definedName name="MUNI96" localSheetId="68">#REF!</definedName>
    <definedName name="MUNI96" localSheetId="13">#REF!</definedName>
    <definedName name="MUNI96" localSheetId="14">#REF!</definedName>
    <definedName name="MUNI96" localSheetId="15">#REF!</definedName>
    <definedName name="MUNI96" localSheetId="17">#REF!</definedName>
    <definedName name="MUNI96" localSheetId="20">#REF!</definedName>
    <definedName name="MUNI96">#REF!</definedName>
    <definedName name="Municipios" localSheetId="16">#REF!</definedName>
    <definedName name="Municipios" localSheetId="18">#REF!</definedName>
    <definedName name="Municipios" localSheetId="19">#REF!</definedName>
    <definedName name="Municipios" localSheetId="24">#REF!</definedName>
    <definedName name="Municipios" localSheetId="25">#REF!</definedName>
    <definedName name="Municipios" localSheetId="27">#REF!</definedName>
    <definedName name="Municipios" localSheetId="12">#REF!</definedName>
    <definedName name="Municipios" localSheetId="43">#REF!</definedName>
    <definedName name="Municipios" localSheetId="28">#REF!</definedName>
    <definedName name="Municipios" localSheetId="30">#REF!</definedName>
    <definedName name="Municipios" localSheetId="31">#REF!</definedName>
    <definedName name="Municipios" localSheetId="46">#REF!</definedName>
    <definedName name="Municipios" localSheetId="47">#REF!</definedName>
    <definedName name="Municipios" localSheetId="50">#REF!</definedName>
    <definedName name="Municipios" localSheetId="56">#REF!</definedName>
    <definedName name="Municipios" localSheetId="68">#REF!</definedName>
    <definedName name="Municipios" localSheetId="13">#REF!</definedName>
    <definedName name="Municipios" localSheetId="14">#REF!</definedName>
    <definedName name="Municipios" localSheetId="15">#REF!</definedName>
    <definedName name="Municipios" localSheetId="17">#REF!</definedName>
    <definedName name="Municipios" localSheetId="20">#REF!</definedName>
    <definedName name="Municipios">#REF!</definedName>
    <definedName name="n" localSheetId="74" hidden="1">{"Minpmon",#N/A,FALSE,"Monthinput"}</definedName>
    <definedName name="n" localSheetId="16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4" hidden="1">{"Minpmon",#N/A,FALSE,"Monthinput"}</definedName>
    <definedName name="n" localSheetId="25" hidden="1">{"Minpmon",#N/A,FALSE,"Monthinput"}</definedName>
    <definedName name="n" localSheetId="27" hidden="1">{"Minpmon",#N/A,FALSE,"Monthinput"}</definedName>
    <definedName name="n" localSheetId="29" hidden="1">{"Minpmon",#N/A,FALSE,"Monthinput"}</definedName>
    <definedName name="n" localSheetId="37" hidden="1">{"Minpmon",#N/A,FALSE,"Monthinput"}</definedName>
    <definedName name="n" localSheetId="39" hidden="1">{"Minpmon",#N/A,FALSE,"Monthinput"}</definedName>
    <definedName name="n" localSheetId="40" hidden="1">{"Minpmon",#N/A,FALSE,"Monthinput"}</definedName>
    <definedName name="n" localSheetId="7" hidden="1">{"Minpmon",#N/A,FALSE,"Monthinput"}</definedName>
    <definedName name="n" localSheetId="8" hidden="1">{"Minpmon",#N/A,FALSE,"Monthinput"}</definedName>
    <definedName name="n" localSheetId="12" hidden="1">{"Minpmon",#N/A,FALSE,"Monthinput"}</definedName>
    <definedName name="n" localSheetId="43" hidden="1">{"Minpmon",#N/A,FALSE,"Monthinput"}</definedName>
    <definedName name="n" localSheetId="26" hidden="1">{"Minpmon",#N/A,FALSE,"Monthinput"}</definedName>
    <definedName name="n" localSheetId="28" hidden="1">{"Minpmon",#N/A,FALSE,"Monthinput"}</definedName>
    <definedName name="n" localSheetId="30" hidden="1">{"Minpmon",#N/A,FALSE,"Monthinput"}</definedName>
    <definedName name="n" localSheetId="31" hidden="1">{"Minpmon",#N/A,FALSE,"Monthinput"}</definedName>
    <definedName name="n" localSheetId="32" hidden="1">{"Minpmon",#N/A,FALSE,"Monthinput"}</definedName>
    <definedName name="n" localSheetId="33" hidden="1">{"Minpmon",#N/A,FALSE,"Monthinput"}</definedName>
    <definedName name="n" localSheetId="34" hidden="1">{"Minpmon",#N/A,FALSE,"Monthinput"}</definedName>
    <definedName name="n" localSheetId="35" hidden="1">{"Minpmon",#N/A,FALSE,"Monthinput"}</definedName>
    <definedName name="n" localSheetId="36" hidden="1">{"Minpmon",#N/A,FALSE,"Monthinput"}</definedName>
    <definedName name="n" localSheetId="38" hidden="1">{"Minpmon",#N/A,FALSE,"Monthinput"}</definedName>
    <definedName name="n" localSheetId="46" hidden="1">{"Minpmon",#N/A,FALSE,"Monthinput"}</definedName>
    <definedName name="n" localSheetId="47" hidden="1">{"Minpmon",#N/A,FALSE,"Monthinput"}</definedName>
    <definedName name="n" localSheetId="48" hidden="1">{"Minpmon",#N/A,FALSE,"Monthinput"}</definedName>
    <definedName name="n" localSheetId="49" hidden="1">{"Minpmon",#N/A,FALSE,"Monthinput"}</definedName>
    <definedName name="n" localSheetId="50" hidden="1">{"Minpmon",#N/A,FALSE,"Monthinput"}</definedName>
    <definedName name="n" localSheetId="51" hidden="1">{"Minpmon",#N/A,FALSE,"Monthinput"}</definedName>
    <definedName name="n" localSheetId="52" hidden="1">{"Minpmon",#N/A,FALSE,"Monthinput"}</definedName>
    <definedName name="n" localSheetId="53" hidden="1">{"Minpmon",#N/A,FALSE,"Monthinput"}</definedName>
    <definedName name="n" localSheetId="54" hidden="1">{"Minpmon",#N/A,FALSE,"Monthinput"}</definedName>
    <definedName name="n" localSheetId="55" hidden="1">{"Minpmon",#N/A,FALSE,"Monthinput"}</definedName>
    <definedName name="n" localSheetId="56" hidden="1">{"Minpmon",#N/A,FALSE,"Monthinput"}</definedName>
    <definedName name="n" localSheetId="57" hidden="1">{"Minpmon",#N/A,FALSE,"Monthinput"}</definedName>
    <definedName name="n" localSheetId="11" hidden="1">{"Minpmon",#N/A,FALSE,"Monthinput"}</definedName>
    <definedName name="n" localSheetId="68" hidden="1">{"Minpmon",#N/A,FALSE,"Monthinput"}</definedName>
    <definedName name="n" localSheetId="13" hidden="1">{"Minpmon",#N/A,FALSE,"Monthinput"}</definedName>
    <definedName name="n" localSheetId="14" hidden="1">{"Minpmon",#N/A,FALSE,"Monthinput"}</definedName>
    <definedName name="n" localSheetId="15" hidden="1">{"Minpmon",#N/A,FALSE,"Monthinput"}</definedName>
    <definedName name="n" localSheetId="17" hidden="1">{"Minpmon",#N/A,FALSE,"Monthinput"}</definedName>
    <definedName name="n" localSheetId="20" hidden="1">{"Minpmon",#N/A,FALSE,"Monthinput"}</definedName>
    <definedName name="n" hidden="1">{"Minpmon",#N/A,FALSE,"Monthinput"}</definedName>
    <definedName name="names" localSheetId="24">#REF!</definedName>
    <definedName name="names" localSheetId="25">#REF!</definedName>
    <definedName name="names" localSheetId="27">#REF!</definedName>
    <definedName name="names" localSheetId="26">#REF!</definedName>
    <definedName name="names" localSheetId="30">#REF!</definedName>
    <definedName name="names" localSheetId="48">'[54]shared data'!$B$7:$O$7</definedName>
    <definedName name="names" localSheetId="50">'[54]shared data'!$B$7:$O$7</definedName>
    <definedName name="names" localSheetId="56">#REF!</definedName>
    <definedName name="names">'[54]shared data'!$B$7:$O$7</definedName>
    <definedName name="NAMES_A" localSheetId="24">#REF!</definedName>
    <definedName name="NAMES_A" localSheetId="25">#REF!</definedName>
    <definedName name="NAMES_A" localSheetId="27">#REF!</definedName>
    <definedName name="NAMES_A" localSheetId="26">#REF!</definedName>
    <definedName name="NAMES_A" localSheetId="30">#REF!</definedName>
    <definedName name="NAMES_A" localSheetId="48">'[54]shared data'!$B$5:$B$223</definedName>
    <definedName name="NAMES_A" localSheetId="50">'[54]shared data'!$B$5:$B$223</definedName>
    <definedName name="NAMES_A" localSheetId="56">#REF!</definedName>
    <definedName name="NAMES_A">'[54]shared data'!$B$5:$B$223</definedName>
    <definedName name="names_w" localSheetId="16">#REF!</definedName>
    <definedName name="names_w" localSheetId="18">#REF!</definedName>
    <definedName name="names_w" localSheetId="19">#REF!</definedName>
    <definedName name="names_w" localSheetId="24">#REF!</definedName>
    <definedName name="names_w" localSheetId="25">#REF!</definedName>
    <definedName name="names_w" localSheetId="27">#REF!</definedName>
    <definedName name="names_w" localSheetId="12">#REF!</definedName>
    <definedName name="names_w" localSheetId="43">#REF!</definedName>
    <definedName name="names_w" localSheetId="28">#REF!</definedName>
    <definedName name="names_w" localSheetId="30">#REF!</definedName>
    <definedName name="names_w" localSheetId="31">#REF!</definedName>
    <definedName name="names_w" localSheetId="32">#REF!</definedName>
    <definedName name="names_w" localSheetId="33">#REF!</definedName>
    <definedName name="names_w" localSheetId="46">#REF!</definedName>
    <definedName name="names_w" localSheetId="47">#REF!</definedName>
    <definedName name="names_w" localSheetId="48">#REF!</definedName>
    <definedName name="names_w" localSheetId="50">#REF!</definedName>
    <definedName name="names_w" localSheetId="56">#REF!</definedName>
    <definedName name="names_w" localSheetId="57">'Tabla 36'!#REF!</definedName>
    <definedName name="names_w" localSheetId="68">#REF!</definedName>
    <definedName name="names_w" localSheetId="13">#REF!</definedName>
    <definedName name="names_w" localSheetId="14">#REF!</definedName>
    <definedName name="names_w" localSheetId="15">#REF!</definedName>
    <definedName name="names_w" localSheetId="17">#REF!</definedName>
    <definedName name="names_w" localSheetId="20">#REF!</definedName>
    <definedName name="names_w">#REF!</definedName>
    <definedName name="NC_R" localSheetId="16">[67]Q1!#REF!</definedName>
    <definedName name="NC_R" localSheetId="18">[67]Q1!#REF!</definedName>
    <definedName name="NC_R" localSheetId="19">[67]Q1!#REF!</definedName>
    <definedName name="NC_R" localSheetId="24">#REF!</definedName>
    <definedName name="NC_R" localSheetId="25">#REF!</definedName>
    <definedName name="NC_R" localSheetId="27">#REF!</definedName>
    <definedName name="NC_R" localSheetId="28">[67]Q1!#REF!</definedName>
    <definedName name="NC_R" localSheetId="30">#REF!</definedName>
    <definedName name="NC_R" localSheetId="31">[68]Q1!#REF!</definedName>
    <definedName name="NC_R" localSheetId="32">[67]Q1!#REF!</definedName>
    <definedName name="NC_R" localSheetId="33">[67]Q1!#REF!</definedName>
    <definedName name="NC_R" localSheetId="46">[67]Q1!#REF!</definedName>
    <definedName name="NC_R" localSheetId="47">[67]Q1!#REF!</definedName>
    <definedName name="NC_R" localSheetId="48">[67]Q1!#REF!</definedName>
    <definedName name="NC_R" localSheetId="50">[67]Q1!#REF!</definedName>
    <definedName name="NC_R" localSheetId="56">[68]Q1!#REF!</definedName>
    <definedName name="NC_R" localSheetId="57">[67]Q1!#REF!</definedName>
    <definedName name="NC_R" localSheetId="68">[67]Q1!#REF!</definedName>
    <definedName name="NC_R" localSheetId="14">[67]Q1!#REF!</definedName>
    <definedName name="NC_R" localSheetId="15">[67]Q1!#REF!</definedName>
    <definedName name="NC_R" localSheetId="17">[67]Q1!#REF!</definedName>
    <definedName name="NC_R" localSheetId="20">[67]Q1!#REF!</definedName>
    <definedName name="NC_R">[67]Q1!#REF!</definedName>
    <definedName name="NCG">#N/A</definedName>
    <definedName name="NCG_R">#N/A</definedName>
    <definedName name="NCP">#N/A</definedName>
    <definedName name="NCP_R">#N/A</definedName>
    <definedName name="Ndf" localSheetId="24">#REF!</definedName>
    <definedName name="Ndf" localSheetId="25">#REF!</definedName>
    <definedName name="Ndf" localSheetId="27">#REF!</definedName>
    <definedName name="Ndf" localSheetId="30">#REF!</definedName>
    <definedName name="Ndf" localSheetId="48">#REF!</definedName>
    <definedName name="Ndf" localSheetId="50">[60]CIRRs!$C$69</definedName>
    <definedName name="Ndf">[60]CIRRs!$C$69</definedName>
    <definedName name="NE" localSheetId="16">#REF!</definedName>
    <definedName name="NE" localSheetId="18">#REF!</definedName>
    <definedName name="NE" localSheetId="19">#REF!</definedName>
    <definedName name="NE" localSheetId="24">#REF!</definedName>
    <definedName name="NE" localSheetId="25">#REF!</definedName>
    <definedName name="NE" localSheetId="27">#REF!</definedName>
    <definedName name="NE" localSheetId="12">#REF!</definedName>
    <definedName name="NE" localSheetId="43">#REF!</definedName>
    <definedName name="NE" localSheetId="28">#REF!</definedName>
    <definedName name="NE" localSheetId="30">#REF!</definedName>
    <definedName name="NE" localSheetId="31">#REF!</definedName>
    <definedName name="NE" localSheetId="32">#REF!</definedName>
    <definedName name="NE" localSheetId="33">#REF!</definedName>
    <definedName name="NE" localSheetId="46">#REF!</definedName>
    <definedName name="NE" localSheetId="47">#REF!</definedName>
    <definedName name="NE" localSheetId="48">#REF!</definedName>
    <definedName name="NE" localSheetId="50">#REF!</definedName>
    <definedName name="NE" localSheetId="56">#REF!</definedName>
    <definedName name="NE" localSheetId="57">'Tabla 36'!#REF!</definedName>
    <definedName name="NE" localSheetId="68">#REF!</definedName>
    <definedName name="NE" localSheetId="13">#REF!</definedName>
    <definedName name="NE" localSheetId="14">#REF!</definedName>
    <definedName name="NE" localSheetId="15">#REF!</definedName>
    <definedName name="NE" localSheetId="17">#REF!</definedName>
    <definedName name="NE" localSheetId="20">#REF!</definedName>
    <definedName name="NE">#REF!</definedName>
    <definedName name="NECESSIDADE_DE_FINANCIAMENTO" localSheetId="16">#REF!</definedName>
    <definedName name="NECESSIDADE_DE_FINANCIAMENTO" localSheetId="18">#REF!</definedName>
    <definedName name="NECESSIDADE_DE_FINANCIAMENTO" localSheetId="19">#REF!</definedName>
    <definedName name="NECESSIDADE_DE_FINANCIAMENTO" localSheetId="24">#REF!</definedName>
    <definedName name="NECESSIDADE_DE_FINANCIAMENTO" localSheetId="25">#REF!</definedName>
    <definedName name="NECESSIDADE_DE_FINANCIAMENTO" localSheetId="27">#REF!</definedName>
    <definedName name="NECESSIDADE_DE_FINANCIAMENTO" localSheetId="12">#REF!</definedName>
    <definedName name="NECESSIDADE_DE_FINANCIAMENTO" localSheetId="43">#REF!</definedName>
    <definedName name="NECESSIDADE_DE_FINANCIAMENTO" localSheetId="28">#REF!</definedName>
    <definedName name="NECESSIDADE_DE_FINANCIAMENTO" localSheetId="30">#REF!</definedName>
    <definedName name="NECESSIDADE_DE_FINANCIAMENTO" localSheetId="31">#REF!</definedName>
    <definedName name="NECESSIDADE_DE_FINANCIAMENTO" localSheetId="32">#REF!</definedName>
    <definedName name="NECESSIDADE_DE_FINANCIAMENTO" localSheetId="33">#REF!</definedName>
    <definedName name="NECESSIDADE_DE_FINANCIAMENTO" localSheetId="46">#REF!</definedName>
    <definedName name="NECESSIDADE_DE_FINANCIAMENTO" localSheetId="47">#REF!</definedName>
    <definedName name="NECESSIDADE_DE_FINANCIAMENTO" localSheetId="48">#REF!</definedName>
    <definedName name="NECESSIDADE_DE_FINANCIAMENTO" localSheetId="50">#REF!</definedName>
    <definedName name="NECESSIDADE_DE_FINANCIAMENTO" localSheetId="56">#REF!</definedName>
    <definedName name="NECESSIDADE_DE_FINANCIAMENTO" localSheetId="57">'Tabla 36'!#REF!</definedName>
    <definedName name="NECESSIDADE_DE_FINANCIAMENTO" localSheetId="68">#REF!</definedName>
    <definedName name="NECESSIDADE_DE_FINANCIAMENTO" localSheetId="13">#REF!</definedName>
    <definedName name="NECESSIDADE_DE_FINANCIAMENTO" localSheetId="14">#REF!</definedName>
    <definedName name="NECESSIDADE_DE_FINANCIAMENTO" localSheetId="15">#REF!</definedName>
    <definedName name="NECESSIDADE_DE_FINANCIAMENTO" localSheetId="17">#REF!</definedName>
    <definedName name="NECESSIDADE_DE_FINANCIAMENTO" localSheetId="20">#REF!</definedName>
    <definedName name="NECESSIDADE_DE_FINANCIAMENTO">#REF!</definedName>
    <definedName name="NEperc" localSheetId="16">#REF!</definedName>
    <definedName name="NEperc" localSheetId="18">#REF!</definedName>
    <definedName name="NEperc" localSheetId="19">#REF!</definedName>
    <definedName name="NEperc" localSheetId="24">#REF!</definedName>
    <definedName name="NEperc" localSheetId="25">#REF!</definedName>
    <definedName name="NEperc" localSheetId="27">#REF!</definedName>
    <definedName name="NEperc" localSheetId="12">#REF!</definedName>
    <definedName name="NEperc" localSheetId="43">#REF!</definedName>
    <definedName name="NEperc" localSheetId="28">#REF!</definedName>
    <definedName name="NEperc" localSheetId="30">#REF!</definedName>
    <definedName name="NEperc" localSheetId="31">#REF!</definedName>
    <definedName name="NEperc" localSheetId="32">#REF!</definedName>
    <definedName name="NEperc" localSheetId="33">#REF!</definedName>
    <definedName name="NEperc" localSheetId="46">#REF!</definedName>
    <definedName name="NEperc" localSheetId="47">#REF!</definedName>
    <definedName name="NEperc" localSheetId="48">#REF!</definedName>
    <definedName name="NEperc" localSheetId="50">#REF!</definedName>
    <definedName name="NEperc" localSheetId="56">#REF!</definedName>
    <definedName name="NEperc" localSheetId="57">'Tabla 36'!#REF!</definedName>
    <definedName name="NEperc" localSheetId="68">#REF!</definedName>
    <definedName name="NEperc" localSheetId="13">#REF!</definedName>
    <definedName name="NEperc" localSheetId="14">#REF!</definedName>
    <definedName name="NEperc" localSheetId="15">#REF!</definedName>
    <definedName name="NEperc" localSheetId="17">#REF!</definedName>
    <definedName name="NEperc" localSheetId="20">#REF!</definedName>
    <definedName name="NEperc">#REF!</definedName>
    <definedName name="Netherlands_wt" localSheetId="24">#REF!</definedName>
    <definedName name="Netherlands_wt" localSheetId="25">#REF!</definedName>
    <definedName name="Netherlands_wt" localSheetId="27">#REF!</definedName>
    <definedName name="Netherlands_wt" localSheetId="30">#REF!</definedName>
    <definedName name="Netherlands_wt" localSheetId="48">'[79]OECD wgt'!$B$26</definedName>
    <definedName name="Netherlands_wt" localSheetId="50">'[79]OECD wgt'!$B$26</definedName>
    <definedName name="Netherlands_wt">'[79]OECD wgt'!$B$26</definedName>
    <definedName name="new" localSheetId="16">#REF!</definedName>
    <definedName name="new" localSheetId="18">#REF!</definedName>
    <definedName name="new" localSheetId="24">#REF!</definedName>
    <definedName name="new" localSheetId="25">#REF!</definedName>
    <definedName name="new" localSheetId="27">#REF!</definedName>
    <definedName name="new" localSheetId="29">#REF!</definedName>
    <definedName name="new" localSheetId="37">#REF!</definedName>
    <definedName name="new" localSheetId="39">#REF!</definedName>
    <definedName name="new" localSheetId="12">#REF!</definedName>
    <definedName name="new" localSheetId="43">#REF!</definedName>
    <definedName name="new" localSheetId="26">#REF!</definedName>
    <definedName name="new" localSheetId="28">#REF!</definedName>
    <definedName name="new" localSheetId="30">#REF!</definedName>
    <definedName name="new" localSheetId="31">#REF!</definedName>
    <definedName name="new" localSheetId="32">#REF!</definedName>
    <definedName name="new" localSheetId="33">#REF!</definedName>
    <definedName name="new" localSheetId="35">#REF!</definedName>
    <definedName name="new" localSheetId="46">#REF!</definedName>
    <definedName name="new" localSheetId="47">#REF!</definedName>
    <definedName name="new" localSheetId="48">#REF!</definedName>
    <definedName name="new" localSheetId="49">#REF!</definedName>
    <definedName name="new" localSheetId="50">#REF!</definedName>
    <definedName name="new" localSheetId="51">#REF!</definedName>
    <definedName name="new" localSheetId="52">#REF!</definedName>
    <definedName name="new" localSheetId="56">#REF!</definedName>
    <definedName name="new" localSheetId="57">'Tabla 36'!#REF!</definedName>
    <definedName name="new" localSheetId="11">#REF!</definedName>
    <definedName name="new" localSheetId="68">#REF!</definedName>
    <definedName name="new" localSheetId="13">#REF!</definedName>
    <definedName name="new" localSheetId="14">#REF!</definedName>
    <definedName name="new" localSheetId="15">#REF!</definedName>
    <definedName name="new" localSheetId="17">#REF!</definedName>
    <definedName name="new" localSheetId="20">#REF!</definedName>
    <definedName name="new">#REF!</definedName>
    <definedName name="NEWSHEET" localSheetId="18">#REF!</definedName>
    <definedName name="NEWSHEET" localSheetId="24">#REF!</definedName>
    <definedName name="NEWSHEET" localSheetId="25">#REF!</definedName>
    <definedName name="NEWSHEET" localSheetId="27">#REF!</definedName>
    <definedName name="NEWSHEET" localSheetId="12">#REF!</definedName>
    <definedName name="NEWSHEET" localSheetId="43">#REF!</definedName>
    <definedName name="NEWSHEET" localSheetId="26">#REF!</definedName>
    <definedName name="NEWSHEET" localSheetId="30">#REF!</definedName>
    <definedName name="NEWSHEET" localSheetId="31">#REF!</definedName>
    <definedName name="NEWSHEET" localSheetId="32">#REF!</definedName>
    <definedName name="NEWSHEET" localSheetId="46">#REF!</definedName>
    <definedName name="NEWSHEET" localSheetId="47">#REF!</definedName>
    <definedName name="NEWSHEET" localSheetId="49">#REF!</definedName>
    <definedName name="NEWSHEET" localSheetId="50">#REF!</definedName>
    <definedName name="NEWSHEET" localSheetId="56">#REF!</definedName>
    <definedName name="NEWSHEET" localSheetId="57">'Tabla 36'!#REF!</definedName>
    <definedName name="NEWSHEET" localSheetId="68">#REF!</definedName>
    <definedName name="NEWSHEET" localSheetId="13">#REF!</definedName>
    <definedName name="NEWSHEET">#REF!</definedName>
    <definedName name="nfa_by_bank" localSheetId="12">#REF!</definedName>
    <definedName name="nfa_by_bank" localSheetId="43">#REF!</definedName>
    <definedName name="nfa_by_bank" localSheetId="30">#REF!</definedName>
    <definedName name="nfa_by_bank" localSheetId="31">#REF!</definedName>
    <definedName name="nfa_by_bank" localSheetId="46">#REF!</definedName>
    <definedName name="nfa_by_bank" localSheetId="47">#REF!</definedName>
    <definedName name="nfa_by_bank" localSheetId="50">#REF!</definedName>
    <definedName name="nfa_by_bank" localSheetId="68">#REF!</definedName>
    <definedName name="nfa_by_bank" localSheetId="13">#REF!</definedName>
    <definedName name="nfa_by_bank">#REF!</definedName>
    <definedName name="NFB_R" localSheetId="24">#REF!</definedName>
    <definedName name="NFB_R" localSheetId="25">#REF!</definedName>
    <definedName name="NFB_R" localSheetId="27">#REF!</definedName>
    <definedName name="NFB_R" localSheetId="28">[67]Q1!#REF!</definedName>
    <definedName name="NFB_R" localSheetId="30">#REF!</definedName>
    <definedName name="NFB_R" localSheetId="31">[68]Q1!#REF!</definedName>
    <definedName name="NFB_R" localSheetId="32">[67]Q1!#REF!</definedName>
    <definedName name="NFB_R" localSheetId="33">[67]Q1!#REF!</definedName>
    <definedName name="NFB_R" localSheetId="46">[67]Q1!#REF!</definedName>
    <definedName name="NFB_R" localSheetId="47">[67]Q1!#REF!</definedName>
    <definedName name="NFB_R" localSheetId="48">[67]Q1!#REF!</definedName>
    <definedName name="NFB_R" localSheetId="50">[67]Q1!#REF!</definedName>
    <definedName name="NFB_R" localSheetId="56">[68]Q1!#REF!</definedName>
    <definedName name="NFB_R" localSheetId="57">[67]Q1!#REF!</definedName>
    <definedName name="NFB_R" localSheetId="68">[67]Q1!#REF!</definedName>
    <definedName name="NFB_R">[67]Q1!#REF!</definedName>
    <definedName name="NFB_R_GDP" localSheetId="24">#REF!</definedName>
    <definedName name="NFB_R_GDP" localSheetId="25">#REF!</definedName>
    <definedName name="NFB_R_GDP" localSheetId="27">#REF!</definedName>
    <definedName name="NFB_R_GDP" localSheetId="43">[67]Q1!#REF!</definedName>
    <definedName name="NFB_R_GDP" localSheetId="28">[67]Q1!#REF!</definedName>
    <definedName name="NFB_R_GDP" localSheetId="30">#REF!</definedName>
    <definedName name="NFB_R_GDP" localSheetId="31">[68]Q1!#REF!</definedName>
    <definedName name="NFB_R_GDP" localSheetId="32">[67]Q1!#REF!</definedName>
    <definedName name="NFB_R_GDP" localSheetId="33">[67]Q1!#REF!</definedName>
    <definedName name="NFB_R_GDP" localSheetId="46">[67]Q1!#REF!</definedName>
    <definedName name="NFB_R_GDP" localSheetId="47">[67]Q1!#REF!</definedName>
    <definedName name="NFB_R_GDP" localSheetId="48">[67]Q1!#REF!</definedName>
    <definedName name="NFB_R_GDP" localSheetId="50">[67]Q1!#REF!</definedName>
    <definedName name="NFB_R_GDP" localSheetId="56">[68]Q1!#REF!</definedName>
    <definedName name="NFB_R_GDP" localSheetId="57">[67]Q1!#REF!</definedName>
    <definedName name="NFB_R_GDP" localSheetId="68">[67]Q1!#REF!</definedName>
    <definedName name="NFB_R_GDP">[67]Q1!#REF!</definedName>
    <definedName name="NFI">#N/A</definedName>
    <definedName name="NFI_R">#N/A</definedName>
    <definedName name="NFIP" localSheetId="16">#REF!</definedName>
    <definedName name="NFIP" localSheetId="18">#REF!</definedName>
    <definedName name="NFIP" localSheetId="19">#REF!</definedName>
    <definedName name="NFIP" localSheetId="24">#REF!</definedName>
    <definedName name="NFIP" localSheetId="25">#REF!</definedName>
    <definedName name="NFIP" localSheetId="27">#REF!</definedName>
    <definedName name="NFIP" localSheetId="12">#REF!</definedName>
    <definedName name="NFIP" localSheetId="43">#REF!</definedName>
    <definedName name="NFIP" localSheetId="28">#REF!</definedName>
    <definedName name="NFIP" localSheetId="30">#REF!</definedName>
    <definedName name="NFIP" localSheetId="31">#REF!</definedName>
    <definedName name="NFIP" localSheetId="46">#REF!</definedName>
    <definedName name="NFIP" localSheetId="47">#REF!</definedName>
    <definedName name="NFIP" localSheetId="50">#REF!</definedName>
    <definedName name="NFIP" localSheetId="56">#REF!</definedName>
    <definedName name="NFIP" localSheetId="68">#REF!</definedName>
    <definedName name="NFIP" localSheetId="13">#REF!</definedName>
    <definedName name="NFIP" localSheetId="14">#REF!</definedName>
    <definedName name="NFIP" localSheetId="15">#REF!</definedName>
    <definedName name="NFIP" localSheetId="17">#REF!</definedName>
    <definedName name="NFIP" localSheetId="20">#REF!</definedName>
    <definedName name="NFIP">#REF!</definedName>
    <definedName name="NFPS_" localSheetId="16">[44]OPS!#REF!</definedName>
    <definedName name="NFPS_" localSheetId="18">[44]OPS!#REF!</definedName>
    <definedName name="NFPS_" localSheetId="19">[44]OPS!#REF!</definedName>
    <definedName name="NFPS_" localSheetId="24">#REF!</definedName>
    <definedName name="NFPS_" localSheetId="25">#REF!</definedName>
    <definedName name="NFPS_" localSheetId="27">#REF!</definedName>
    <definedName name="NFPS_" localSheetId="28">[44]OPS!#REF!</definedName>
    <definedName name="NFPS_" localSheetId="30">#REF!</definedName>
    <definedName name="NFPS_" localSheetId="31">[45]OPS!#REF!</definedName>
    <definedName name="NFPS_" localSheetId="32">[44]OPS!#REF!</definedName>
    <definedName name="NFPS_" localSheetId="33">[44]OPS!#REF!</definedName>
    <definedName name="NFPS_" localSheetId="46">[44]OPS!#REF!</definedName>
    <definedName name="NFPS_" localSheetId="47">[44]OPS!#REF!</definedName>
    <definedName name="NFPS_" localSheetId="48">[44]OPS!#REF!</definedName>
    <definedName name="NFPS_" localSheetId="50">[44]OPS!#REF!</definedName>
    <definedName name="NFPS_" localSheetId="56">[45]OPS!#REF!</definedName>
    <definedName name="NFPS_" localSheetId="57">[44]OPS!#REF!</definedName>
    <definedName name="NFPS_" localSheetId="68">[44]OPS!#REF!</definedName>
    <definedName name="NFPS_" localSheetId="14">[44]OPS!#REF!</definedName>
    <definedName name="NFPS_" localSheetId="15">[44]OPS!#REF!</definedName>
    <definedName name="NFPS_" localSheetId="17">[44]OPS!#REF!</definedName>
    <definedName name="NFPS_" localSheetId="20">[44]OPS!#REF!</definedName>
    <definedName name="NFPS_">[44]OPS!#REF!</definedName>
    <definedName name="NGDP">#N/A</definedName>
    <definedName name="NGDP_D" localSheetId="16">[67]Q3!#REF!</definedName>
    <definedName name="NGDP_D" localSheetId="18">[67]Q3!#REF!</definedName>
    <definedName name="NGDP_D" localSheetId="19">[67]Q3!#REF!</definedName>
    <definedName name="NGDP_D" localSheetId="24">#REF!</definedName>
    <definedName name="NGDP_D" localSheetId="25">#REF!</definedName>
    <definedName name="NGDP_D" localSheetId="27">#REF!</definedName>
    <definedName name="NGDP_D" localSheetId="43">[67]Q3!#REF!</definedName>
    <definedName name="NGDP_D" localSheetId="28">[67]Q3!#REF!</definedName>
    <definedName name="NGDP_D" localSheetId="30">#REF!</definedName>
    <definedName name="NGDP_D" localSheetId="31">[68]Q3!#REF!</definedName>
    <definedName name="NGDP_D" localSheetId="32">[67]Q3!#REF!</definedName>
    <definedName name="NGDP_D" localSheetId="33">[67]Q3!#REF!</definedName>
    <definedName name="NGDP_D" localSheetId="46">[67]Q3!#REF!</definedName>
    <definedName name="NGDP_D" localSheetId="47">[67]Q3!#REF!</definedName>
    <definedName name="NGDP_D" localSheetId="48">[67]Q3!#REF!</definedName>
    <definedName name="NGDP_D" localSheetId="50">[67]Q3!#REF!</definedName>
    <definedName name="NGDP_D" localSheetId="56">[68]Q3!#REF!</definedName>
    <definedName name="NGDP_D" localSheetId="57">[67]Q3!#REF!</definedName>
    <definedName name="NGDP_D" localSheetId="68">[67]Q3!#REF!</definedName>
    <definedName name="NGDP_D" localSheetId="14">[67]Q3!#REF!</definedName>
    <definedName name="NGDP_D" localSheetId="15">[67]Q3!#REF!</definedName>
    <definedName name="NGDP_D" localSheetId="17">[67]Q3!#REF!</definedName>
    <definedName name="NGDP_D" localSheetId="20">[67]Q3!#REF!</definedName>
    <definedName name="NGDP_D">[67]Q3!#REF!</definedName>
    <definedName name="NGDP_DG">#N/A</definedName>
    <definedName name="NGDP_R">#N/A</definedName>
    <definedName name="NGDP_RG">#N/A</definedName>
    <definedName name="ngdp2" localSheetId="24">#REF!</definedName>
    <definedName name="ngdp2" localSheetId="25">#REF!</definedName>
    <definedName name="ngdp2" localSheetId="27">#REF!</definedName>
    <definedName name="ngdp2" localSheetId="30">#REF!</definedName>
    <definedName name="ngdp2" localSheetId="48">[43]Q2!$E$47:$AH$47</definedName>
    <definedName name="ngdp2" localSheetId="50">[43]Q2!$E$47:$AH$47</definedName>
    <definedName name="ngdp2">[43]Q2!$E$47:$AH$47</definedName>
    <definedName name="NGDPA" localSheetId="16">#REF!</definedName>
    <definedName name="NGDPA" localSheetId="18">#REF!</definedName>
    <definedName name="NGDPA" localSheetId="19">#REF!</definedName>
    <definedName name="NGDPA" localSheetId="24">#REF!</definedName>
    <definedName name="NGDPA" localSheetId="25">#REF!</definedName>
    <definedName name="NGDPA" localSheetId="27">#REF!</definedName>
    <definedName name="NGDPA" localSheetId="12">#REF!</definedName>
    <definedName name="NGDPA" localSheetId="43">#REF!</definedName>
    <definedName name="NGDPA" localSheetId="28">#REF!</definedName>
    <definedName name="NGDPA" localSheetId="30">#REF!</definedName>
    <definedName name="NGDPA" localSheetId="31">#REF!</definedName>
    <definedName name="NGDPA" localSheetId="32">#REF!</definedName>
    <definedName name="NGDPA" localSheetId="33">#REF!</definedName>
    <definedName name="NGDPA" localSheetId="46">#REF!</definedName>
    <definedName name="NGDPA" localSheetId="47">#REF!</definedName>
    <definedName name="NGDPA" localSheetId="48">#REF!</definedName>
    <definedName name="NGDPA" localSheetId="50">#REF!</definedName>
    <definedName name="NGDPA" localSheetId="56">#REF!</definedName>
    <definedName name="NGDPA" localSheetId="57">'Tabla 36'!#REF!</definedName>
    <definedName name="NGDPA" localSheetId="68">#REF!</definedName>
    <definedName name="NGDPA" localSheetId="13">#REF!</definedName>
    <definedName name="NGDPA" localSheetId="14">#REF!</definedName>
    <definedName name="NGDPA" localSheetId="15">#REF!</definedName>
    <definedName name="NGDPA" localSheetId="17">#REF!</definedName>
    <definedName name="NGDPA" localSheetId="20">#REF!</definedName>
    <definedName name="NGDPA">#REF!</definedName>
    <definedName name="NGK" localSheetId="16">#REF!</definedName>
    <definedName name="NGK" localSheetId="18">#REF!</definedName>
    <definedName name="NGK" localSheetId="19">#REF!</definedName>
    <definedName name="NGK" localSheetId="24">#REF!</definedName>
    <definedName name="NGK" localSheetId="25">#REF!</definedName>
    <definedName name="NGK" localSheetId="27">#REF!</definedName>
    <definedName name="NGK" localSheetId="12">#REF!</definedName>
    <definedName name="NGK" localSheetId="43">#REF!</definedName>
    <definedName name="NGK" localSheetId="28">#REF!</definedName>
    <definedName name="NGK" localSheetId="30">#REF!</definedName>
    <definedName name="NGK" localSheetId="31">#REF!</definedName>
    <definedName name="NGK" localSheetId="32">#REF!</definedName>
    <definedName name="NGK" localSheetId="33">#REF!</definedName>
    <definedName name="NGK" localSheetId="46">#REF!</definedName>
    <definedName name="NGK" localSheetId="47">#REF!</definedName>
    <definedName name="NGK" localSheetId="48">#REF!</definedName>
    <definedName name="NGK" localSheetId="50">#REF!</definedName>
    <definedName name="NGK" localSheetId="56">#REF!</definedName>
    <definedName name="NGK" localSheetId="57">'Tabla 36'!#REF!</definedName>
    <definedName name="NGK" localSheetId="68">#REF!</definedName>
    <definedName name="NGK" localSheetId="13">#REF!</definedName>
    <definedName name="NGK" localSheetId="14">#REF!</definedName>
    <definedName name="NGK" localSheetId="15">#REF!</definedName>
    <definedName name="NGK" localSheetId="17">#REF!</definedName>
    <definedName name="NGK" localSheetId="20">#REF!</definedName>
    <definedName name="NGK">#REF!</definedName>
    <definedName name="NGNI" localSheetId="16">#REF!</definedName>
    <definedName name="NGNI" localSheetId="18">#REF!</definedName>
    <definedName name="NGNI" localSheetId="19">#REF!</definedName>
    <definedName name="NGNI" localSheetId="24">#REF!</definedName>
    <definedName name="NGNI" localSheetId="25">#REF!</definedName>
    <definedName name="NGNI" localSheetId="27">#REF!</definedName>
    <definedName name="NGNI" localSheetId="12">#REF!</definedName>
    <definedName name="NGNI" localSheetId="43">#REF!</definedName>
    <definedName name="NGNI" localSheetId="28">#REF!</definedName>
    <definedName name="NGNI" localSheetId="30">#REF!</definedName>
    <definedName name="NGNI" localSheetId="31">#REF!</definedName>
    <definedName name="NGNI" localSheetId="32">#REF!</definedName>
    <definedName name="NGNI" localSheetId="33">#REF!</definedName>
    <definedName name="NGNI" localSheetId="46">#REF!</definedName>
    <definedName name="NGNI" localSheetId="47">#REF!</definedName>
    <definedName name="NGNI" localSheetId="48">#REF!</definedName>
    <definedName name="NGNI" localSheetId="50">#REF!</definedName>
    <definedName name="NGNI" localSheetId="56">#REF!</definedName>
    <definedName name="NGNI" localSheetId="57">'Tabla 36'!#REF!</definedName>
    <definedName name="NGNI" localSheetId="68">#REF!</definedName>
    <definedName name="NGNI" localSheetId="13">#REF!</definedName>
    <definedName name="NGNI" localSheetId="14">#REF!</definedName>
    <definedName name="NGNI" localSheetId="15">#REF!</definedName>
    <definedName name="NGNI" localSheetId="17">#REF!</definedName>
    <definedName name="NGNI" localSheetId="20">#REF!</definedName>
    <definedName name="NGNI">#REF!</definedName>
    <definedName name="NGPXO" localSheetId="12">#REF!</definedName>
    <definedName name="NGPXO" localSheetId="43">#REF!</definedName>
    <definedName name="NGPXO" localSheetId="30">#REF!</definedName>
    <definedName name="NGPXO" localSheetId="31">#REF!</definedName>
    <definedName name="NGPXO" localSheetId="46">#REF!</definedName>
    <definedName name="NGPXO" localSheetId="47">#REF!</definedName>
    <definedName name="NGPXO" localSheetId="50">#REF!</definedName>
    <definedName name="NGPXO" localSheetId="68">#REF!</definedName>
    <definedName name="NGPXO" localSheetId="13">#REF!</definedName>
    <definedName name="NGPXO">#REF!</definedName>
    <definedName name="NGPXO_R" localSheetId="12">#REF!</definedName>
    <definedName name="NGPXO_R" localSheetId="43">#REF!</definedName>
    <definedName name="NGPXO_R" localSheetId="30">#REF!</definedName>
    <definedName name="NGPXO_R" localSheetId="31">#REF!</definedName>
    <definedName name="NGPXO_R" localSheetId="46">#REF!</definedName>
    <definedName name="NGPXO_R" localSheetId="47">#REF!</definedName>
    <definedName name="NGPXO_R" localSheetId="50">#REF!</definedName>
    <definedName name="NGPXO_R" localSheetId="68">#REF!</definedName>
    <definedName name="NGPXO_R" localSheetId="13">#REF!</definedName>
    <definedName name="NGPXO_R">#REF!</definedName>
    <definedName name="NGS_NGDP">#N/A</definedName>
    <definedName name="NGSP" localSheetId="24">#REF!</definedName>
    <definedName name="NGSP" localSheetId="25">#REF!</definedName>
    <definedName name="NGSP" localSheetId="27">#REF!</definedName>
    <definedName name="NGSP" localSheetId="43">[67]Q2!#REF!</definedName>
    <definedName name="NGSP" localSheetId="28">[67]Q2!#REF!</definedName>
    <definedName name="NGSP" localSheetId="30">#REF!</definedName>
    <definedName name="NGSP" localSheetId="31">[68]Q2!#REF!</definedName>
    <definedName name="NGSP" localSheetId="32">[67]Q2!#REF!</definedName>
    <definedName name="NGSP" localSheetId="33">[67]Q2!#REF!</definedName>
    <definedName name="NGSP" localSheetId="46">[67]Q2!#REF!</definedName>
    <definedName name="NGSP" localSheetId="47">[67]Q2!#REF!</definedName>
    <definedName name="NGSP" localSheetId="48">[67]Q2!#REF!</definedName>
    <definedName name="NGSP" localSheetId="50">[67]Q2!#REF!</definedName>
    <definedName name="NGSP" localSheetId="56">[68]Q2!#REF!</definedName>
    <definedName name="NGSP" localSheetId="57">[67]Q2!#REF!</definedName>
    <definedName name="NGSP" localSheetId="68">[67]Q2!#REF!</definedName>
    <definedName name="NGSP">[67]Q2!#REF!</definedName>
    <definedName name="NI" localSheetId="24">#REF!</definedName>
    <definedName name="NI" localSheetId="25">#REF!</definedName>
    <definedName name="NI" localSheetId="27">#REF!</definedName>
    <definedName name="NI" localSheetId="43">[67]Q2!#REF!</definedName>
    <definedName name="NI" localSheetId="28">[67]Q2!#REF!</definedName>
    <definedName name="NI" localSheetId="30">#REF!</definedName>
    <definedName name="NI" localSheetId="31">[68]Q2!#REF!</definedName>
    <definedName name="NI" localSheetId="32">[67]Q2!#REF!</definedName>
    <definedName name="NI" localSheetId="33">[67]Q2!#REF!</definedName>
    <definedName name="NI" localSheetId="46">[67]Q2!#REF!</definedName>
    <definedName name="NI" localSheetId="47">[67]Q2!#REF!</definedName>
    <definedName name="NI" localSheetId="48">[67]Q2!#REF!</definedName>
    <definedName name="NI" localSheetId="50">[67]Q2!#REF!</definedName>
    <definedName name="NI" localSheetId="56">[68]Q2!#REF!</definedName>
    <definedName name="NI" localSheetId="57">[67]Q2!#REF!</definedName>
    <definedName name="NI" localSheetId="68">[67]Q2!#REF!</definedName>
    <definedName name="NI">[67]Q2!#REF!</definedName>
    <definedName name="NI_GDP" localSheetId="24">#REF!</definedName>
    <definedName name="NI_GDP" localSheetId="25">#REF!</definedName>
    <definedName name="NI_GDP" localSheetId="27">#REF!</definedName>
    <definedName name="NI_GDP" localSheetId="43">[67]Q2!#REF!</definedName>
    <definedName name="NI_GDP" localSheetId="28">[67]Q2!#REF!</definedName>
    <definedName name="NI_GDP" localSheetId="30">#REF!</definedName>
    <definedName name="NI_GDP" localSheetId="31">[68]Q2!#REF!</definedName>
    <definedName name="NI_GDP" localSheetId="32">[67]Q2!#REF!</definedName>
    <definedName name="NI_GDP" localSheetId="33">[67]Q2!#REF!</definedName>
    <definedName name="NI_GDP" localSheetId="46">[67]Q2!#REF!</definedName>
    <definedName name="NI_GDP" localSheetId="47">[67]Q2!#REF!</definedName>
    <definedName name="NI_GDP" localSheetId="48">[67]Q2!#REF!</definedName>
    <definedName name="NI_GDP" localSheetId="50">[67]Q2!#REF!</definedName>
    <definedName name="NI_GDP" localSheetId="56">[68]Q2!#REF!</definedName>
    <definedName name="NI_GDP" localSheetId="57">[67]Q2!#REF!</definedName>
    <definedName name="NI_GDP" localSheetId="68">[67]Q2!#REF!</definedName>
    <definedName name="NI_GDP">[67]Q2!#REF!</definedName>
    <definedName name="NI_NGDP" localSheetId="24">#REF!</definedName>
    <definedName name="NI_NGDP" localSheetId="25">#REF!</definedName>
    <definedName name="NI_NGDP" localSheetId="27">#REF!</definedName>
    <definedName name="NI_NGDP" localSheetId="43">[67]Q2!#REF!</definedName>
    <definedName name="NI_NGDP" localSheetId="28">[67]Q2!#REF!</definedName>
    <definedName name="NI_NGDP" localSheetId="30">#REF!</definedName>
    <definedName name="NI_NGDP" localSheetId="31">[68]Q2!#REF!</definedName>
    <definedName name="NI_NGDP" localSheetId="32">[67]Q2!#REF!</definedName>
    <definedName name="NI_NGDP" localSheetId="33">[67]Q2!#REF!</definedName>
    <definedName name="NI_NGDP" localSheetId="46">[67]Q2!#REF!</definedName>
    <definedName name="NI_NGDP" localSheetId="47">[67]Q2!#REF!</definedName>
    <definedName name="NI_NGDP" localSheetId="48">[67]Q2!#REF!</definedName>
    <definedName name="NI_NGDP" localSheetId="50">[67]Q2!#REF!</definedName>
    <definedName name="NI_NGDP" localSheetId="56">[68]Q2!#REF!</definedName>
    <definedName name="NI_NGDP" localSheetId="57">[67]Q2!#REF!</definedName>
    <definedName name="NI_NGDP" localSheetId="68">[67]Q2!#REF!</definedName>
    <definedName name="NI_NGDP">[67]Q2!#REF!</definedName>
    <definedName name="NI_R" localSheetId="24">#REF!</definedName>
    <definedName name="NI_R" localSheetId="25">#REF!</definedName>
    <definedName name="NI_R" localSheetId="27">#REF!</definedName>
    <definedName name="NI_R" localSheetId="43">[67]Q1!#REF!</definedName>
    <definedName name="NI_R" localSheetId="28">[67]Q1!#REF!</definedName>
    <definedName name="NI_R" localSheetId="30">#REF!</definedName>
    <definedName name="NI_R" localSheetId="31">[68]Q1!#REF!</definedName>
    <definedName name="NI_R" localSheetId="32">[67]Q1!#REF!</definedName>
    <definedName name="NI_R" localSheetId="33">[67]Q1!#REF!</definedName>
    <definedName name="NI_R" localSheetId="46">[67]Q1!#REF!</definedName>
    <definedName name="NI_R" localSheetId="47">[67]Q1!#REF!</definedName>
    <definedName name="NI_R" localSheetId="48">[67]Q1!#REF!</definedName>
    <definedName name="NI_R" localSheetId="50">[67]Q1!#REF!</definedName>
    <definedName name="NI_R" localSheetId="56">[68]Q1!#REF!</definedName>
    <definedName name="NI_R" localSheetId="57">[67]Q1!#REF!</definedName>
    <definedName name="NI_R" localSheetId="68">[67]Q1!#REF!</definedName>
    <definedName name="NI_R">[67]Q1!#REF!</definedName>
    <definedName name="NINV">#N/A</definedName>
    <definedName name="NINV_R">#N/A</definedName>
    <definedName name="NINV_R_GDP" localSheetId="24">#REF!</definedName>
    <definedName name="NINV_R_GDP" localSheetId="25">#REF!</definedName>
    <definedName name="NINV_R_GDP" localSheetId="27">#REF!</definedName>
    <definedName name="NINV_R_GDP" localSheetId="43">[67]Q1!#REF!</definedName>
    <definedName name="NINV_R_GDP" localSheetId="28">[67]Q1!#REF!</definedName>
    <definedName name="NINV_R_GDP" localSheetId="30">#REF!</definedName>
    <definedName name="NINV_R_GDP" localSheetId="31">[68]Q1!#REF!</definedName>
    <definedName name="NINV_R_GDP" localSheetId="32">[67]Q1!#REF!</definedName>
    <definedName name="NINV_R_GDP" localSheetId="33">[67]Q1!#REF!</definedName>
    <definedName name="NINV_R_GDP" localSheetId="46">[67]Q1!#REF!</definedName>
    <definedName name="NINV_R_GDP" localSheetId="47">[67]Q1!#REF!</definedName>
    <definedName name="NINV_R_GDP" localSheetId="48">[67]Q1!#REF!</definedName>
    <definedName name="NINV_R_GDP" localSheetId="50">[67]Q1!#REF!</definedName>
    <definedName name="NINV_R_GDP" localSheetId="56">[68]Q1!#REF!</definedName>
    <definedName name="NINV_R_GDP" localSheetId="57">[67]Q1!#REF!</definedName>
    <definedName name="NINV_R_GDP" localSheetId="68">[67]Q1!#REF!</definedName>
    <definedName name="NINV_R_GDP">[67]Q1!#REF!</definedName>
    <definedName name="njkg" localSheetId="24">#REF!</definedName>
    <definedName name="njkg" localSheetId="25">#REF!</definedName>
    <definedName name="njkg" localSheetId="27">#REF!</definedName>
    <definedName name="njkg" localSheetId="28">[5]!njkg</definedName>
    <definedName name="njkg" localSheetId="30">#REF!</definedName>
    <definedName name="njkg" localSheetId="31">[6]!njkg</definedName>
    <definedName name="njkg" localSheetId="32">[5]!njkg</definedName>
    <definedName name="njkg" localSheetId="33">[5]!njkg</definedName>
    <definedName name="njkg" localSheetId="46">[5]!njkg</definedName>
    <definedName name="njkg" localSheetId="47">[5]!njkg</definedName>
    <definedName name="njkg" localSheetId="48">#REF!</definedName>
    <definedName name="njkg" localSheetId="50">[5]!njkg</definedName>
    <definedName name="njkg" localSheetId="56">[6]!njkg</definedName>
    <definedName name="njkg" localSheetId="57">[5]!njkg</definedName>
    <definedName name="njkg" localSheetId="68">[5]!njkg</definedName>
    <definedName name="njkg">[5]!njkg</definedName>
    <definedName name="NLG" localSheetId="24">#REF!</definedName>
    <definedName name="NLG" localSheetId="25">#REF!</definedName>
    <definedName name="NLG" localSheetId="27">#REF!</definedName>
    <definedName name="NLG" localSheetId="30">#REF!</definedName>
    <definedName name="NLG" localSheetId="48">#REF!</definedName>
    <definedName name="NLG" localSheetId="50">[60]CIRRs!$C$99</definedName>
    <definedName name="NLG">[60]CIRRs!$C$99</definedName>
    <definedName name="NM">#N/A</definedName>
    <definedName name="NM_R">#N/A</definedName>
    <definedName name="nmBlankCell" localSheetId="24">#REF!</definedName>
    <definedName name="nmBlankCell" localSheetId="25">#REF!</definedName>
    <definedName name="nmBlankCell" localSheetId="27">#REF!</definedName>
    <definedName name="nmBlankCell" localSheetId="26">#REF!</definedName>
    <definedName name="nmBlankCell" localSheetId="30">#REF!</definedName>
    <definedName name="nmBlankCell" localSheetId="48">'[148]Table 2.1 from DDP program'!$A$2:$A$2</definedName>
    <definedName name="nmBlankCell" localSheetId="50">'[148]Table 2.1 from DDP program'!$A$2:$A$2</definedName>
    <definedName name="nmBlankCell" localSheetId="56">#REF!</definedName>
    <definedName name="nmBlankCell">'[148]Table 2.1 from DDP program'!$A$2:$A$2</definedName>
    <definedName name="nmBlankRow" localSheetId="16">[149]EDT!#REF!</definedName>
    <definedName name="nmBlankRow" localSheetId="18">[149]EDT!#REF!</definedName>
    <definedName name="nmBlankRow" localSheetId="19">[149]EDT!#REF!</definedName>
    <definedName name="nmBlankRow" localSheetId="24">#REF!</definedName>
    <definedName name="nmBlankRow" localSheetId="25">#REF!</definedName>
    <definedName name="nmBlankRow" localSheetId="27">#REF!</definedName>
    <definedName name="nmBlankRow" localSheetId="39">[149]EDT!#REF!</definedName>
    <definedName name="nmBlankRow" localSheetId="12">[149]EDT!#REF!</definedName>
    <definedName name="nmBlankRow" localSheetId="26">#REF!</definedName>
    <definedName name="nmBlankRow" localSheetId="28">[149]EDT!#REF!</definedName>
    <definedName name="nmBlankRow" localSheetId="30">#REF!</definedName>
    <definedName name="nmBlankRow" localSheetId="31">[149]EDT!#REF!</definedName>
    <definedName name="nmBlankRow" localSheetId="32">[149]EDT!#REF!</definedName>
    <definedName name="nmBlankRow" localSheetId="33">[149]EDT!#REF!</definedName>
    <definedName name="nmBlankRow" localSheetId="34">[149]EDT!#REF!</definedName>
    <definedName name="nmBlankRow" localSheetId="35">[149]EDT!#REF!</definedName>
    <definedName name="nmBlankRow" localSheetId="36">[149]EDT!#REF!</definedName>
    <definedName name="nmBlankRow" localSheetId="38">[149]EDT!#REF!</definedName>
    <definedName name="nmBlankRow" localSheetId="46">[149]EDT!#REF!</definedName>
    <definedName name="nmBlankRow" localSheetId="47">[149]EDT!#REF!</definedName>
    <definedName name="nmBlankRow" localSheetId="48">[149]EDT!#REF!</definedName>
    <definedName name="nmBlankRow" localSheetId="49">#REF!</definedName>
    <definedName name="nmBlankRow" localSheetId="50">[149]EDT!#REF!</definedName>
    <definedName name="nmBlankRow" localSheetId="56">#REF!</definedName>
    <definedName name="nmBlankRow" localSheetId="11">[149]EDT!#REF!</definedName>
    <definedName name="nmBlankRow" localSheetId="68">[149]EDT!#REF!</definedName>
    <definedName name="nmBlankRow" localSheetId="13">[149]EDT!#REF!</definedName>
    <definedName name="nmBlankRow" localSheetId="14">[149]EDT!#REF!</definedName>
    <definedName name="nmBlankRow" localSheetId="15">[149]EDT!#REF!</definedName>
    <definedName name="nmBlankRow" localSheetId="17">[149]EDT!#REF!</definedName>
    <definedName name="nmBlankRow" localSheetId="20">[149]EDT!#REF!</definedName>
    <definedName name="nmBlankRow">[149]EDT!#REF!</definedName>
    <definedName name="nmColumnHeader" localSheetId="24">#REF!</definedName>
    <definedName name="nmColumnHeader" localSheetId="25">#REF!</definedName>
    <definedName name="nmColumnHeader" localSheetId="27">#REF!</definedName>
    <definedName name="nmColumnHeader" localSheetId="26">#REF!</definedName>
    <definedName name="nmColumnHeader" localSheetId="30">#REF!</definedName>
    <definedName name="nmColumnHeader" localSheetId="48">[149]EDT!$3:$3</definedName>
    <definedName name="nmColumnHeader" localSheetId="50">[149]EDT!$3:$3</definedName>
    <definedName name="nmColumnHeader" localSheetId="56">#REF!</definedName>
    <definedName name="nmColumnHeader">[149]EDT!$3:$3</definedName>
    <definedName name="nmData" localSheetId="24">#REF!</definedName>
    <definedName name="nmData" localSheetId="25">#REF!</definedName>
    <definedName name="nmData" localSheetId="27">#REF!</definedName>
    <definedName name="nmData" localSheetId="26">#REF!</definedName>
    <definedName name="nmData" localSheetId="30">#REF!</definedName>
    <definedName name="nmData" localSheetId="48">[149]EDT!$B$4:$AA$36</definedName>
    <definedName name="nmData" localSheetId="50">[149]EDT!$B$4:$AA$36</definedName>
    <definedName name="nmData" localSheetId="56">#REF!</definedName>
    <definedName name="nmData">[149]EDT!$B$4:$AA$36</definedName>
    <definedName name="NMG" localSheetId="16">#REF!</definedName>
    <definedName name="NMG" localSheetId="18">#REF!</definedName>
    <definedName name="NMG" localSheetId="19">#REF!</definedName>
    <definedName name="NMG" localSheetId="24">#REF!</definedName>
    <definedName name="NMG" localSheetId="25">#REF!</definedName>
    <definedName name="NMG" localSheetId="27">#REF!</definedName>
    <definedName name="NMG" localSheetId="12">#REF!</definedName>
    <definedName name="NMG" localSheetId="43">#REF!</definedName>
    <definedName name="NMG" localSheetId="28">#REF!</definedName>
    <definedName name="NMG" localSheetId="30">#REF!</definedName>
    <definedName name="NMG" localSheetId="31">#REF!</definedName>
    <definedName name="NMG" localSheetId="32">#REF!</definedName>
    <definedName name="NMG" localSheetId="33">#REF!</definedName>
    <definedName name="NMG" localSheetId="46">#REF!</definedName>
    <definedName name="NMG" localSheetId="47">#REF!</definedName>
    <definedName name="NMG" localSheetId="48">#REF!</definedName>
    <definedName name="NMG" localSheetId="50">#REF!</definedName>
    <definedName name="NMG" localSheetId="56">#REF!</definedName>
    <definedName name="NMG" localSheetId="57">'Tabla 36'!#REF!</definedName>
    <definedName name="NMG" localSheetId="68">#REF!</definedName>
    <definedName name="NMG" localSheetId="13">#REF!</definedName>
    <definedName name="NMG" localSheetId="14">#REF!</definedName>
    <definedName name="NMG" localSheetId="15">#REF!</definedName>
    <definedName name="NMG" localSheetId="17">#REF!</definedName>
    <definedName name="NMG" localSheetId="20">#REF!</definedName>
    <definedName name="NMG">#REF!</definedName>
    <definedName name="NMG_R" localSheetId="16">#REF!</definedName>
    <definedName name="NMG_R" localSheetId="18">#REF!</definedName>
    <definedName name="NMG_R" localSheetId="19">#REF!</definedName>
    <definedName name="NMG_R" localSheetId="24">#REF!</definedName>
    <definedName name="NMG_R" localSheetId="25">#REF!</definedName>
    <definedName name="NMG_R" localSheetId="27">#REF!</definedName>
    <definedName name="NMG_R" localSheetId="12">#REF!</definedName>
    <definedName name="NMG_R" localSheetId="43">#REF!</definedName>
    <definedName name="NMG_R" localSheetId="28">#REF!</definedName>
    <definedName name="NMG_R" localSheetId="30">#REF!</definedName>
    <definedName name="NMG_R" localSheetId="31">#REF!</definedName>
    <definedName name="NMG_R" localSheetId="32">#REF!</definedName>
    <definedName name="NMG_R" localSheetId="33">#REF!</definedName>
    <definedName name="NMG_R" localSheetId="46">#REF!</definedName>
    <definedName name="NMG_R" localSheetId="47">#REF!</definedName>
    <definedName name="NMG_R" localSheetId="48">#REF!</definedName>
    <definedName name="NMG_R" localSheetId="50">#REF!</definedName>
    <definedName name="NMG_R" localSheetId="56">#REF!</definedName>
    <definedName name="NMG_R" localSheetId="57">'Tabla 36'!#REF!</definedName>
    <definedName name="NMG_R" localSheetId="68">#REF!</definedName>
    <definedName name="NMG_R" localSheetId="13">#REF!</definedName>
    <definedName name="NMG_R" localSheetId="14">#REF!</definedName>
    <definedName name="NMG_R" localSheetId="15">#REF!</definedName>
    <definedName name="NMG_R" localSheetId="17">#REF!</definedName>
    <definedName name="NMG_R" localSheetId="20">#REF!</definedName>
    <definedName name="NMG_R">#REF!</definedName>
    <definedName name="NMG_RG">#N/A</definedName>
    <definedName name="nmIndexTable" localSheetId="16">[149]EDT!#REF!</definedName>
    <definedName name="nmIndexTable" localSheetId="18">[149]EDT!#REF!</definedName>
    <definedName name="nmIndexTable" localSheetId="24">#REF!</definedName>
    <definedName name="nmIndexTable" localSheetId="25">#REF!</definedName>
    <definedName name="nmIndexTable" localSheetId="27">#REF!</definedName>
    <definedName name="nmIndexTable" localSheetId="39">[149]EDT!#REF!</definedName>
    <definedName name="nmIndexTable" localSheetId="12">[149]EDT!#REF!</definedName>
    <definedName name="nmIndexTable" localSheetId="26">#REF!</definedName>
    <definedName name="nmIndexTable" localSheetId="28">[149]EDT!#REF!</definedName>
    <definedName name="nmIndexTable" localSheetId="30">#REF!</definedName>
    <definedName name="nmIndexTable" localSheetId="31">[149]EDT!#REF!</definedName>
    <definedName name="nmIndexTable" localSheetId="32">[149]EDT!#REF!</definedName>
    <definedName name="nmIndexTable" localSheetId="33">[149]EDT!#REF!</definedName>
    <definedName name="nmIndexTable" localSheetId="34">[149]EDT!#REF!</definedName>
    <definedName name="nmIndexTable" localSheetId="35">[149]EDT!#REF!</definedName>
    <definedName name="nmIndexTable" localSheetId="36">[149]EDT!#REF!</definedName>
    <definedName name="nmIndexTable" localSheetId="38">[149]EDT!#REF!</definedName>
    <definedName name="nmIndexTable" localSheetId="46">[149]EDT!#REF!</definedName>
    <definedName name="nmIndexTable" localSheetId="47">[149]EDT!#REF!</definedName>
    <definedName name="nmIndexTable" localSheetId="48">[149]EDT!#REF!</definedName>
    <definedName name="nmIndexTable" localSheetId="49">#REF!</definedName>
    <definedName name="nmIndexTable" localSheetId="50">[149]EDT!#REF!</definedName>
    <definedName name="nmIndexTable" localSheetId="56">#REF!</definedName>
    <definedName name="nmIndexTable" localSheetId="11">[149]EDT!#REF!</definedName>
    <definedName name="nmIndexTable" localSheetId="68">[149]EDT!#REF!</definedName>
    <definedName name="nmIndexTable" localSheetId="13">[149]EDT!#REF!</definedName>
    <definedName name="nmIndexTable" localSheetId="14">[149]EDT!#REF!</definedName>
    <definedName name="nmIndexTable" localSheetId="15">[149]EDT!#REF!</definedName>
    <definedName name="nmIndexTable" localSheetId="17">[149]EDT!#REF!</definedName>
    <definedName name="nmIndexTable" localSheetId="20">[149]EDT!#REF!</definedName>
    <definedName name="nmIndexTable">[149]EDT!#REF!</definedName>
    <definedName name="nmReportFooter" localSheetId="24">#REF!</definedName>
    <definedName name="nmReportFooter" localSheetId="25">#REF!</definedName>
    <definedName name="nmReportFooter" localSheetId="27">#REF!</definedName>
    <definedName name="nmReportFooter" localSheetId="26">#REF!</definedName>
    <definedName name="nmReportFooter" localSheetId="30">#REF!</definedName>
    <definedName name="nmReportFooter" localSheetId="48">'[150]Table 1'!$29:$29</definedName>
    <definedName name="nmReportFooter" localSheetId="50">'[150]Table 1'!$29:$29</definedName>
    <definedName name="nmReportFooter" localSheetId="56">#REF!</definedName>
    <definedName name="nmReportFooter">'[150]Table 1'!$29:$29</definedName>
    <definedName name="nmReportHeader">#N/A</definedName>
    <definedName name="nmReportNotes" localSheetId="24">#REF!</definedName>
    <definedName name="nmReportNotes" localSheetId="25">#REF!</definedName>
    <definedName name="nmReportNotes" localSheetId="27">#REF!</definedName>
    <definedName name="nmReportNotes" localSheetId="26">#REF!</definedName>
    <definedName name="nmReportNotes" localSheetId="30">#REF!</definedName>
    <definedName name="nmReportNotes" localSheetId="48">'[150]Table 1'!$30:$30</definedName>
    <definedName name="nmReportNotes" localSheetId="50">'[150]Table 1'!$30:$30</definedName>
    <definedName name="nmReportNotes" localSheetId="56">#REF!</definedName>
    <definedName name="nmReportNotes">'[150]Table 1'!$30:$30</definedName>
    <definedName name="nmRowHeader" localSheetId="24">#REF!</definedName>
    <definedName name="nmRowHeader" localSheetId="25">#REF!</definedName>
    <definedName name="nmRowHeader" localSheetId="27">#REF!</definedName>
    <definedName name="nmRowHeader" localSheetId="26">#REF!</definedName>
    <definedName name="nmRowHeader" localSheetId="30">#REF!</definedName>
    <definedName name="nmRowHeader" localSheetId="48">[149]EDT!$A$4:$A$36</definedName>
    <definedName name="nmRowHeader" localSheetId="50">[149]EDT!$A$4:$A$36</definedName>
    <definedName name="nmRowHeader" localSheetId="56">#REF!</definedName>
    <definedName name="nmRowHeader">[149]EDT!$A$4:$A$36</definedName>
    <definedName name="NMS" localSheetId="24">#REF!</definedName>
    <definedName name="NMS" localSheetId="25">#REF!</definedName>
    <definedName name="NMS" localSheetId="27">#REF!</definedName>
    <definedName name="NMS" localSheetId="43">[67]Q2!#REF!</definedName>
    <definedName name="NMS" localSheetId="28">[67]Q2!#REF!</definedName>
    <definedName name="NMS" localSheetId="30">#REF!</definedName>
    <definedName name="NMS" localSheetId="31">[68]Q2!#REF!</definedName>
    <definedName name="NMS" localSheetId="32">[67]Q2!#REF!</definedName>
    <definedName name="NMS" localSheetId="33">[67]Q2!#REF!</definedName>
    <definedName name="NMS" localSheetId="46">[67]Q2!#REF!</definedName>
    <definedName name="NMS" localSheetId="47">[67]Q2!#REF!</definedName>
    <definedName name="NMS" localSheetId="48">[67]Q2!#REF!</definedName>
    <definedName name="NMS" localSheetId="50">[67]Q2!#REF!</definedName>
    <definedName name="NMS" localSheetId="56">[68]Q2!#REF!</definedName>
    <definedName name="NMS" localSheetId="57">[67]Q2!#REF!</definedName>
    <definedName name="NMS" localSheetId="68">[67]Q2!#REF!</definedName>
    <definedName name="NMS">[67]Q2!#REF!</definedName>
    <definedName name="NMS_R" localSheetId="24">#REF!</definedName>
    <definedName name="NMS_R" localSheetId="25">#REF!</definedName>
    <definedName name="NMS_R" localSheetId="27">#REF!</definedName>
    <definedName name="NMS_R" localSheetId="43">[67]Q1!#REF!</definedName>
    <definedName name="NMS_R" localSheetId="28">[67]Q1!#REF!</definedName>
    <definedName name="NMS_R" localSheetId="30">#REF!</definedName>
    <definedName name="NMS_R" localSheetId="31">[68]Q1!#REF!</definedName>
    <definedName name="NMS_R" localSheetId="32">[67]Q1!#REF!</definedName>
    <definedName name="NMS_R" localSheetId="33">[67]Q1!#REF!</definedName>
    <definedName name="NMS_R" localSheetId="46">[67]Q1!#REF!</definedName>
    <definedName name="NMS_R" localSheetId="47">[67]Q1!#REF!</definedName>
    <definedName name="NMS_R" localSheetId="48">[67]Q1!#REF!</definedName>
    <definedName name="NMS_R" localSheetId="50">[67]Q1!#REF!</definedName>
    <definedName name="NMS_R" localSheetId="56">[68]Q1!#REF!</definedName>
    <definedName name="NMS_R" localSheetId="57">[67]Q1!#REF!</definedName>
    <definedName name="NMS_R" localSheetId="68">[67]Q1!#REF!</definedName>
    <definedName name="NMS_R">[67]Q1!#REF!</definedName>
    <definedName name="nmScale" localSheetId="16">[149]EDT!#REF!</definedName>
    <definedName name="nmScale" localSheetId="18">[149]EDT!#REF!</definedName>
    <definedName name="nmScale" localSheetId="24">#REF!</definedName>
    <definedName name="nmScale" localSheetId="25">#REF!</definedName>
    <definedName name="nmScale" localSheetId="27">#REF!</definedName>
    <definedName name="nmScale" localSheetId="39">[149]EDT!#REF!</definedName>
    <definedName name="nmScale" localSheetId="12">[149]EDT!#REF!</definedName>
    <definedName name="nmScale" localSheetId="26">#REF!</definedName>
    <definedName name="nmScale" localSheetId="28">[149]EDT!#REF!</definedName>
    <definedName name="nmScale" localSheetId="30">#REF!</definedName>
    <definedName name="nmScale" localSheetId="31">[149]EDT!#REF!</definedName>
    <definedName name="nmScale" localSheetId="32">[149]EDT!#REF!</definedName>
    <definedName name="nmScale" localSheetId="33">[149]EDT!#REF!</definedName>
    <definedName name="nmScale" localSheetId="34">[149]EDT!#REF!</definedName>
    <definedName name="nmScale" localSheetId="35">[149]EDT!#REF!</definedName>
    <definedName name="nmScale" localSheetId="36">[149]EDT!#REF!</definedName>
    <definedName name="nmScale" localSheetId="38">[149]EDT!#REF!</definedName>
    <definedName name="nmScale" localSheetId="46">[149]EDT!#REF!</definedName>
    <definedName name="nmScale" localSheetId="47">[149]EDT!#REF!</definedName>
    <definedName name="nmScale" localSheetId="48">[149]EDT!#REF!</definedName>
    <definedName name="nmScale" localSheetId="49">#REF!</definedName>
    <definedName name="nmScale" localSheetId="50">[149]EDT!#REF!</definedName>
    <definedName name="nmScale" localSheetId="56">#REF!</definedName>
    <definedName name="nmScale" localSheetId="11">[149]EDT!#REF!</definedName>
    <definedName name="nmScale" localSheetId="68">[149]EDT!#REF!</definedName>
    <definedName name="nmScale" localSheetId="13">[149]EDT!#REF!</definedName>
    <definedName name="nmScale" localSheetId="14">[149]EDT!#REF!</definedName>
    <definedName name="nmScale" localSheetId="15">[149]EDT!#REF!</definedName>
    <definedName name="nmScale" localSheetId="17">[149]EDT!#REF!</definedName>
    <definedName name="nmScale" localSheetId="20">[149]EDT!#REF!</definedName>
    <definedName name="nmScale">[149]EDT!#REF!</definedName>
    <definedName name="nn" localSheetId="74" hidden="1">{"Riqfin97",#N/A,FALSE,"Tran";"Riqfinpro",#N/A,FALSE,"Tran"}</definedName>
    <definedName name="nn" localSheetId="16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4" hidden="1">{"Riqfin97",#N/A,FALSE,"Tran";"Riqfinpro",#N/A,FALSE,"Tran"}</definedName>
    <definedName name="nn" localSheetId="25" hidden="1">{"Riqfin97",#N/A,FALSE,"Tran";"Riqfinpro",#N/A,FALSE,"Tran"}</definedName>
    <definedName name="nn" localSheetId="27" hidden="1">{"Riqfin97",#N/A,FALSE,"Tran";"Riqfinpro",#N/A,FALSE,"Tran"}</definedName>
    <definedName name="nn" localSheetId="29" hidden="1">{"Riqfin97",#N/A,FALSE,"Tran";"Riqfinpro",#N/A,FALSE,"Tran"}</definedName>
    <definedName name="nn" localSheetId="37" hidden="1">{"Riqfin97",#N/A,FALSE,"Tran";"Riqfinpro",#N/A,FALSE,"Tran"}</definedName>
    <definedName name="nn" localSheetId="39" hidden="1">{"Riqfin97",#N/A,FALSE,"Tran";"Riqfinpro",#N/A,FALSE,"Tran"}</definedName>
    <definedName name="nn" localSheetId="40" hidden="1">{"Riqfin97",#N/A,FALSE,"Tran";"Riqfinpro",#N/A,FALSE,"Tran"}</definedName>
    <definedName name="nn" localSheetId="7" hidden="1">{"Riqfin97",#N/A,FALSE,"Tran";"Riqfinpro",#N/A,FALSE,"Tran"}</definedName>
    <definedName name="nn" localSheetId="8" hidden="1">{"Riqfin97",#N/A,FALSE,"Tran";"Riqfinpro",#N/A,FALSE,"Tran"}</definedName>
    <definedName name="nn" localSheetId="12" hidden="1">{"Riqfin97",#N/A,FALSE,"Tran";"Riqfinpro",#N/A,FALSE,"Tran"}</definedName>
    <definedName name="nn" localSheetId="43" hidden="1">{"Riqfin97",#N/A,FALSE,"Tran";"Riqfinpro",#N/A,FALSE,"Tran"}</definedName>
    <definedName name="nn" localSheetId="26" hidden="1">{"Riqfin97",#N/A,FALSE,"Tran";"Riqfinpro",#N/A,FALSE,"Tran"}</definedName>
    <definedName name="nn" localSheetId="28" hidden="1">{"Riqfin97",#N/A,FALSE,"Tran";"Riqfinpro",#N/A,FALSE,"Tran"}</definedName>
    <definedName name="nn" localSheetId="30" hidden="1">{"Riqfin97",#N/A,FALSE,"Tran";"Riqfinpro",#N/A,FALSE,"Tran"}</definedName>
    <definedName name="nn" localSheetId="31" hidden="1">{"Riqfin97",#N/A,FALSE,"Tran";"Riqfinpro",#N/A,FALSE,"Tran"}</definedName>
    <definedName name="nn" localSheetId="32" hidden="1">{"Riqfin97",#N/A,FALSE,"Tran";"Riqfinpro",#N/A,FALSE,"Tran"}</definedName>
    <definedName name="nn" localSheetId="33" hidden="1">{"Riqfin97",#N/A,FALSE,"Tran";"Riqfinpro",#N/A,FALSE,"Tran"}</definedName>
    <definedName name="nn" localSheetId="34" hidden="1">{"Riqfin97",#N/A,FALSE,"Tran";"Riqfinpro",#N/A,FALSE,"Tran"}</definedName>
    <definedName name="nn" localSheetId="35" hidden="1">{"Riqfin97",#N/A,FALSE,"Tran";"Riqfinpro",#N/A,FALSE,"Tran"}</definedName>
    <definedName name="nn" localSheetId="36" hidden="1">{"Riqfin97",#N/A,FALSE,"Tran";"Riqfinpro",#N/A,FALSE,"Tran"}</definedName>
    <definedName name="nn" localSheetId="38" hidden="1">{"Riqfin97",#N/A,FALSE,"Tran";"Riqfinpro",#N/A,FALSE,"Tran"}</definedName>
    <definedName name="nn" localSheetId="46" hidden="1">{"Riqfin97",#N/A,FALSE,"Tran";"Riqfinpro",#N/A,FALSE,"Tran"}</definedName>
    <definedName name="nn" localSheetId="47" hidden="1">{"Riqfin97",#N/A,FALSE,"Tran";"Riqfinpro",#N/A,FALSE,"Tran"}</definedName>
    <definedName name="nn" localSheetId="48" hidden="1">{"Riqfin97",#N/A,FALSE,"Tran";"Riqfinpro",#N/A,FALSE,"Tran"}</definedName>
    <definedName name="nn" localSheetId="49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localSheetId="52" hidden="1">{"Riqfin97",#N/A,FALSE,"Tran";"Riqfinpro",#N/A,FALSE,"Tran"}</definedName>
    <definedName name="nn" localSheetId="53" hidden="1">{"Riqfin97",#N/A,FALSE,"Tran";"Riqfinpro",#N/A,FALSE,"Tran"}</definedName>
    <definedName name="nn" localSheetId="54" hidden="1">{"Riqfin97",#N/A,FALSE,"Tran";"Riqfinpro",#N/A,FALSE,"Tran"}</definedName>
    <definedName name="nn" localSheetId="55" hidden="1">{"Riqfin97",#N/A,FALSE,"Tran";"Riqfinpro",#N/A,FALSE,"Tran"}</definedName>
    <definedName name="nn" localSheetId="56" hidden="1">{"Riqfin97",#N/A,FALSE,"Tran";"Riqfinpro",#N/A,FALSE,"Tran"}</definedName>
    <definedName name="nn" localSheetId="57" hidden="1">{"Riqfin97",#N/A,FALSE,"Tran";"Riqfinpro",#N/A,FALSE,"Tran"}</definedName>
    <definedName name="nn" localSheetId="11" hidden="1">{"Riqfin97",#N/A,FALSE,"Tran";"Riqfinpro",#N/A,FALSE,"Tran"}</definedName>
    <definedName name="nn" localSheetId="68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15" hidden="1">{"Riqfin97",#N/A,FALSE,"Tran";"Riqfinpro",#N/A,FALSE,"Tran"}</definedName>
    <definedName name="nn" localSheetId="17" hidden="1">{"Riqfin97",#N/A,FALSE,"Tran";"Riqfinpro",#N/A,FALSE,"Tran"}</definedName>
    <definedName name="nn" localSheetId="20" hidden="1">{"Riqfin97",#N/A,FALSE,"Tran";"Riqfinpro",#N/A,FALSE,"Tran"}</definedName>
    <definedName name="nn" hidden="1">{"Riqfin97",#N/A,FALSE,"Tran";"Riqfinpro",#N/A,FALSE,"Tran"}</definedName>
    <definedName name="NNAMES" localSheetId="16">#REF!</definedName>
    <definedName name="NNAMES" localSheetId="18">#REF!</definedName>
    <definedName name="NNAMES" localSheetId="19">#REF!</definedName>
    <definedName name="NNAMES" localSheetId="24">#REF!</definedName>
    <definedName name="NNAMES" localSheetId="25">#REF!</definedName>
    <definedName name="NNAMES" localSheetId="27">#REF!</definedName>
    <definedName name="NNAMES" localSheetId="12">#REF!</definedName>
    <definedName name="NNAMES" localSheetId="43">#REF!</definedName>
    <definedName name="NNAMES" localSheetId="28">#REF!</definedName>
    <definedName name="NNAMES" localSheetId="30">#REF!</definedName>
    <definedName name="NNAMES" localSheetId="31">#REF!</definedName>
    <definedName name="NNAMES" localSheetId="46">#REF!</definedName>
    <definedName name="NNAMES" localSheetId="47">#REF!</definedName>
    <definedName name="NNAMES" localSheetId="50">#REF!</definedName>
    <definedName name="NNAMES" localSheetId="56">#REF!</definedName>
    <definedName name="NNAMES" localSheetId="68">#REF!</definedName>
    <definedName name="NNAMES" localSheetId="13">#REF!</definedName>
    <definedName name="NNAMES" localSheetId="14">#REF!</definedName>
    <definedName name="NNAMES" localSheetId="15">#REF!</definedName>
    <definedName name="NNAMES" localSheetId="17">#REF!</definedName>
    <definedName name="NNAMES" localSheetId="20">#REF!</definedName>
    <definedName name="NNAMES">#REF!</definedName>
    <definedName name="nnn" localSheetId="74" hidden="1">{"Tab1",#N/A,FALSE,"P";"Tab2",#N/A,FALSE,"P"}</definedName>
    <definedName name="nnn" localSheetId="16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4" hidden="1">{"Tab1",#N/A,FALSE,"P";"Tab2",#N/A,FALSE,"P"}</definedName>
    <definedName name="nnn" localSheetId="25" hidden="1">{"Tab1",#N/A,FALSE,"P";"Tab2",#N/A,FALSE,"P"}</definedName>
    <definedName name="nnn" localSheetId="27" hidden="1">{"Tab1",#N/A,FALSE,"P";"Tab2",#N/A,FALSE,"P"}</definedName>
    <definedName name="nnn" localSheetId="29" hidden="1">{"Tab1",#N/A,FALSE,"P";"Tab2",#N/A,FALSE,"P"}</definedName>
    <definedName name="nnn" localSheetId="37" hidden="1">{"Tab1",#N/A,FALSE,"P";"Tab2",#N/A,FALSE,"P"}</definedName>
    <definedName name="nnn" localSheetId="39" hidden="1">{"Tab1",#N/A,FALSE,"P";"Tab2",#N/A,FALSE,"P"}</definedName>
    <definedName name="nnn" localSheetId="40" hidden="1">{"Tab1",#N/A,FALSE,"P";"Tab2",#N/A,FALSE,"P"}</definedName>
    <definedName name="nnn" localSheetId="7" hidden="1">{"Tab1",#N/A,FALSE,"P";"Tab2",#N/A,FALSE,"P"}</definedName>
    <definedName name="nnn" localSheetId="8" hidden="1">{"Tab1",#N/A,FALSE,"P";"Tab2",#N/A,FALSE,"P"}</definedName>
    <definedName name="nnn" localSheetId="12" hidden="1">{"Tab1",#N/A,FALSE,"P";"Tab2",#N/A,FALSE,"P"}</definedName>
    <definedName name="nnn" localSheetId="43" hidden="1">{"Tab1",#N/A,FALSE,"P";"Tab2",#N/A,FALSE,"P"}</definedName>
    <definedName name="nnn" localSheetId="26" hidden="1">{"Tab1",#N/A,FALSE,"P";"Tab2",#N/A,FALSE,"P"}</definedName>
    <definedName name="nnn" localSheetId="28" hidden="1">{"Tab1",#N/A,FALSE,"P";"Tab2",#N/A,FALSE,"P"}</definedName>
    <definedName name="nnn" localSheetId="30" hidden="1">{"Tab1",#N/A,FALSE,"P";"Tab2",#N/A,FALSE,"P"}</definedName>
    <definedName name="nnn" localSheetId="31" hidden="1">{"Tab1",#N/A,FALSE,"P";"Tab2",#N/A,FALSE,"P"}</definedName>
    <definedName name="nnn" localSheetId="32" hidden="1">{"Tab1",#N/A,FALSE,"P";"Tab2",#N/A,FALSE,"P"}</definedName>
    <definedName name="nnn" localSheetId="33" hidden="1">{"Tab1",#N/A,FALSE,"P";"Tab2",#N/A,FALSE,"P"}</definedName>
    <definedName name="nnn" localSheetId="34" hidden="1">{"Tab1",#N/A,FALSE,"P";"Tab2",#N/A,FALSE,"P"}</definedName>
    <definedName name="nnn" localSheetId="35" hidden="1">{"Tab1",#N/A,FALSE,"P";"Tab2",#N/A,FALSE,"P"}</definedName>
    <definedName name="nnn" localSheetId="36" hidden="1">{"Tab1",#N/A,FALSE,"P";"Tab2",#N/A,FALSE,"P"}</definedName>
    <definedName name="nnn" localSheetId="38" hidden="1">{"Tab1",#N/A,FALSE,"P";"Tab2",#N/A,FALSE,"P"}</definedName>
    <definedName name="nnn" localSheetId="46" hidden="1">{"Tab1",#N/A,FALSE,"P";"Tab2",#N/A,FALSE,"P"}</definedName>
    <definedName name="nnn" localSheetId="47" hidden="1">{"Tab1",#N/A,FALSE,"P";"Tab2",#N/A,FALSE,"P"}</definedName>
    <definedName name="nnn" localSheetId="48" hidden="1">{"Tab1",#N/A,FALSE,"P";"Tab2",#N/A,FALSE,"P"}</definedName>
    <definedName name="nnn" localSheetId="49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localSheetId="52" hidden="1">{"Tab1",#N/A,FALSE,"P";"Tab2",#N/A,FALSE,"P"}</definedName>
    <definedName name="nnn" localSheetId="53" hidden="1">{"Tab1",#N/A,FALSE,"P";"Tab2",#N/A,FALSE,"P"}</definedName>
    <definedName name="nnn" localSheetId="54" hidden="1">{"Tab1",#N/A,FALSE,"P";"Tab2",#N/A,FALSE,"P"}</definedName>
    <definedName name="nnn" localSheetId="55" hidden="1">{"Tab1",#N/A,FALSE,"P";"Tab2",#N/A,FALSE,"P"}</definedName>
    <definedName name="nnn" localSheetId="56" hidden="1">{"Tab1",#N/A,FALSE,"P";"Tab2",#N/A,FALSE,"P"}</definedName>
    <definedName name="nnn" localSheetId="57" hidden="1">{"Tab1",#N/A,FALSE,"P";"Tab2",#N/A,FALSE,"P"}</definedName>
    <definedName name="nnn" localSheetId="11" hidden="1">{"Tab1",#N/A,FALSE,"P";"Tab2",#N/A,FALSE,"P"}</definedName>
    <definedName name="nnn" localSheetId="68" hidden="1">{"Tab1",#N/A,FALSE,"P";"Tab2",#N/A,FALSE,"P"}</definedName>
    <definedName name="nnn" localSheetId="13" hidden="1">{"Tab1",#N/A,FALSE,"P";"Tab2",#N/A,FALSE,"P"}</definedName>
    <definedName name="nnn" localSheetId="14" hidden="1">{"Tab1",#N/A,FALSE,"P";"Tab2",#N/A,FALSE,"P"}</definedName>
    <definedName name="nnn" localSheetId="15" hidden="1">{"Tab1",#N/A,FALSE,"P";"Tab2",#N/A,FALSE,"P"}</definedName>
    <definedName name="nnn" localSheetId="17" hidden="1">{"Tab1",#N/A,FALSE,"P";"Tab2",#N/A,FALSE,"P"}</definedName>
    <definedName name="nnn" localSheetId="20" hidden="1">{"Tab1",#N/A,FALSE,"P";"Tab2",#N/A,FALSE,"P"}</definedName>
    <definedName name="nnn" hidden="1">{"Tab1",#N/A,FALSE,"P";"Tab2",#N/A,FALSE,"P"}</definedName>
    <definedName name="nnnnn">#N/A</definedName>
    <definedName name="nnnnnnnnnn" localSheetId="74" hidden="1">{"Minpmon",#N/A,FALSE,"Monthinput"}</definedName>
    <definedName name="nnnnnnnnnn" localSheetId="16" hidden="1">{"Minpmon",#N/A,FALSE,"Monthinput"}</definedName>
    <definedName name="nnnnnnnnnn" localSheetId="18" hidden="1">{"Minpmon",#N/A,FALSE,"Monthinput"}</definedName>
    <definedName name="nnnnnnnnnn" localSheetId="19" hidden="1">{"Minpmon",#N/A,FALSE,"Monthinput"}</definedName>
    <definedName name="nnnnnnnnnn" localSheetId="24" hidden="1">{"Minpmon",#N/A,FALSE,"Monthinput"}</definedName>
    <definedName name="nnnnnnnnnn" localSheetId="25" hidden="1">{"Minpmon",#N/A,FALSE,"Monthinput"}</definedName>
    <definedName name="nnnnnnnnnn" localSheetId="27" hidden="1">{"Minpmon",#N/A,FALSE,"Monthinput"}</definedName>
    <definedName name="nnnnnnnnnn" localSheetId="29" hidden="1">{"Minpmon",#N/A,FALSE,"Monthinput"}</definedName>
    <definedName name="nnnnnnnnnn" localSheetId="37" hidden="1">{"Minpmon",#N/A,FALSE,"Monthinput"}</definedName>
    <definedName name="nnnnnnnnnn" localSheetId="39" hidden="1">{"Minpmon",#N/A,FALSE,"Monthinput"}</definedName>
    <definedName name="nnnnnnnnnn" localSheetId="40" hidden="1">{"Minpmon",#N/A,FALSE,"Monthinput"}</definedName>
    <definedName name="nnnnnnnnnn" localSheetId="7" hidden="1">{"Minpmon",#N/A,FALSE,"Monthinput"}</definedName>
    <definedName name="nnnnnnnnnn" localSheetId="8" hidden="1">{"Minpmon",#N/A,FALSE,"Monthinput"}</definedName>
    <definedName name="nnnnnnnnnn" localSheetId="12" hidden="1">{"Minpmon",#N/A,FALSE,"Monthinput"}</definedName>
    <definedName name="nnnnnnnnnn" localSheetId="43" hidden="1">{"Minpmon",#N/A,FALSE,"Monthinput"}</definedName>
    <definedName name="nnnnnnnnnn" localSheetId="26" hidden="1">{"Minpmon",#N/A,FALSE,"Monthinput"}</definedName>
    <definedName name="nnnnnnnnnn" localSheetId="28" hidden="1">{"Minpmon",#N/A,FALSE,"Monthinput"}</definedName>
    <definedName name="nnnnnnnnnn" localSheetId="30" hidden="1">{"Minpmon",#N/A,FALSE,"Monthinput"}</definedName>
    <definedName name="nnnnnnnnnn" localSheetId="31" hidden="1">{"Minpmon",#N/A,FALSE,"Monthinput"}</definedName>
    <definedName name="nnnnnnnnnn" localSheetId="32" hidden="1">{"Minpmon",#N/A,FALSE,"Monthinput"}</definedName>
    <definedName name="nnnnnnnnnn" localSheetId="33" hidden="1">{"Minpmon",#N/A,FALSE,"Monthinput"}</definedName>
    <definedName name="nnnnnnnnnn" localSheetId="34" hidden="1">{"Minpmon",#N/A,FALSE,"Monthinput"}</definedName>
    <definedName name="nnnnnnnnnn" localSheetId="35" hidden="1">{"Minpmon",#N/A,FALSE,"Monthinput"}</definedName>
    <definedName name="nnnnnnnnnn" localSheetId="36" hidden="1">{"Minpmon",#N/A,FALSE,"Monthinput"}</definedName>
    <definedName name="nnnnnnnnnn" localSheetId="38" hidden="1">{"Minpmon",#N/A,FALSE,"Monthinput"}</definedName>
    <definedName name="nnnnnnnnnn" localSheetId="46" hidden="1">{"Minpmon",#N/A,FALSE,"Monthinput"}</definedName>
    <definedName name="nnnnnnnnnn" localSheetId="47" hidden="1">{"Minpmon",#N/A,FALSE,"Monthinput"}</definedName>
    <definedName name="nnnnnnnnnn" localSheetId="48" hidden="1">{"Minpmon",#N/A,FALSE,"Monthinput"}</definedName>
    <definedName name="nnnnnnnnnn" localSheetId="49" hidden="1">{"Minpmon",#N/A,FALSE,"Monthinput"}</definedName>
    <definedName name="nnnnnnnnnn" localSheetId="50" hidden="1">{"Minpmon",#N/A,FALSE,"Monthinput"}</definedName>
    <definedName name="nnnnnnnnnn" localSheetId="51" hidden="1">{"Minpmon",#N/A,FALSE,"Monthinput"}</definedName>
    <definedName name="nnnnnnnnnn" localSheetId="52" hidden="1">{"Minpmon",#N/A,FALSE,"Monthinput"}</definedName>
    <definedName name="nnnnnnnnnn" localSheetId="53" hidden="1">{"Minpmon",#N/A,FALSE,"Monthinput"}</definedName>
    <definedName name="nnnnnnnnnn" localSheetId="54" hidden="1">{"Minpmon",#N/A,FALSE,"Monthinput"}</definedName>
    <definedName name="nnnnnnnnnn" localSheetId="55" hidden="1">{"Minpmon",#N/A,FALSE,"Monthinput"}</definedName>
    <definedName name="nnnnnnnnnn" localSheetId="56" hidden="1">{"Minpmon",#N/A,FALSE,"Monthinput"}</definedName>
    <definedName name="nnnnnnnnnn" localSheetId="57" hidden="1">{"Minpmon",#N/A,FALSE,"Monthinput"}</definedName>
    <definedName name="nnnnnnnnnn" localSheetId="11" hidden="1">{"Minpmon",#N/A,FALSE,"Monthinput"}</definedName>
    <definedName name="nnnnnnnnnn" localSheetId="68" hidden="1">{"Minpmon",#N/A,FALSE,"Monthinput"}</definedName>
    <definedName name="nnnnnnnnnn" localSheetId="13" hidden="1">{"Minpmon",#N/A,FALSE,"Monthinput"}</definedName>
    <definedName name="nnnnnnnnnn" localSheetId="14" hidden="1">{"Minpmon",#N/A,FALSE,"Monthinput"}</definedName>
    <definedName name="nnnnnnnnnn" localSheetId="15" hidden="1">{"Minpmon",#N/A,FALSE,"Monthinput"}</definedName>
    <definedName name="nnnnnnnnnn" localSheetId="17" hidden="1">{"Minpmon",#N/A,FALSE,"Monthinput"}</definedName>
    <definedName name="nnnnnnnnnn" localSheetId="20" hidden="1">{"Minpmon",#N/A,FALSE,"Monthinput"}</definedName>
    <definedName name="nnnnnnnnnn" hidden="1">{"Minpmon",#N/A,FALSE,"Monthinput"}</definedName>
    <definedName name="nnnnnnnnnnnn" localSheetId="74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25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37" hidden="1">{"Riqfin97",#N/A,FALSE,"Tran";"Riqfinpro",#N/A,FALSE,"Tran"}</definedName>
    <definedName name="nnnnnnnnnnnn" localSheetId="39" hidden="1">{"Riqfin97",#N/A,FALSE,"Tran";"Riqfinpro",#N/A,FALSE,"Tran"}</definedName>
    <definedName name="nnnnnnnnnnnn" localSheetId="40" hidden="1">{"Riqfin97",#N/A,FALSE,"Tran";"Riqfinpro",#N/A,FALSE,"Tran"}</definedName>
    <definedName name="nnnnnnnnnnnn" localSheetId="7" hidden="1">{"Riqfin97",#N/A,FALSE,"Tran";"Riqfinpro",#N/A,FALSE,"Tran"}</definedName>
    <definedName name="nnnnnnnnnnnn" localSheetId="8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43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30" hidden="1">{"Riqfin97",#N/A,FALSE,"Tran";"Riqfinpro",#N/A,FALSE,"Tran"}</definedName>
    <definedName name="nnnnnnnnnnnn" localSheetId="31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3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35" hidden="1">{"Riqfin97",#N/A,FALSE,"Tran";"Riqfinpro",#N/A,FALSE,"Tran"}</definedName>
    <definedName name="nnnnnnnnnnnn" localSheetId="36" hidden="1">{"Riqfin97",#N/A,FALSE,"Tran";"Riqfinpro",#N/A,FALSE,"Tran"}</definedName>
    <definedName name="nnnnnnnnnnnn" localSheetId="38" hidden="1">{"Riqfin97",#N/A,FALSE,"Tran";"Riqfinpro",#N/A,FALSE,"Tran"}</definedName>
    <definedName name="nnnnnnnnnnnn" localSheetId="46" hidden="1">{"Riqfin97",#N/A,FALSE,"Tran";"Riqfinpro",#N/A,FALSE,"Tran"}</definedName>
    <definedName name="nnnnnnnnnnnn" localSheetId="47" hidden="1">{"Riqfin97",#N/A,FALSE,"Tran";"Riqfinpro",#N/A,FALSE,"Tran"}</definedName>
    <definedName name="nnnnnnnnnnnn" localSheetId="48" hidden="1">{"Riqfin97",#N/A,FALSE,"Tran";"Riqfinpro",#N/A,FALSE,"Tran"}</definedName>
    <definedName name="nnnnnnnnnnnn" localSheetId="49" hidden="1">{"Riqfin97",#N/A,FALSE,"Tran";"Riqfinpro",#N/A,FALSE,"Tran"}</definedName>
    <definedName name="nnnnnnnnnnnn" localSheetId="50" hidden="1">{"Riqfin97",#N/A,FALSE,"Tran";"Riqfinpro",#N/A,FALSE,"Tran"}</definedName>
    <definedName name="nnnnnnnnnnnn" localSheetId="51" hidden="1">{"Riqfin97",#N/A,FALSE,"Tran";"Riqfinpro",#N/A,FALSE,"Tran"}</definedName>
    <definedName name="nnnnnnnnnnnn" localSheetId="52" hidden="1">{"Riqfin97",#N/A,FALSE,"Tran";"Riqfinpro",#N/A,FALSE,"Tran"}</definedName>
    <definedName name="nnnnnnnnnnnn" localSheetId="53" hidden="1">{"Riqfin97",#N/A,FALSE,"Tran";"Riqfinpro",#N/A,FALSE,"Tran"}</definedName>
    <definedName name="nnnnnnnnnnnn" localSheetId="54" hidden="1">{"Riqfin97",#N/A,FALSE,"Tran";"Riqfinpro",#N/A,FALSE,"Tran"}</definedName>
    <definedName name="nnnnnnnnnnnn" localSheetId="55" hidden="1">{"Riqfin97",#N/A,FALSE,"Tran";"Riqfinpro",#N/A,FALSE,"Tran"}</definedName>
    <definedName name="nnnnnnnnnnnn" localSheetId="56" hidden="1">{"Riqfin97",#N/A,FALSE,"Tran";"Riqfinpro",#N/A,FALSE,"Tran"}</definedName>
    <definedName name="nnnnnnnnnnnn" localSheetId="57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68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17" hidden="1">{"Riqfin97",#N/A,FALSE,"Tran";"Riqfinpro",#N/A,FALSE,"Tran"}</definedName>
    <definedName name="nnnnnnnnnnnn" localSheetId="20" hidden="1">{"Riqfin97",#N/A,FALSE,"Tran";"Riqfinpro",#N/A,FALSE,"Tran"}</definedName>
    <definedName name="nnnnnnnnnnnn" hidden="1">{"Riqfin97",#N/A,FALSE,"Tran";"Riqfinpro",#N/A,FALSE,"Tran"}</definedName>
    <definedName name="no" localSheetId="24" hidden="1">#REF!</definedName>
    <definedName name="no" localSheetId="25" hidden="1">#REF!</definedName>
    <definedName name="no" localSheetId="27" hidden="1">#REF!</definedName>
    <definedName name="no" localSheetId="43" hidden="1">'[82]Crédito SPNF (fiscal)'!#REF!</definedName>
    <definedName name="no" localSheetId="26" hidden="1">#REF!</definedName>
    <definedName name="no" localSheetId="28" hidden="1">'[82]Crédito SPNF (fiscal)'!#REF!</definedName>
    <definedName name="no" localSheetId="30" hidden="1">#REF!</definedName>
    <definedName name="no" localSheetId="31" hidden="1">'[82]Crédito SPNF (fiscal)'!#REF!</definedName>
    <definedName name="no" localSheetId="48" hidden="1">'[82]Crédito SPNF (fiscal)'!#REF!</definedName>
    <definedName name="no" localSheetId="50" hidden="1">'[82]Crédito SPNF (fiscal)'!#REF!</definedName>
    <definedName name="no" localSheetId="56" hidden="1">#REF!</definedName>
    <definedName name="no" localSheetId="68" hidden="1">'[82]Crédito SPNF (fiscal)'!#REF!</definedName>
    <definedName name="no" hidden="1">'[82]Crédito SPNF (fiscal)'!#REF!</definedName>
    <definedName name="Noah" localSheetId="16">#REF!</definedName>
    <definedName name="Noah" localSheetId="18">#REF!</definedName>
    <definedName name="Noah" localSheetId="24">#REF!</definedName>
    <definedName name="Noah" localSheetId="25">#REF!</definedName>
    <definedName name="Noah" localSheetId="27">#REF!</definedName>
    <definedName name="Noah" localSheetId="29">#REF!</definedName>
    <definedName name="Noah" localSheetId="37">#REF!</definedName>
    <definedName name="Noah" localSheetId="39">#REF!</definedName>
    <definedName name="Noah" localSheetId="12">#REF!</definedName>
    <definedName name="Noah" localSheetId="43">#REF!</definedName>
    <definedName name="Noah" localSheetId="26">#REF!</definedName>
    <definedName name="Noah" localSheetId="28">#REF!</definedName>
    <definedName name="Noah" localSheetId="30">#REF!</definedName>
    <definedName name="Noah" localSheetId="31">#REF!</definedName>
    <definedName name="Noah" localSheetId="32">#REF!</definedName>
    <definedName name="Noah" localSheetId="33">#REF!</definedName>
    <definedName name="Noah" localSheetId="35">#REF!</definedName>
    <definedName name="Noah" localSheetId="46">#REF!</definedName>
    <definedName name="Noah" localSheetId="47">#REF!</definedName>
    <definedName name="Noah" localSheetId="48">#REF!</definedName>
    <definedName name="Noah" localSheetId="49">#REF!</definedName>
    <definedName name="Noah" localSheetId="50">#REF!</definedName>
    <definedName name="Noah" localSheetId="51">#REF!</definedName>
    <definedName name="Noah" localSheetId="52">#REF!</definedName>
    <definedName name="Noah" localSheetId="56">#REF!</definedName>
    <definedName name="Noah" localSheetId="57">'Tabla 36'!#REF!</definedName>
    <definedName name="Noah" localSheetId="11">#REF!</definedName>
    <definedName name="Noah" localSheetId="68">#REF!</definedName>
    <definedName name="Noah" localSheetId="13">#REF!</definedName>
    <definedName name="Noah" localSheetId="14">#REF!</definedName>
    <definedName name="Noah" localSheetId="15">#REF!</definedName>
    <definedName name="Noah" localSheetId="17">#REF!</definedName>
    <definedName name="Noah" localSheetId="20">#REF!</definedName>
    <definedName name="Noah">#REF!</definedName>
    <definedName name="noclas1" localSheetId="24">#REF!</definedName>
    <definedName name="noclas1" localSheetId="25">#REF!</definedName>
    <definedName name="noclas1" localSheetId="27">#REF!</definedName>
    <definedName name="noclas1" localSheetId="12">#REF!</definedName>
    <definedName name="noclas1" localSheetId="43">#REF!</definedName>
    <definedName name="noclas1" localSheetId="28">#REF!</definedName>
    <definedName name="noclas1" localSheetId="30">#REF!</definedName>
    <definedName name="noclas1" localSheetId="31">#REF!</definedName>
    <definedName name="noclas1" localSheetId="46">#REF!</definedName>
    <definedName name="noclas1" localSheetId="47">#REF!</definedName>
    <definedName name="noclas1" localSheetId="50">#REF!</definedName>
    <definedName name="noclas1" localSheetId="68">#REF!</definedName>
    <definedName name="noclas1" localSheetId="13">#REF!</definedName>
    <definedName name="noclas1">#REF!</definedName>
    <definedName name="noclas2" localSheetId="12">#REF!</definedName>
    <definedName name="noclas2" localSheetId="43">#REF!</definedName>
    <definedName name="noclas2" localSheetId="30">#REF!</definedName>
    <definedName name="noclas2" localSheetId="31">#REF!</definedName>
    <definedName name="noclas2" localSheetId="46">#REF!</definedName>
    <definedName name="noclas2" localSheetId="47">#REF!</definedName>
    <definedName name="noclas2" localSheetId="50">#REF!</definedName>
    <definedName name="noclas2" localSheetId="68">#REF!</definedName>
    <definedName name="noclas2" localSheetId="13">#REF!</definedName>
    <definedName name="noclas2">#REF!</definedName>
    <definedName name="NOCLUB" localSheetId="18">#REF!</definedName>
    <definedName name="NOCLUB" localSheetId="24">#REF!</definedName>
    <definedName name="NOCLUB" localSheetId="27">#REF!</definedName>
    <definedName name="NOCLUB" localSheetId="29">#REF!</definedName>
    <definedName name="NOCLUB" localSheetId="37">#REF!</definedName>
    <definedName name="NOCLUB" localSheetId="12">#REF!</definedName>
    <definedName name="NOCLUB" localSheetId="43">#REF!</definedName>
    <definedName name="NOCLUB" localSheetId="26">#REF!</definedName>
    <definedName name="NOCLUB" localSheetId="30">#REF!</definedName>
    <definedName name="NOCLUB" localSheetId="31">#REF!</definedName>
    <definedName name="NOCLUB" localSheetId="32">#REF!</definedName>
    <definedName name="NOCLUB" localSheetId="44">#N/A</definedName>
    <definedName name="NOCLUB" localSheetId="45">#N/A</definedName>
    <definedName name="NOCLUB" localSheetId="46">#REF!</definedName>
    <definedName name="NOCLUB" localSheetId="47">#REF!</definedName>
    <definedName name="NOCLUB" localSheetId="48">#REF!</definedName>
    <definedName name="NOCLUB" localSheetId="49">#REF!</definedName>
    <definedName name="NOCLUB" localSheetId="50">#REF!</definedName>
    <definedName name="NOCLUB" localSheetId="51">#REF!</definedName>
    <definedName name="NOCLUB" localSheetId="52">#REF!</definedName>
    <definedName name="NOCLUB" localSheetId="56">#REF!</definedName>
    <definedName name="NOCLUB" localSheetId="57">'Tabla 36'!#REF!</definedName>
    <definedName name="NOCLUB" localSheetId="68">#REF!</definedName>
    <definedName name="NOCLUB" localSheetId="13">#REF!</definedName>
    <definedName name="NOCLUB">#REF!</definedName>
    <definedName name="NOK" localSheetId="18">#REF!</definedName>
    <definedName name="NOK" localSheetId="24">#REF!</definedName>
    <definedName name="NOK" localSheetId="27">#REF!</definedName>
    <definedName name="NOK" localSheetId="29">#REF!</definedName>
    <definedName name="NOK" localSheetId="37">#REF!</definedName>
    <definedName name="NOK" localSheetId="12">#REF!</definedName>
    <definedName name="NOK" localSheetId="43">#REF!</definedName>
    <definedName name="NOK" localSheetId="26">#REF!</definedName>
    <definedName name="NOK" localSheetId="30">#REF!</definedName>
    <definedName name="NOK" localSheetId="31">#REF!</definedName>
    <definedName name="NOK" localSheetId="32">#REF!</definedName>
    <definedName name="NOK" localSheetId="44">#N/A</definedName>
    <definedName name="NOK" localSheetId="45">#N/A</definedName>
    <definedName name="NOK" localSheetId="46">#REF!</definedName>
    <definedName name="NOK" localSheetId="47">#REF!</definedName>
    <definedName name="NOK" localSheetId="48">#REF!</definedName>
    <definedName name="NOK" localSheetId="49">#REF!</definedName>
    <definedName name="NOK" localSheetId="50">#REF!</definedName>
    <definedName name="NOK" localSheetId="51">#REF!</definedName>
    <definedName name="NOK" localSheetId="52">#REF!</definedName>
    <definedName name="NOK" localSheetId="56">#REF!</definedName>
    <definedName name="NOK" localSheetId="57">'Tabla 36'!#REF!</definedName>
    <definedName name="NOK" localSheetId="68">#REF!</definedName>
    <definedName name="NOK" localSheetId="13">#REF!</definedName>
    <definedName name="NOK">#REF!</definedName>
    <definedName name="nombrenuevo">#N/A</definedName>
    <definedName name="NONLEAP" localSheetId="16">#REF!</definedName>
    <definedName name="NONLEAP" localSheetId="18">#REF!</definedName>
    <definedName name="NONLEAP" localSheetId="24">#REF!</definedName>
    <definedName name="NONLEAP" localSheetId="25">#REF!</definedName>
    <definedName name="NONLEAP" localSheetId="27">#REF!</definedName>
    <definedName name="NONLEAP" localSheetId="29">#REF!</definedName>
    <definedName name="NONLEAP" localSheetId="37">#REF!</definedName>
    <definedName name="NONLEAP" localSheetId="39">#REF!</definedName>
    <definedName name="NONLEAP" localSheetId="12">#REF!</definedName>
    <definedName name="NONLEAP" localSheetId="43">#REF!</definedName>
    <definedName name="NONLEAP" localSheetId="26">#REF!</definedName>
    <definedName name="NONLEAP" localSheetId="28">#REF!</definedName>
    <definedName name="NONLEAP" localSheetId="30">#REF!</definedName>
    <definedName name="NONLEAP" localSheetId="31">#REF!</definedName>
    <definedName name="NONLEAP" localSheetId="32">#REF!</definedName>
    <definedName name="NONLEAP" localSheetId="33">#REF!</definedName>
    <definedName name="NONLEAP" localSheetId="35">#REF!</definedName>
    <definedName name="NONLEAP" localSheetId="46">#REF!</definedName>
    <definedName name="NONLEAP" localSheetId="47">#REF!</definedName>
    <definedName name="NONLEAP" localSheetId="48">#REF!</definedName>
    <definedName name="NONLEAP" localSheetId="49">#REF!</definedName>
    <definedName name="NONLEAP" localSheetId="50">#REF!</definedName>
    <definedName name="NONLEAP" localSheetId="51">#REF!</definedName>
    <definedName name="NONLEAP" localSheetId="52">#REF!</definedName>
    <definedName name="NONLEAP" localSheetId="56">#REF!</definedName>
    <definedName name="NONLEAP" localSheetId="57">'Tabla 36'!#REF!</definedName>
    <definedName name="NONLEAP" localSheetId="11">#REF!</definedName>
    <definedName name="NONLEAP" localSheetId="68">#REF!</definedName>
    <definedName name="NONLEAP" localSheetId="13">#REF!</definedName>
    <definedName name="NONLEAP" localSheetId="14">#REF!</definedName>
    <definedName name="NONLEAP" localSheetId="15">#REF!</definedName>
    <definedName name="NONLEAP" localSheetId="17">#REF!</definedName>
    <definedName name="NONLEAP" localSheetId="20">#REF!</definedName>
    <definedName name="NONLEAP">#REF!</definedName>
    <definedName name="NONOECD1" localSheetId="24">#REF!</definedName>
    <definedName name="NONOECD1" localSheetId="25">#REF!</definedName>
    <definedName name="NONOECD1" localSheetId="27">#REF!</definedName>
    <definedName name="NONOECD1" localSheetId="26">#REF!</definedName>
    <definedName name="NONOECD1" localSheetId="30">#REF!</definedName>
    <definedName name="NONOECD1" localSheetId="48">#REF!</definedName>
    <definedName name="NONOECD1" localSheetId="50">[78]nonopec!$D$29:$AD$70</definedName>
    <definedName name="NONOECD1" localSheetId="56">#REF!</definedName>
    <definedName name="NONOECD1">[78]nonopec!$D$29:$AD$70</definedName>
    <definedName name="NONOECD2" localSheetId="24">#REF!</definedName>
    <definedName name="NONOECD2" localSheetId="25">#REF!</definedName>
    <definedName name="NONOECD2" localSheetId="27">#REF!</definedName>
    <definedName name="NONOECD2" localSheetId="26">#REF!</definedName>
    <definedName name="NONOECD2" localSheetId="30">#REF!</definedName>
    <definedName name="NONOECD2" localSheetId="48">#REF!</definedName>
    <definedName name="NONOECD2" localSheetId="50">[78]nonopec!$D$71:$AD$135</definedName>
    <definedName name="NONOECD2" localSheetId="56">#REF!</definedName>
    <definedName name="NONOECD2">[78]nonopec!$D$71:$AD$135</definedName>
    <definedName name="NONOPEC" localSheetId="24">#REF!</definedName>
    <definedName name="NONOPEC" localSheetId="25">#REF!</definedName>
    <definedName name="NONOPEC" localSheetId="27">#REF!</definedName>
    <definedName name="NONOPEC" localSheetId="26">#REF!</definedName>
    <definedName name="NONOPEC" localSheetId="30">#REF!</definedName>
    <definedName name="NONOPEC" localSheetId="48">#REF!</definedName>
    <definedName name="NONOPEC" localSheetId="50">[78]nonopec!$D$136:$AD$155</definedName>
    <definedName name="NONOPEC" localSheetId="56">#REF!</definedName>
    <definedName name="NONOPEC">[78]nonopec!$D$136:$AD$155</definedName>
    <definedName name="NOPEC1" localSheetId="24">#REF!</definedName>
    <definedName name="NOPEC1" localSheetId="25">#REF!</definedName>
    <definedName name="NOPEC1" localSheetId="27">#REF!</definedName>
    <definedName name="NOPEC1" localSheetId="26">#REF!</definedName>
    <definedName name="NOPEC1" localSheetId="30">#REF!</definedName>
    <definedName name="NOPEC1" localSheetId="48">[92]MONTHLY!$BP$19:$CA$19</definedName>
    <definedName name="NOPEC1" localSheetId="50">[92]MONTHLY!$BP$19:$CA$19</definedName>
    <definedName name="NOPEC1" localSheetId="56">#REF!</definedName>
    <definedName name="NOPEC1">[92]MONTHLY!$BP$19:$CA$19</definedName>
    <definedName name="NOPEC2" localSheetId="24">#REF!</definedName>
    <definedName name="NOPEC2" localSheetId="25">#REF!</definedName>
    <definedName name="NOPEC2" localSheetId="27">#REF!</definedName>
    <definedName name="NOPEC2" localSheetId="26">#REF!</definedName>
    <definedName name="NOPEC2" localSheetId="30">#REF!</definedName>
    <definedName name="NOPEC2" localSheetId="48">[92]MONTHLY!$CB$19:$CM$19</definedName>
    <definedName name="NOPEC2" localSheetId="50">[92]MONTHLY!$CB$19:$CM$19</definedName>
    <definedName name="NOPEC2" localSheetId="56">#REF!</definedName>
    <definedName name="NOPEC2">[92]MONTHLY!$CB$19:$CM$19</definedName>
    <definedName name="NORM1" localSheetId="24">#REF!</definedName>
    <definedName name="NORM1" localSheetId="25">#REF!</definedName>
    <definedName name="NORM1" localSheetId="27">#REF!</definedName>
    <definedName name="NORM1" localSheetId="26">#REF!</definedName>
    <definedName name="NORM1" localSheetId="30">#REF!</definedName>
    <definedName name="NORM1" localSheetId="48">[92]MONTHLY!$A$5:$O$117</definedName>
    <definedName name="NORM1" localSheetId="50">[92]MONTHLY!$A$5:$O$117</definedName>
    <definedName name="NORM1" localSheetId="56">#REF!</definedName>
    <definedName name="NORM1">[92]MONTHLY!$A$5:$O$117</definedName>
    <definedName name="NORM2" localSheetId="24">#REF!</definedName>
    <definedName name="NORM2" localSheetId="25">#REF!</definedName>
    <definedName name="NORM2" localSheetId="27">#REF!</definedName>
    <definedName name="NORM2" localSheetId="26">#REF!</definedName>
    <definedName name="NORM2" localSheetId="30">#REF!</definedName>
    <definedName name="NORM2" localSheetId="48">[92]MONTHLY!$A$422:$Z$491</definedName>
    <definedName name="NORM2" localSheetId="50">[92]MONTHLY!$A$422:$Z$491</definedName>
    <definedName name="NORM2" localSheetId="56">#REF!</definedName>
    <definedName name="NORM2">[92]MONTHLY!$A$422:$Z$491</definedName>
    <definedName name="NORM3" localSheetId="24">#REF!</definedName>
    <definedName name="NORM3" localSheetId="25">#REF!</definedName>
    <definedName name="NORM3" localSheetId="27">#REF!</definedName>
    <definedName name="NORM3" localSheetId="26">#REF!</definedName>
    <definedName name="NORM3" localSheetId="30">#REF!</definedName>
    <definedName name="NORM3" localSheetId="48">[92]MONTHLY!$A$334:$Z$380</definedName>
    <definedName name="NORM3" localSheetId="50">[92]MONTHLY!$A$334:$Z$380</definedName>
    <definedName name="NORM3" localSheetId="56">#REF!</definedName>
    <definedName name="NORM3">[92]MONTHLY!$A$334:$Z$380</definedName>
    <definedName name="Norway_wt" localSheetId="24">#REF!</definedName>
    <definedName name="Norway_wt" localSheetId="25">#REF!</definedName>
    <definedName name="Norway_wt" localSheetId="27">#REF!</definedName>
    <definedName name="Norway_wt" localSheetId="30">#REF!</definedName>
    <definedName name="Norway_wt" localSheetId="48">'[79]OECD wgt'!$B$28</definedName>
    <definedName name="Norway_wt" localSheetId="50">'[79]OECD wgt'!$B$28</definedName>
    <definedName name="Norway_wt">'[79]OECD wgt'!$B$28</definedName>
    <definedName name="NOTA_EXPLICATIV" localSheetId="16">#REF!</definedName>
    <definedName name="NOTA_EXPLICATIV" localSheetId="18">#REF!</definedName>
    <definedName name="NOTA_EXPLICATIV" localSheetId="24">#REF!</definedName>
    <definedName name="NOTA_EXPLICATIV" localSheetId="25">#REF!</definedName>
    <definedName name="NOTA_EXPLICATIV" localSheetId="27">#REF!</definedName>
    <definedName name="NOTA_EXPLICATIV" localSheetId="39">#REF!</definedName>
    <definedName name="NOTA_EXPLICATIV" localSheetId="12">#REF!</definedName>
    <definedName name="NOTA_EXPLICATIV" localSheetId="43">#REF!</definedName>
    <definedName name="NOTA_EXPLICATIV" localSheetId="26">#REF!</definedName>
    <definedName name="NOTA_EXPLICATIV" localSheetId="28">#REF!</definedName>
    <definedName name="NOTA_EXPLICATIV" localSheetId="30">#REF!</definedName>
    <definedName name="NOTA_EXPLICATIV" localSheetId="31">#REF!</definedName>
    <definedName name="NOTA_EXPLICATIV" localSheetId="32">#REF!</definedName>
    <definedName name="NOTA_EXPLICATIV" localSheetId="33">#REF!</definedName>
    <definedName name="NOTA_EXPLICATIV" localSheetId="35">#REF!</definedName>
    <definedName name="NOTA_EXPLICATIV" localSheetId="46">#REF!</definedName>
    <definedName name="NOTA_EXPLICATIV" localSheetId="47">#REF!</definedName>
    <definedName name="NOTA_EXPLICATIV" localSheetId="48">#REF!</definedName>
    <definedName name="NOTA_EXPLICATIV" localSheetId="49">#REF!</definedName>
    <definedName name="NOTA_EXPLICATIV" localSheetId="50">#REF!</definedName>
    <definedName name="NOTA_EXPLICATIV" localSheetId="56">#REF!</definedName>
    <definedName name="NOTA_EXPLICATIV" localSheetId="57">'Tabla 36'!#REF!</definedName>
    <definedName name="NOTA_EXPLICATIV" localSheetId="11">#REF!</definedName>
    <definedName name="NOTA_EXPLICATIV" localSheetId="68">#REF!</definedName>
    <definedName name="NOTA_EXPLICATIV" localSheetId="13">#REF!</definedName>
    <definedName name="NOTA_EXPLICATIV" localSheetId="14">#REF!</definedName>
    <definedName name="NOTA_EXPLICATIV" localSheetId="15">#REF!</definedName>
    <definedName name="NOTA_EXPLICATIV" localSheetId="17">#REF!</definedName>
    <definedName name="NOTA_EXPLICATIV" localSheetId="20">#REF!</definedName>
    <definedName name="NOTA_EXPLICATIV">#REF!</definedName>
    <definedName name="Notes" localSheetId="16">[151]UPLOAD!#REF!</definedName>
    <definedName name="Notes" localSheetId="18">[151]UPLOAD!#REF!</definedName>
    <definedName name="Notes" localSheetId="24">#REF!</definedName>
    <definedName name="Notes" localSheetId="25">#REF!</definedName>
    <definedName name="Notes" localSheetId="27">#REF!</definedName>
    <definedName name="Notes" localSheetId="39">[151]UPLOAD!#REF!</definedName>
    <definedName name="Notes" localSheetId="12">[151]UPLOAD!#REF!</definedName>
    <definedName name="Notes" localSheetId="26">#REF!</definedName>
    <definedName name="Notes" localSheetId="28">[151]UPLOAD!#REF!</definedName>
    <definedName name="Notes" localSheetId="30">#REF!</definedName>
    <definedName name="Notes" localSheetId="31">[151]UPLOAD!#REF!</definedName>
    <definedName name="Notes" localSheetId="32">[151]UPLOAD!#REF!</definedName>
    <definedName name="Notes" localSheetId="33">[151]UPLOAD!#REF!</definedName>
    <definedName name="Notes" localSheetId="35">[151]UPLOAD!#REF!</definedName>
    <definedName name="Notes" localSheetId="46">[151]UPLOAD!#REF!</definedName>
    <definedName name="Notes" localSheetId="47">[151]UPLOAD!#REF!</definedName>
    <definedName name="Notes" localSheetId="48">[151]UPLOAD!#REF!</definedName>
    <definedName name="Notes" localSheetId="49">#REF!</definedName>
    <definedName name="Notes" localSheetId="50">[151]UPLOAD!#REF!</definedName>
    <definedName name="Notes" localSheetId="56">#REF!</definedName>
    <definedName name="Notes" localSheetId="57">[151]UPLOAD!#REF!</definedName>
    <definedName name="Notes" localSheetId="11">[151]UPLOAD!#REF!</definedName>
    <definedName name="Notes" localSheetId="68">[151]UPLOAD!#REF!</definedName>
    <definedName name="Notes" localSheetId="13">[151]UPLOAD!#REF!</definedName>
    <definedName name="Notes" localSheetId="14">[151]UPLOAD!#REF!</definedName>
    <definedName name="Notes" localSheetId="15">[151]UPLOAD!#REF!</definedName>
    <definedName name="Notes" localSheetId="17">[151]UPLOAD!#REF!</definedName>
    <definedName name="Notes" localSheetId="20">[151]UPLOAD!#REF!</definedName>
    <definedName name="Notes">[151]UPLOAD!#REF!</definedName>
    <definedName name="NOTITLES" localSheetId="16">#REF!</definedName>
    <definedName name="NOTITLES" localSheetId="18">#REF!</definedName>
    <definedName name="NOTITLES" localSheetId="24">#REF!</definedName>
    <definedName name="NOTITLES" localSheetId="25">#REF!</definedName>
    <definedName name="NOTITLES" localSheetId="27">#REF!</definedName>
    <definedName name="NOTITLES" localSheetId="39">#REF!</definedName>
    <definedName name="NOTITLES" localSheetId="12">#REF!</definedName>
    <definedName name="NOTITLES" localSheetId="43">#REF!</definedName>
    <definedName name="NOTITLES" localSheetId="26">#REF!</definedName>
    <definedName name="NOTITLES" localSheetId="28">#REF!</definedName>
    <definedName name="NOTITLES" localSheetId="30">#REF!</definedName>
    <definedName name="NOTITLES" localSheetId="31">#REF!</definedName>
    <definedName name="NOTITLES" localSheetId="32">#REF!</definedName>
    <definedName name="NOTITLES" localSheetId="33">#REF!</definedName>
    <definedName name="NOTITLES" localSheetId="35">#REF!</definedName>
    <definedName name="NOTITLES" localSheetId="46">#REF!</definedName>
    <definedName name="NOTITLES" localSheetId="47">#REF!</definedName>
    <definedName name="NOTITLES" localSheetId="48">#REF!</definedName>
    <definedName name="NOTITLES" localSheetId="49">#REF!</definedName>
    <definedName name="NOTITLES" localSheetId="50">#REF!</definedName>
    <definedName name="NOTITLES" localSheetId="56">#REF!</definedName>
    <definedName name="NOTITLES" localSheetId="57">'Tabla 36'!#REF!</definedName>
    <definedName name="NOTITLES" localSheetId="11">#REF!</definedName>
    <definedName name="NOTITLES" localSheetId="68">#REF!</definedName>
    <definedName name="NOTITLES" localSheetId="13">#REF!</definedName>
    <definedName name="NOTITLES" localSheetId="14">#REF!</definedName>
    <definedName name="NOTITLES" localSheetId="15">#REF!</definedName>
    <definedName name="NOTITLES" localSheetId="17">#REF!</definedName>
    <definedName name="NOTITLES" localSheetId="20">#REF!</definedName>
    <definedName name="NOTITLES">#REF!</definedName>
    <definedName name="NOV._89" localSheetId="24">#REF!</definedName>
    <definedName name="NOV._89" localSheetId="25">#REF!</definedName>
    <definedName name="NOV._89" localSheetId="27">#REF!</definedName>
    <definedName name="NOV._89" localSheetId="12">#REF!</definedName>
    <definedName name="NOV._89" localSheetId="43">#REF!</definedName>
    <definedName name="NOV._89" localSheetId="28">#REF!</definedName>
    <definedName name="NOV._89" localSheetId="30">#REF!</definedName>
    <definedName name="NOV._89" localSheetId="31">#REF!</definedName>
    <definedName name="NOV._89" localSheetId="46">#REF!</definedName>
    <definedName name="NOV._89" localSheetId="47">#REF!</definedName>
    <definedName name="NOV._89" localSheetId="50">#REF!</definedName>
    <definedName name="NOV._89" localSheetId="68">#REF!</definedName>
    <definedName name="NOV._89" localSheetId="13">#REF!</definedName>
    <definedName name="NOV._89">#REF!</definedName>
    <definedName name="NSUMMARY" localSheetId="24">#REF!</definedName>
    <definedName name="NSUMMARY" localSheetId="25">#REF!</definedName>
    <definedName name="NSUMMARY" localSheetId="27">#REF!</definedName>
    <definedName name="NSUMMARY" localSheetId="26">#REF!</definedName>
    <definedName name="NSUMMARY" localSheetId="30">#REF!</definedName>
    <definedName name="NSUMMARY" localSheetId="48">#REF!</definedName>
    <definedName name="NSUMMARY" localSheetId="50">[78]nonopec!$D$157:$AD$204</definedName>
    <definedName name="NSUMMARY" localSheetId="56">#REF!</definedName>
    <definedName name="NSUMMARY">[78]nonopec!$D$157:$AD$204</definedName>
    <definedName name="NTDD_R" localSheetId="24">#REF!</definedName>
    <definedName name="NTDD_R" localSheetId="25">#REF!</definedName>
    <definedName name="NTDD_R" localSheetId="27">#REF!</definedName>
    <definedName name="NTDD_R" localSheetId="43">[67]Q1!#REF!</definedName>
    <definedName name="NTDD_R" localSheetId="28">[67]Q1!#REF!</definedName>
    <definedName name="NTDD_R" localSheetId="30">#REF!</definedName>
    <definedName name="NTDD_R" localSheetId="31">[68]Q1!#REF!</definedName>
    <definedName name="NTDD_R" localSheetId="32">[67]Q1!#REF!</definedName>
    <definedName name="NTDD_R" localSheetId="33">[67]Q1!#REF!</definedName>
    <definedName name="NTDD_R" localSheetId="46">[67]Q1!#REF!</definedName>
    <definedName name="NTDD_R" localSheetId="47">[67]Q1!#REF!</definedName>
    <definedName name="NTDD_R" localSheetId="48">[67]Q1!#REF!</definedName>
    <definedName name="NTDD_R" localSheetId="50">[67]Q1!#REF!</definedName>
    <definedName name="NTDD_R" localSheetId="56">[68]Q1!#REF!</definedName>
    <definedName name="NTDD_R" localSheetId="57">[67]Q1!#REF!</definedName>
    <definedName name="NTDD_R" localSheetId="68">[67]Q1!#REF!</definedName>
    <definedName name="NTDD_R">[67]Q1!#REF!</definedName>
    <definedName name="NTDD_RG" localSheetId="24">#REF!</definedName>
    <definedName name="NTDD_RG" localSheetId="25">#REF!</definedName>
    <definedName name="NTDD_RG" localSheetId="27">#REF!</definedName>
    <definedName name="NTDD_RG" localSheetId="37">[85]!NTDD_RG</definedName>
    <definedName name="NTDD_RG" localSheetId="39">[85]!NTDD_RG</definedName>
    <definedName name="NTDD_RG" localSheetId="8">#REF!</definedName>
    <definedName name="NTDD_RG" localSheetId="26">#REF!</definedName>
    <definedName name="NTDD_RG" localSheetId="30">#REF!</definedName>
    <definedName name="NTDD_RG" localSheetId="32">[85]!NTDD_RG</definedName>
    <definedName name="NTDD_RG" localSheetId="33">[85]!NTDD_RG</definedName>
    <definedName name="NTDD_RG" localSheetId="34">[85]!NTDD_RG</definedName>
    <definedName name="NTDD_RG" localSheetId="36">[85]!NTDD_RG</definedName>
    <definedName name="NTDD_RG" localSheetId="47">[85]!NTDD_RG</definedName>
    <definedName name="NTDD_RG" localSheetId="48">[85]!NTDD_RG</definedName>
    <definedName name="NTDD_RG" localSheetId="49">#REF!</definedName>
    <definedName name="NTDD_RG" localSheetId="50">[85]!NTDD_RG</definedName>
    <definedName name="NTDD_RG" localSheetId="51">#REF!</definedName>
    <definedName name="NTDD_RG" localSheetId="56">#REF!</definedName>
    <definedName name="NTDD_RG" localSheetId="57">[85]!NTDD_RG</definedName>
    <definedName name="NTDD_RG" localSheetId="67">[85]!NTDD_RG</definedName>
    <definedName name="NTDD_RG" localSheetId="68">[85]!NTDD_RG</definedName>
    <definedName name="NTDD_RG">[85]!NTDD_RG</definedName>
    <definedName name="NX">#N/A</definedName>
    <definedName name="NX_R">#N/A</definedName>
    <definedName name="NXG" localSheetId="16">#REF!</definedName>
    <definedName name="NXG" localSheetId="18">#REF!</definedName>
    <definedName name="NXG" localSheetId="19">#REF!</definedName>
    <definedName name="NXG" localSheetId="24">#REF!</definedName>
    <definedName name="NXG" localSheetId="25">#REF!</definedName>
    <definedName name="NXG" localSheetId="27">#REF!</definedName>
    <definedName name="NXG" localSheetId="12">#REF!</definedName>
    <definedName name="NXG" localSheetId="43">#REF!</definedName>
    <definedName name="NXG" localSheetId="28">#REF!</definedName>
    <definedName name="NXG" localSheetId="30">#REF!</definedName>
    <definedName name="NXG" localSheetId="31">#REF!</definedName>
    <definedName name="NXG" localSheetId="46">#REF!</definedName>
    <definedName name="NXG" localSheetId="47">#REF!</definedName>
    <definedName name="NXG" localSheetId="48">#REF!</definedName>
    <definedName name="NXG" localSheetId="50">#REF!</definedName>
    <definedName name="NXG" localSheetId="56">#REF!</definedName>
    <definedName name="NXG" localSheetId="68">#REF!</definedName>
    <definedName name="NXG" localSheetId="13">#REF!</definedName>
    <definedName name="NXG" localSheetId="14">#REF!</definedName>
    <definedName name="NXG" localSheetId="15">#REF!</definedName>
    <definedName name="NXG" localSheetId="17">#REF!</definedName>
    <definedName name="NXG" localSheetId="20">#REF!</definedName>
    <definedName name="NXG">#REF!</definedName>
    <definedName name="NXG_R" localSheetId="16">#REF!</definedName>
    <definedName name="NXG_R" localSheetId="18">#REF!</definedName>
    <definedName name="NXG_R" localSheetId="19">#REF!</definedName>
    <definedName name="NXG_R" localSheetId="24">#REF!</definedName>
    <definedName name="NXG_R" localSheetId="25">#REF!</definedName>
    <definedName name="NXG_R" localSheetId="27">#REF!</definedName>
    <definedName name="NXG_R" localSheetId="12">#REF!</definedName>
    <definedName name="NXG_R" localSheetId="43">#REF!</definedName>
    <definedName name="NXG_R" localSheetId="28">#REF!</definedName>
    <definedName name="NXG_R" localSheetId="30">#REF!</definedName>
    <definedName name="NXG_R" localSheetId="31">#REF!</definedName>
    <definedName name="NXG_R" localSheetId="46">#REF!</definedName>
    <definedName name="NXG_R" localSheetId="47">#REF!</definedName>
    <definedName name="NXG_R" localSheetId="48">#REF!</definedName>
    <definedName name="NXG_R" localSheetId="50">#REF!</definedName>
    <definedName name="NXG_R" localSheetId="56">#REF!</definedName>
    <definedName name="NXG_R" localSheetId="68">#REF!</definedName>
    <definedName name="NXG_R" localSheetId="13">#REF!</definedName>
    <definedName name="NXG_R" localSheetId="14">#REF!</definedName>
    <definedName name="NXG_R" localSheetId="15">#REF!</definedName>
    <definedName name="NXG_R" localSheetId="17">#REF!</definedName>
    <definedName name="NXG_R" localSheetId="20">#REF!</definedName>
    <definedName name="NXG_R">#REF!</definedName>
    <definedName name="NXG_RG">#N/A</definedName>
    <definedName name="NXS" localSheetId="16">[67]Q2!#REF!</definedName>
    <definedName name="NXS" localSheetId="18">[67]Q2!#REF!</definedName>
    <definedName name="NXS" localSheetId="19">[67]Q2!#REF!</definedName>
    <definedName name="NXS" localSheetId="24">#REF!</definedName>
    <definedName name="NXS" localSheetId="25">#REF!</definedName>
    <definedName name="NXS" localSheetId="27">#REF!</definedName>
    <definedName name="NXS" localSheetId="43">[67]Q2!#REF!</definedName>
    <definedName name="NXS" localSheetId="28">[67]Q2!#REF!</definedName>
    <definedName name="NXS" localSheetId="30">#REF!</definedName>
    <definedName name="NXS" localSheetId="31">[68]Q2!#REF!</definedName>
    <definedName name="NXS" localSheetId="32">[67]Q2!#REF!</definedName>
    <definedName name="NXS" localSheetId="33">[67]Q2!#REF!</definedName>
    <definedName name="NXS" localSheetId="46">[67]Q2!#REF!</definedName>
    <definedName name="NXS" localSheetId="47">[67]Q2!#REF!</definedName>
    <definedName name="NXS" localSheetId="48">[67]Q2!#REF!</definedName>
    <definedName name="NXS" localSheetId="50">[67]Q2!#REF!</definedName>
    <definedName name="NXS" localSheetId="56">[68]Q2!#REF!</definedName>
    <definedName name="NXS" localSheetId="57">[67]Q2!#REF!</definedName>
    <definedName name="NXS" localSheetId="68">[67]Q2!#REF!</definedName>
    <definedName name="NXS" localSheetId="14">[67]Q2!#REF!</definedName>
    <definedName name="NXS" localSheetId="15">[67]Q2!#REF!</definedName>
    <definedName name="NXS" localSheetId="17">[67]Q2!#REF!</definedName>
    <definedName name="NXS" localSheetId="20">[67]Q2!#REF!</definedName>
    <definedName name="NXS">[67]Q2!#REF!</definedName>
    <definedName name="NXS_R" localSheetId="16">[67]Q1!#REF!</definedName>
    <definedName name="NXS_R" localSheetId="18">[67]Q1!#REF!</definedName>
    <definedName name="NXS_R" localSheetId="19">[67]Q1!#REF!</definedName>
    <definedName name="NXS_R" localSheetId="24">#REF!</definedName>
    <definedName name="NXS_R" localSheetId="25">#REF!</definedName>
    <definedName name="NXS_R" localSheetId="27">#REF!</definedName>
    <definedName name="NXS_R" localSheetId="43">[67]Q1!#REF!</definedName>
    <definedName name="NXS_R" localSheetId="28">[67]Q1!#REF!</definedName>
    <definedName name="NXS_R" localSheetId="30">#REF!</definedName>
    <definedName name="NXS_R" localSheetId="31">[68]Q1!#REF!</definedName>
    <definedName name="NXS_R" localSheetId="32">[67]Q1!#REF!</definedName>
    <definedName name="NXS_R" localSheetId="33">[67]Q1!#REF!</definedName>
    <definedName name="NXS_R" localSheetId="46">[67]Q1!#REF!</definedName>
    <definedName name="NXS_R" localSheetId="47">[67]Q1!#REF!</definedName>
    <definedName name="NXS_R" localSheetId="48">[67]Q1!#REF!</definedName>
    <definedName name="NXS_R" localSheetId="50">[67]Q1!#REF!</definedName>
    <definedName name="NXS_R" localSheetId="56">[68]Q1!#REF!</definedName>
    <definedName name="NXS_R" localSheetId="57">[67]Q1!#REF!</definedName>
    <definedName name="NXS_R" localSheetId="68">[67]Q1!#REF!</definedName>
    <definedName name="NXS_R" localSheetId="14">[67]Q1!#REF!</definedName>
    <definedName name="NXS_R" localSheetId="15">[67]Q1!#REF!</definedName>
    <definedName name="NXS_R" localSheetId="17">[67]Q1!#REF!</definedName>
    <definedName name="NXS_R" localSheetId="20">[67]Q1!#REF!</definedName>
    <definedName name="NXS_R">[67]Q1!#REF!</definedName>
    <definedName name="NYEAR2021" localSheetId="18">[106]Nickel!$B$583:$J$583</definedName>
    <definedName name="NYEAR2021" localSheetId="24">#REF!</definedName>
    <definedName name="NYEAR2021" localSheetId="25">#REF!</definedName>
    <definedName name="NYEAR2021" localSheetId="27">#REF!</definedName>
    <definedName name="NYEAR2021" localSheetId="28">[107]Nickel!$B$583:$J$583</definedName>
    <definedName name="NYEAR2021" localSheetId="30">#REF!</definedName>
    <definedName name="NYEAR2021" localSheetId="32">[107]Nickel!$B$583:$J$583</definedName>
    <definedName name="NYEAR2021" localSheetId="33">[107]Nickel!$B$583:$J$583</definedName>
    <definedName name="NYEAR2021" localSheetId="46">[107]Nickel!$B$583:$J$583</definedName>
    <definedName name="NYEAR2021" localSheetId="47">[107]Nickel!$B$583:$J$583</definedName>
    <definedName name="NYEAR2021" localSheetId="48">[107]Nickel!$B$583:$J$583</definedName>
    <definedName name="NYEAR2021" localSheetId="50">[107]Nickel!$B$583:$J$583</definedName>
    <definedName name="NYEAR2021" localSheetId="56">[107]Nickel!$B$583:$J$583</definedName>
    <definedName name="NYEAR2021" localSheetId="57">[107]Nickel!$B$583:$J$583</definedName>
    <definedName name="NYEAR2021" localSheetId="68">[107]Nickel!$B$583:$J$583</definedName>
    <definedName name="NYEAR2021">[107]Nickel!$B$583:$J$583</definedName>
    <definedName name="NYEAR2022" localSheetId="18">[106]Nickel!$K$583:$V$583</definedName>
    <definedName name="NYEAR2022" localSheetId="24">#REF!</definedName>
    <definedName name="NYEAR2022" localSheetId="25">#REF!</definedName>
    <definedName name="NYEAR2022" localSheetId="27">#REF!</definedName>
    <definedName name="NYEAR2022" localSheetId="28">[107]Nickel!$K$583:$V$583</definedName>
    <definedName name="NYEAR2022" localSheetId="30">#REF!</definedName>
    <definedName name="NYEAR2022" localSheetId="32">[107]Nickel!$K$583:$V$583</definedName>
    <definedName name="NYEAR2022" localSheetId="33">[107]Nickel!$K$583:$V$583</definedName>
    <definedName name="NYEAR2022" localSheetId="46">[107]Nickel!$K$583:$V$583</definedName>
    <definedName name="NYEAR2022" localSheetId="47">[107]Nickel!$K$583:$V$583</definedName>
    <definedName name="NYEAR2022" localSheetId="48">[107]Nickel!$K$583:$V$583</definedName>
    <definedName name="NYEAR2022" localSheetId="50">[107]Nickel!$K$583:$V$583</definedName>
    <definedName name="NYEAR2022" localSheetId="56">[107]Nickel!$K$583:$V$583</definedName>
    <definedName name="NYEAR2022" localSheetId="57">[107]Nickel!$K$583:$V$583</definedName>
    <definedName name="NYEAR2022" localSheetId="68">[107]Nickel!$K$583:$V$583</definedName>
    <definedName name="NYEAR2022">[107]Nickel!$K$583:$V$583</definedName>
    <definedName name="NYEAR2023" localSheetId="18">[106]Nickel!$W$583:$AH$583</definedName>
    <definedName name="NYEAR2023" localSheetId="24">#REF!</definedName>
    <definedName name="NYEAR2023" localSheetId="25">#REF!</definedName>
    <definedName name="NYEAR2023" localSheetId="27">#REF!</definedName>
    <definedName name="NYEAR2023" localSheetId="28">[107]Nickel!$W$583:$AH$583</definedName>
    <definedName name="NYEAR2023" localSheetId="30">#REF!</definedName>
    <definedName name="NYEAR2023" localSheetId="32">[107]Nickel!$W$583:$AH$583</definedName>
    <definedName name="NYEAR2023" localSheetId="33">[107]Nickel!$W$583:$AH$583</definedName>
    <definedName name="NYEAR2023" localSheetId="46">[107]Nickel!$W$583:$AH$583</definedName>
    <definedName name="NYEAR2023" localSheetId="47">[107]Nickel!$W$583:$AH$583</definedName>
    <definedName name="NYEAR2023" localSheetId="48">[107]Nickel!$W$583:$AH$583</definedName>
    <definedName name="NYEAR2023" localSheetId="50">[107]Nickel!$W$583:$AH$583</definedName>
    <definedName name="NYEAR2023" localSheetId="56">[107]Nickel!$W$583:$AH$583</definedName>
    <definedName name="NYEAR2023" localSheetId="57">[107]Nickel!$W$583:$AH$583</definedName>
    <definedName name="NYEAR2023" localSheetId="68">[107]Nickel!$W$583:$AH$583</definedName>
    <definedName name="NYEAR2023">[107]Nickel!$W$583:$AH$583</definedName>
    <definedName name="NYEAR2024" localSheetId="18">[106]Nickel!$AI$583:$AT$583</definedName>
    <definedName name="NYEAR2024" localSheetId="24">#REF!</definedName>
    <definedName name="NYEAR2024" localSheetId="25">#REF!</definedName>
    <definedName name="NYEAR2024" localSheetId="27">#REF!</definedName>
    <definedName name="NYEAR2024" localSheetId="28">[107]Nickel!$AI$583:$AT$583</definedName>
    <definedName name="NYEAR2024" localSheetId="30">#REF!</definedName>
    <definedName name="NYEAR2024" localSheetId="32">[107]Nickel!$AI$583:$AT$583</definedName>
    <definedName name="NYEAR2024" localSheetId="33">[107]Nickel!$AI$583:$AT$583</definedName>
    <definedName name="NYEAR2024" localSheetId="46">[107]Nickel!$AI$583:$AT$583</definedName>
    <definedName name="NYEAR2024" localSheetId="47">[107]Nickel!$AI$583:$AT$583</definedName>
    <definedName name="NYEAR2024" localSheetId="48">[107]Nickel!$AI$583:$AT$583</definedName>
    <definedName name="NYEAR2024" localSheetId="50">[107]Nickel!$AI$583:$AT$583</definedName>
    <definedName name="NYEAR2024" localSheetId="56">[107]Nickel!$AI$583:$AT$583</definedName>
    <definedName name="NYEAR2024" localSheetId="57">[107]Nickel!$AI$583:$AT$583</definedName>
    <definedName name="NYEAR2024" localSheetId="68">[107]Nickel!$AI$583:$AT$583</definedName>
    <definedName name="NYEAR2024">[107]Nickel!$AI$583:$AT$583</definedName>
    <definedName name="NYEAR2025" localSheetId="18">[106]Nickel!$AU$583:$BF$583</definedName>
    <definedName name="NYEAR2025" localSheetId="24">#REF!</definedName>
    <definedName name="NYEAR2025" localSheetId="25">#REF!</definedName>
    <definedName name="NYEAR2025" localSheetId="27">#REF!</definedName>
    <definedName name="NYEAR2025" localSheetId="28">[107]Nickel!$AU$583:$BF$583</definedName>
    <definedName name="NYEAR2025" localSheetId="30">#REF!</definedName>
    <definedName name="NYEAR2025" localSheetId="32">[107]Nickel!$AU$583:$BF$583</definedName>
    <definedName name="NYEAR2025" localSheetId="33">[107]Nickel!$AU$583:$BF$583</definedName>
    <definedName name="NYEAR2025" localSheetId="46">[107]Nickel!$AU$583:$BF$583</definedName>
    <definedName name="NYEAR2025" localSheetId="47">[107]Nickel!$AU$583:$BF$583</definedName>
    <definedName name="NYEAR2025" localSheetId="48">[107]Nickel!$AU$583:$BF$583</definedName>
    <definedName name="NYEAR2025" localSheetId="50">[107]Nickel!$AU$583:$BF$583</definedName>
    <definedName name="NYEAR2025" localSheetId="56">[107]Nickel!$AU$583:$BF$583</definedName>
    <definedName name="NYEAR2025" localSheetId="57">[107]Nickel!$AU$583:$BF$583</definedName>
    <definedName name="NYEAR2025" localSheetId="68">[107]Nickel!$AU$583:$BF$583</definedName>
    <definedName name="NYEAR2025">[107]Nickel!$AU$583:$BF$583</definedName>
    <definedName name="NZ_wt" localSheetId="24">#REF!</definedName>
    <definedName name="NZ_wt" localSheetId="25">#REF!</definedName>
    <definedName name="NZ_wt" localSheetId="27">#REF!</definedName>
    <definedName name="NZ_wt" localSheetId="30">#REF!</definedName>
    <definedName name="NZ_wt" localSheetId="48">'[79]OECD wgt'!$B$27</definedName>
    <definedName name="NZ_wt" localSheetId="50">'[79]OECD wgt'!$B$27</definedName>
    <definedName name="NZ_wt">'[79]OECD wgt'!$B$27</definedName>
    <definedName name="O">#N/A</definedName>
    <definedName name="OBRAS_DE_INFRAESTRUCTURA__LEY_N__23966_ART._19" localSheetId="24">#REF!</definedName>
    <definedName name="OBRAS_DE_INFRAESTRUCTURA__LEY_N__23966_ART._19" localSheetId="25">#REF!</definedName>
    <definedName name="OBRAS_DE_INFRAESTRUCTURA__LEY_N__23966_ART._19" localSheetId="27">#REF!</definedName>
    <definedName name="OBRAS_DE_INFRAESTRUCTURA__LEY_N__23966_ART._19" localSheetId="30">#REF!</definedName>
    <definedName name="OBRAS_DE_INFRAESTRUCTURA__LEY_N__23966_ART._19" localSheetId="48">#REF!</definedName>
    <definedName name="OBRAS_DE_INFRAESTRUCTURA__LEY_N__23966_ART._19" localSheetId="50">[4]C!$B$23:$N$23</definedName>
    <definedName name="OBRAS_DE_INFRAESTRUCTURA__LEY_N__23966_ART._19">[4]C!$B$23:$N$23</definedName>
    <definedName name="OBRAS_DE_INFRAESTRUCTURA_BASICA_SOCIAL_Y_NECESIDADES_BASICAS_INSATISFECHAS__LEY_N__23621" localSheetId="24">#REF!</definedName>
    <definedName name="OBRAS_DE_INFRAESTRUCTURA_BASICA_SOCIAL_Y_NECESIDADES_BASICAS_INSATISFECHAS__LEY_N__23621" localSheetId="25">#REF!</definedName>
    <definedName name="OBRAS_DE_INFRAESTRUCTURA_BASICA_SOCIAL_Y_NECESIDADES_BASICAS_INSATISFECHAS__LEY_N__23621" localSheetId="27">#REF!</definedName>
    <definedName name="OBRAS_DE_INFRAESTRUCTURA_BASICA_SOCIAL_Y_NECESIDADES_BASICAS_INSATISFECHAS__LEY_N__23621" localSheetId="30">#REF!</definedName>
    <definedName name="OBRAS_DE_INFRAESTRUCTURA_BASICA_SOCIAL_Y_NECESIDADES_BASICAS_INSATISFECHAS__LEY_N__23621" localSheetId="48">#REF!</definedName>
    <definedName name="OBRAS_DE_INFRAESTRUCTURA_BASICA_SOCIAL_Y_NECESIDADES_BASICAS_INSATISFECHAS__LEY_N__23621" localSheetId="50">[4]C!$B$17:$N$17</definedName>
    <definedName name="OBRAS_DE_INFRAESTRUCTURA_BASICA_SOCIAL_Y_NECESIDADES_BASICAS_INSATISFECHAS__LEY_N__23621">[4]C!$B$17:$N$17</definedName>
    <definedName name="OCT._89" localSheetId="16">#REF!</definedName>
    <definedName name="OCT._89" localSheetId="18">#REF!</definedName>
    <definedName name="OCT._89" localSheetId="19">#REF!</definedName>
    <definedName name="OCT._89" localSheetId="24">#REF!</definedName>
    <definedName name="OCT._89" localSheetId="25">#REF!</definedName>
    <definedName name="OCT._89" localSheetId="27">#REF!</definedName>
    <definedName name="OCT._89" localSheetId="12">#REF!</definedName>
    <definedName name="OCT._89" localSheetId="43">#REF!</definedName>
    <definedName name="OCT._89" localSheetId="28">#REF!</definedName>
    <definedName name="OCT._89" localSheetId="30">#REF!</definedName>
    <definedName name="OCT._89" localSheetId="31">#REF!</definedName>
    <definedName name="OCT._89" localSheetId="46">#REF!</definedName>
    <definedName name="OCT._89" localSheetId="47">#REF!</definedName>
    <definedName name="OCT._89" localSheetId="48">#REF!</definedName>
    <definedName name="OCT._89" localSheetId="50">#REF!</definedName>
    <definedName name="OCT._89" localSheetId="56">#REF!</definedName>
    <definedName name="OCT._89" localSheetId="68">#REF!</definedName>
    <definedName name="OCT._89" localSheetId="13">#REF!</definedName>
    <definedName name="OCT._89" localSheetId="14">#REF!</definedName>
    <definedName name="OCT._89" localSheetId="15">#REF!</definedName>
    <definedName name="OCT._89" localSheetId="17">#REF!</definedName>
    <definedName name="OCT._89" localSheetId="20">#REF!</definedName>
    <definedName name="OCT._89">#REF!</definedName>
    <definedName name="OCTUBRE">#N/A</definedName>
    <definedName name="OECD" localSheetId="24">#REF!</definedName>
    <definedName name="OECD" localSheetId="25">#REF!</definedName>
    <definedName name="OECD" localSheetId="27">#REF!</definedName>
    <definedName name="OECD" localSheetId="26">#REF!</definedName>
    <definedName name="OECD" localSheetId="30">#REF!</definedName>
    <definedName name="OECD" localSheetId="48">#REF!</definedName>
    <definedName name="OECD" localSheetId="50">[78]nonopec!$D$1:$AD$28</definedName>
    <definedName name="OECD" localSheetId="56">#REF!</definedName>
    <definedName name="OECD">[78]nonopec!$D$1:$AD$28</definedName>
    <definedName name="OECD_Table" localSheetId="16">#REF!</definedName>
    <definedName name="OECD_Table" localSheetId="18">#REF!</definedName>
    <definedName name="OECD_Table" localSheetId="24">#REF!</definedName>
    <definedName name="OECD_Table" localSheetId="25">#REF!</definedName>
    <definedName name="OECD_Table" localSheetId="27">#REF!</definedName>
    <definedName name="OECD_Table" localSheetId="39">#REF!</definedName>
    <definedName name="OECD_Table" localSheetId="12">#REF!</definedName>
    <definedName name="OECD_Table" localSheetId="43">#REF!</definedName>
    <definedName name="OECD_Table" localSheetId="26">#REF!</definedName>
    <definedName name="OECD_Table" localSheetId="28">#REF!</definedName>
    <definedName name="OECD_Table" localSheetId="30">#REF!</definedName>
    <definedName name="OECD_Table" localSheetId="31">#REF!</definedName>
    <definedName name="OECD_Table" localSheetId="32">#REF!</definedName>
    <definedName name="OECD_Table" localSheetId="33">#REF!</definedName>
    <definedName name="OECD_Table" localSheetId="35">#REF!</definedName>
    <definedName name="OECD_Table" localSheetId="46">#REF!</definedName>
    <definedName name="OECD_Table" localSheetId="47">#REF!</definedName>
    <definedName name="OECD_Table" localSheetId="48">#REF!</definedName>
    <definedName name="OECD_Table" localSheetId="49">#REF!</definedName>
    <definedName name="OECD_Table" localSheetId="50">#REF!</definedName>
    <definedName name="OECD_Table" localSheetId="56">#REF!</definedName>
    <definedName name="OECD_Table" localSheetId="57">'Tabla 36'!#REF!</definedName>
    <definedName name="OECD_Table" localSheetId="11">#REF!</definedName>
    <definedName name="OECD_Table" localSheetId="68">#REF!</definedName>
    <definedName name="OECD_Table" localSheetId="13">#REF!</definedName>
    <definedName name="OECD_Table" localSheetId="14">#REF!</definedName>
    <definedName name="OECD_Table" localSheetId="15">#REF!</definedName>
    <definedName name="OECD_Table" localSheetId="17">#REF!</definedName>
    <definedName name="OECD_Table" localSheetId="20">#REF!</definedName>
    <definedName name="OECD_Table">#REF!</definedName>
    <definedName name="oipio" localSheetId="18" hidden="1">#REF!</definedName>
    <definedName name="oipio" localSheetId="24" hidden="1">#REF!</definedName>
    <definedName name="oipio" localSheetId="25" hidden="1">#REF!</definedName>
    <definedName name="oipio" localSheetId="27" hidden="1">#REF!</definedName>
    <definedName name="oipio" localSheetId="29" hidden="1">#REF!</definedName>
    <definedName name="oipio" localSheetId="37" hidden="1">#REF!</definedName>
    <definedName name="oipio" localSheetId="12" hidden="1">#REF!</definedName>
    <definedName name="oipio" localSheetId="43" hidden="1">#REF!</definedName>
    <definedName name="oipio" localSheetId="26" hidden="1">#REF!</definedName>
    <definedName name="oipio" localSheetId="30" hidden="1">#REF!</definedName>
    <definedName name="oipio" localSheetId="31" hidden="1">#REF!</definedName>
    <definedName name="oipio" localSheetId="32" hidden="1">#REF!</definedName>
    <definedName name="oipio" localSheetId="46" hidden="1">#REF!</definedName>
    <definedName name="oipio" localSheetId="47" hidden="1">#REF!</definedName>
    <definedName name="oipio" localSheetId="48" hidden="1">#REF!</definedName>
    <definedName name="oipio" localSheetId="49" hidden="1">#REF!</definedName>
    <definedName name="oipio" localSheetId="50" hidden="1">#REF!</definedName>
    <definedName name="oipio" localSheetId="51" hidden="1">#REF!</definedName>
    <definedName name="oipio" localSheetId="52" hidden="1">#REF!</definedName>
    <definedName name="oipio" localSheetId="56" hidden="1">#REF!</definedName>
    <definedName name="oipio" localSheetId="57" hidden="1">'Tabla 36'!#REF!</definedName>
    <definedName name="oipio" localSheetId="68" hidden="1">#REF!</definedName>
    <definedName name="oipio" localSheetId="13" hidden="1">#REF!</definedName>
    <definedName name="oipio" hidden="1">#REF!</definedName>
    <definedName name="oiulfdgdgh" localSheetId="18" hidden="1">'[108]Fax a enviar'!#REF!</definedName>
    <definedName name="oiulfdgdgh" localSheetId="24" hidden="1">#REF!</definedName>
    <definedName name="oiulfdgdgh" localSheetId="25" hidden="1">#REF!</definedName>
    <definedName name="oiulfdgdgh" localSheetId="27" hidden="1">#REF!</definedName>
    <definedName name="oiulfdgdgh" localSheetId="26" hidden="1">#REF!</definedName>
    <definedName name="oiulfdgdgh" localSheetId="28" hidden="1">'[108]Fax a enviar'!#REF!</definedName>
    <definedName name="oiulfdgdgh" localSheetId="30" hidden="1">#REF!</definedName>
    <definedName name="oiulfdgdgh" localSheetId="31" hidden="1">'[108]Fax a enviar'!#REF!</definedName>
    <definedName name="oiulfdgdgh" localSheetId="32" hidden="1">'[108]Fax a enviar'!#REF!</definedName>
    <definedName name="oiulfdgdgh" localSheetId="46" hidden="1">'[108]Fax a enviar'!#REF!</definedName>
    <definedName name="oiulfdgdgh" localSheetId="47" hidden="1">'[108]Fax a enviar'!#REF!</definedName>
    <definedName name="oiulfdgdgh" localSheetId="48" hidden="1">'[108]Fax a enviar'!#REF!</definedName>
    <definedName name="oiulfdgdgh" localSheetId="49" hidden="1">#REF!</definedName>
    <definedName name="oiulfdgdgh" localSheetId="50" hidden="1">'[108]Fax a enviar'!#REF!</definedName>
    <definedName name="oiulfdgdgh" localSheetId="56" hidden="1">#REF!</definedName>
    <definedName name="oiulfdgdgh" localSheetId="57" hidden="1">'[108]Fax a enviar'!#REF!</definedName>
    <definedName name="oiulfdgdgh" hidden="1">'[108]Fax a enviar'!#REF!</definedName>
    <definedName name="OK" localSheetId="16">#REF!</definedName>
    <definedName name="OK" localSheetId="18">#REF!</definedName>
    <definedName name="OK" localSheetId="19">#REF!</definedName>
    <definedName name="OK" localSheetId="24">#REF!</definedName>
    <definedName name="OK" localSheetId="25">#REF!</definedName>
    <definedName name="OK" localSheetId="27">#REF!</definedName>
    <definedName name="OK" localSheetId="12">#REF!</definedName>
    <definedName name="OK" localSheetId="43">#REF!</definedName>
    <definedName name="OK" localSheetId="28">#REF!</definedName>
    <definedName name="OK" localSheetId="30">#REF!</definedName>
    <definedName name="OK" localSheetId="31">#REF!</definedName>
    <definedName name="OK" localSheetId="32">#REF!</definedName>
    <definedName name="OK" localSheetId="33">#REF!</definedName>
    <definedName name="OK" localSheetId="46">#REF!</definedName>
    <definedName name="OK" localSheetId="47">#REF!</definedName>
    <definedName name="OK" localSheetId="48">#REF!</definedName>
    <definedName name="OK" localSheetId="50">#REF!</definedName>
    <definedName name="OK" localSheetId="56">#REF!</definedName>
    <definedName name="OK" localSheetId="57">'Tabla 36'!#REF!</definedName>
    <definedName name="OK" localSheetId="68">#REF!</definedName>
    <definedName name="OK" localSheetId="13">#REF!</definedName>
    <definedName name="OK" localSheetId="14">#REF!</definedName>
    <definedName name="OK" localSheetId="15">#REF!</definedName>
    <definedName name="OK" localSheetId="17">#REF!</definedName>
    <definedName name="OK" localSheetId="20">#REF!</definedName>
    <definedName name="OK">#REF!</definedName>
    <definedName name="OnShow" localSheetId="24">#REF!</definedName>
    <definedName name="OnShow" localSheetId="25">#REF!</definedName>
    <definedName name="OnShow" localSheetId="27">#REF!</definedName>
    <definedName name="OnShow" localSheetId="37">'[152]SPNF Acuerdo Incl. Int.'!OnShow</definedName>
    <definedName name="OnShow" localSheetId="39">'[152]SPNF Acuerdo Incl. Int.'!OnShow</definedName>
    <definedName name="OnShow" localSheetId="8">#REF!</definedName>
    <definedName name="OnShow" localSheetId="26">#REF!</definedName>
    <definedName name="OnShow" localSheetId="30">#REF!</definedName>
    <definedName name="OnShow" localSheetId="32">'[152]SPNF Acuerdo Incl. Int.'!OnShow</definedName>
    <definedName name="OnShow" localSheetId="33">'[152]SPNF Acuerdo Incl. Int.'!OnShow</definedName>
    <definedName name="OnShow" localSheetId="34">'[152]SPNF Acuerdo Incl. Int.'!OnShow</definedName>
    <definedName name="OnShow" localSheetId="36">'[152]SPNF Acuerdo Incl. Int.'!OnShow</definedName>
    <definedName name="OnShow" localSheetId="47">'[152]SPNF Acuerdo Incl. Int.'!OnShow</definedName>
    <definedName name="OnShow" localSheetId="48">'[152]SPNF Acuerdo Incl. Int.'!OnShow</definedName>
    <definedName name="OnShow" localSheetId="49">#REF!</definedName>
    <definedName name="OnShow" localSheetId="50">'[152]SPNF Acuerdo Incl. Int.'!OnShow</definedName>
    <definedName name="OnShow" localSheetId="51">#REF!</definedName>
    <definedName name="OnShow" localSheetId="56">#REF!</definedName>
    <definedName name="OnShow" localSheetId="57">'[152]SPNF Acuerdo Incl. Int.'!OnShow</definedName>
    <definedName name="OnShow" localSheetId="67">'[152]SPNF Acuerdo Incl. Int.'!OnShow</definedName>
    <definedName name="OnShow" localSheetId="68">'[152]SPNF Acuerdo Incl. Int.'!OnShow</definedName>
    <definedName name="OnShow">'[152]SPNF Acuerdo Incl. Int.'!OnShow</definedName>
    <definedName name="onshow1">#N/A</definedName>
    <definedName name="onshow2">#N/A</definedName>
    <definedName name="oo" localSheetId="74" hidden="1">{"Riqfin97",#N/A,FALSE,"Tran";"Riqfinpro",#N/A,FALSE,"Tran"}</definedName>
    <definedName name="oo" localSheetId="16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4" hidden="1">{"Riqfin97",#N/A,FALSE,"Tran";"Riqfinpro",#N/A,FALSE,"Tran"}</definedName>
    <definedName name="oo" localSheetId="25" hidden="1">{"Riqfin97",#N/A,FALSE,"Tran";"Riqfinpro",#N/A,FALSE,"Tran"}</definedName>
    <definedName name="oo" localSheetId="27" hidden="1">{"Riqfin97",#N/A,FALSE,"Tran";"Riqfinpro",#N/A,FALSE,"Tran"}</definedName>
    <definedName name="oo" localSheetId="29" hidden="1">{"Riqfin97",#N/A,FALSE,"Tran";"Riqfinpro",#N/A,FALSE,"Tran"}</definedName>
    <definedName name="oo" localSheetId="37" hidden="1">{"Riqfin97",#N/A,FALSE,"Tran";"Riqfinpro",#N/A,FALSE,"Tran"}</definedName>
    <definedName name="oo" localSheetId="39" hidden="1">{"Riqfin97",#N/A,FALSE,"Tran";"Riqfinpro",#N/A,FALSE,"Tran"}</definedName>
    <definedName name="oo" localSheetId="40" hidden="1">{"Riqfin97",#N/A,FALSE,"Tran";"Riqfinpro",#N/A,FALSE,"Tran"}</definedName>
    <definedName name="oo" localSheetId="7" hidden="1">{"Riqfin97",#N/A,FALSE,"Tran";"Riqfinpro",#N/A,FALSE,"Tran"}</definedName>
    <definedName name="oo" localSheetId="8" hidden="1">{"Riqfin97",#N/A,FALSE,"Tran";"Riqfinpro",#N/A,FALSE,"Tran"}</definedName>
    <definedName name="oo" localSheetId="12" hidden="1">{"Riqfin97",#N/A,FALSE,"Tran";"Riqfinpro",#N/A,FALSE,"Tran"}</definedName>
    <definedName name="oo" localSheetId="43" hidden="1">{"Riqfin97",#N/A,FALSE,"Tran";"Riqfinpro",#N/A,FALSE,"Tran"}</definedName>
    <definedName name="oo" localSheetId="26" hidden="1">{"Riqfin97",#N/A,FALSE,"Tran";"Riqfinpro",#N/A,FALSE,"Tran"}</definedName>
    <definedName name="oo" localSheetId="28" hidden="1">{"Riqfin97",#N/A,FALSE,"Tran";"Riqfinpro",#N/A,FALSE,"Tran"}</definedName>
    <definedName name="oo" localSheetId="30" hidden="1">{"Riqfin97",#N/A,FALSE,"Tran";"Riqfinpro",#N/A,FALSE,"Tran"}</definedName>
    <definedName name="oo" localSheetId="31" hidden="1">{"Riqfin97",#N/A,FALSE,"Tran";"Riqfinpro",#N/A,FALSE,"Tran"}</definedName>
    <definedName name="oo" localSheetId="32" hidden="1">{"Riqfin97",#N/A,FALSE,"Tran";"Riqfinpro",#N/A,FALSE,"Tran"}</definedName>
    <definedName name="oo" localSheetId="33" hidden="1">{"Riqfin97",#N/A,FALSE,"Tran";"Riqfinpro",#N/A,FALSE,"Tran"}</definedName>
    <definedName name="oo" localSheetId="34" hidden="1">{"Riqfin97",#N/A,FALSE,"Tran";"Riqfinpro",#N/A,FALSE,"Tran"}</definedName>
    <definedName name="oo" localSheetId="35" hidden="1">{"Riqfin97",#N/A,FALSE,"Tran";"Riqfinpro",#N/A,FALSE,"Tran"}</definedName>
    <definedName name="oo" localSheetId="36" hidden="1">{"Riqfin97",#N/A,FALSE,"Tran";"Riqfinpro",#N/A,FALSE,"Tran"}</definedName>
    <definedName name="oo" localSheetId="38" hidden="1">{"Riqfin97",#N/A,FALSE,"Tran";"Riqfinpro",#N/A,FALSE,"Tran"}</definedName>
    <definedName name="oo" localSheetId="46" hidden="1">{"Riqfin97",#N/A,FALSE,"Tran";"Riqfinpro",#N/A,FALSE,"Tran"}</definedName>
    <definedName name="oo" localSheetId="47" hidden="1">{"Riqfin97",#N/A,FALSE,"Tran";"Riqfinpro",#N/A,FALSE,"Tran"}</definedName>
    <definedName name="oo" localSheetId="48" hidden="1">{"Riqfin97",#N/A,FALSE,"Tran";"Riqfinpro",#N/A,FALSE,"Tran"}</definedName>
    <definedName name="oo" localSheetId="49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localSheetId="52" hidden="1">{"Riqfin97",#N/A,FALSE,"Tran";"Riqfinpro",#N/A,FALSE,"Tran"}</definedName>
    <definedName name="oo" localSheetId="53" hidden="1">{"Riqfin97",#N/A,FALSE,"Tran";"Riqfinpro",#N/A,FALSE,"Tran"}</definedName>
    <definedName name="oo" localSheetId="54" hidden="1">{"Riqfin97",#N/A,FALSE,"Tran";"Riqfinpro",#N/A,FALSE,"Tran"}</definedName>
    <definedName name="oo" localSheetId="55" hidden="1">{"Riqfin97",#N/A,FALSE,"Tran";"Riqfinpro",#N/A,FALSE,"Tran"}</definedName>
    <definedName name="oo" localSheetId="56" hidden="1">{"Riqfin97",#N/A,FALSE,"Tran";"Riqfinpro",#N/A,FALSE,"Tran"}</definedName>
    <definedName name="oo" localSheetId="57" hidden="1">{"Riqfin97",#N/A,FALSE,"Tran";"Riqfinpro",#N/A,FALSE,"Tran"}</definedName>
    <definedName name="oo" localSheetId="11" hidden="1">{"Riqfin97",#N/A,FALSE,"Tran";"Riqfinpro",#N/A,FALSE,"Tran"}</definedName>
    <definedName name="oo" localSheetId="68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localSheetId="17" hidden="1">{"Riqfin97",#N/A,FALSE,"Tran";"Riqfinpro",#N/A,FALSE,"Tran"}</definedName>
    <definedName name="oo" localSheetId="20" hidden="1">{"Riqfin97",#N/A,FALSE,"Tran";"Riqfinpro",#N/A,FALSE,"Tran"}</definedName>
    <definedName name="oo" hidden="1">{"Riqfin97",#N/A,FALSE,"Tran";"Riqfinpro",#N/A,FALSE,"Tran"}</definedName>
    <definedName name="OOA" localSheetId="16">#REF!</definedName>
    <definedName name="OOA" localSheetId="18">#REF!</definedName>
    <definedName name="OOA" localSheetId="19">#REF!</definedName>
    <definedName name="OOA" localSheetId="24">#REF!</definedName>
    <definedName name="OOA" localSheetId="25">#REF!</definedName>
    <definedName name="OOA" localSheetId="27">#REF!</definedName>
    <definedName name="OOA" localSheetId="12">#REF!</definedName>
    <definedName name="OOA" localSheetId="43">#REF!</definedName>
    <definedName name="OOA" localSheetId="28">#REF!</definedName>
    <definedName name="OOA" localSheetId="30">#REF!</definedName>
    <definedName name="OOA" localSheetId="31">#REF!</definedName>
    <definedName name="OOA" localSheetId="46">#REF!</definedName>
    <definedName name="OOA" localSheetId="47">#REF!</definedName>
    <definedName name="OOA" localSheetId="50">#REF!</definedName>
    <definedName name="OOA" localSheetId="56">#REF!</definedName>
    <definedName name="OOA" localSheetId="68">#REF!</definedName>
    <definedName name="OOA" localSheetId="13">#REF!</definedName>
    <definedName name="OOA" localSheetId="14">#REF!</definedName>
    <definedName name="OOA" localSheetId="15">#REF!</definedName>
    <definedName name="OOA" localSheetId="17">#REF!</definedName>
    <definedName name="OOA" localSheetId="20">#REF!</definedName>
    <definedName name="OOA">#REF!</definedName>
    <definedName name="ooo" localSheetId="74" hidden="1">{"Tab1",#N/A,FALSE,"P";"Tab2",#N/A,FALSE,"P"}</definedName>
    <definedName name="ooo" localSheetId="16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4" hidden="1">{"Tab1",#N/A,FALSE,"P";"Tab2",#N/A,FALSE,"P"}</definedName>
    <definedName name="ooo" localSheetId="25" hidden="1">{"Tab1",#N/A,FALSE,"P";"Tab2",#N/A,FALSE,"P"}</definedName>
    <definedName name="ooo" localSheetId="27" hidden="1">{"Tab1",#N/A,FALSE,"P";"Tab2",#N/A,FALSE,"P"}</definedName>
    <definedName name="ooo" localSheetId="29" hidden="1">{"Tab1",#N/A,FALSE,"P";"Tab2",#N/A,FALSE,"P"}</definedName>
    <definedName name="ooo" localSheetId="37" hidden="1">{"Tab1",#N/A,FALSE,"P";"Tab2",#N/A,FALSE,"P"}</definedName>
    <definedName name="ooo" localSheetId="39" hidden="1">{"Tab1",#N/A,FALSE,"P";"Tab2",#N/A,FALSE,"P"}</definedName>
    <definedName name="ooo" localSheetId="40" hidden="1">{"Tab1",#N/A,FALSE,"P";"Tab2",#N/A,FALSE,"P"}</definedName>
    <definedName name="ooo" localSheetId="7" hidden="1">{"Tab1",#N/A,FALSE,"P";"Tab2",#N/A,FALSE,"P"}</definedName>
    <definedName name="ooo" localSheetId="8" hidden="1">{"Tab1",#N/A,FALSE,"P";"Tab2",#N/A,FALSE,"P"}</definedName>
    <definedName name="ooo" localSheetId="12" hidden="1">{"Tab1",#N/A,FALSE,"P";"Tab2",#N/A,FALSE,"P"}</definedName>
    <definedName name="ooo" localSheetId="43" hidden="1">{"Tab1",#N/A,FALSE,"P";"Tab2",#N/A,FALSE,"P"}</definedName>
    <definedName name="ooo" localSheetId="26" hidden="1">{"Tab1",#N/A,FALSE,"P";"Tab2",#N/A,FALSE,"P"}</definedName>
    <definedName name="ooo" localSheetId="28" hidden="1">{"Tab1",#N/A,FALSE,"P";"Tab2",#N/A,FALSE,"P"}</definedName>
    <definedName name="ooo" localSheetId="30" hidden="1">{"Tab1",#N/A,FALSE,"P";"Tab2",#N/A,FALSE,"P"}</definedName>
    <definedName name="ooo" localSheetId="31" hidden="1">{"Tab1",#N/A,FALSE,"P";"Tab2",#N/A,FALSE,"P"}</definedName>
    <definedName name="ooo" localSheetId="32" hidden="1">{"Tab1",#N/A,FALSE,"P";"Tab2",#N/A,FALSE,"P"}</definedName>
    <definedName name="ooo" localSheetId="33" hidden="1">{"Tab1",#N/A,FALSE,"P";"Tab2",#N/A,FALSE,"P"}</definedName>
    <definedName name="ooo" localSheetId="34" hidden="1">{"Tab1",#N/A,FALSE,"P";"Tab2",#N/A,FALSE,"P"}</definedName>
    <definedName name="ooo" localSheetId="35" hidden="1">{"Tab1",#N/A,FALSE,"P";"Tab2",#N/A,FALSE,"P"}</definedName>
    <definedName name="ooo" localSheetId="36" hidden="1">{"Tab1",#N/A,FALSE,"P";"Tab2",#N/A,FALSE,"P"}</definedName>
    <definedName name="ooo" localSheetId="38" hidden="1">{"Tab1",#N/A,FALSE,"P";"Tab2",#N/A,FALSE,"P"}</definedName>
    <definedName name="ooo" localSheetId="46" hidden="1">{"Tab1",#N/A,FALSE,"P";"Tab2",#N/A,FALSE,"P"}</definedName>
    <definedName name="ooo" localSheetId="47" hidden="1">{"Tab1",#N/A,FALSE,"P";"Tab2",#N/A,FALSE,"P"}</definedName>
    <definedName name="ooo" localSheetId="48" hidden="1">{"Tab1",#N/A,FALSE,"P";"Tab2",#N/A,FALSE,"P"}</definedName>
    <definedName name="ooo" localSheetId="49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localSheetId="52" hidden="1">{"Tab1",#N/A,FALSE,"P";"Tab2",#N/A,FALSE,"P"}</definedName>
    <definedName name="ooo" localSheetId="53" hidden="1">{"Tab1",#N/A,FALSE,"P";"Tab2",#N/A,FALSE,"P"}</definedName>
    <definedName name="ooo" localSheetId="54" hidden="1">{"Tab1",#N/A,FALSE,"P";"Tab2",#N/A,FALSE,"P"}</definedName>
    <definedName name="ooo" localSheetId="55" hidden="1">{"Tab1",#N/A,FALSE,"P";"Tab2",#N/A,FALSE,"P"}</definedName>
    <definedName name="ooo" localSheetId="56" hidden="1">{"Tab1",#N/A,FALSE,"P";"Tab2",#N/A,FALSE,"P"}</definedName>
    <definedName name="ooo" localSheetId="57" hidden="1">{"Tab1",#N/A,FALSE,"P";"Tab2",#N/A,FALSE,"P"}</definedName>
    <definedName name="ooo" localSheetId="11" hidden="1">{"Tab1",#N/A,FALSE,"P";"Tab2",#N/A,FALSE,"P"}</definedName>
    <definedName name="ooo" localSheetId="68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localSheetId="17" hidden="1">{"Tab1",#N/A,FALSE,"P";"Tab2",#N/A,FALSE,"P"}</definedName>
    <definedName name="ooo" localSheetId="20" hidden="1">{"Tab1",#N/A,FALSE,"P";"Tab2",#N/A,FALSE,"P"}</definedName>
    <definedName name="ooo" hidden="1">{"Tab1",#N/A,FALSE,"P";"Tab2",#N/A,FALSE,"P"}</definedName>
    <definedName name="OOOKOKOKO" localSheetId="16">#REF!</definedName>
    <definedName name="OOOKOKOKO" localSheetId="18">#REF!</definedName>
    <definedName name="OOOKOKOKO" localSheetId="24">#REF!</definedName>
    <definedName name="OOOKOKOKO" localSheetId="25">#REF!</definedName>
    <definedName name="OOOKOKOKO" localSheetId="27">#REF!</definedName>
    <definedName name="OOOKOKOKO" localSheetId="29">#REF!</definedName>
    <definedName name="OOOKOKOKO" localSheetId="37">#REF!</definedName>
    <definedName name="OOOKOKOKO" localSheetId="39">#REF!</definedName>
    <definedName name="OOOKOKOKO" localSheetId="12">#REF!</definedName>
    <definedName name="OOOKOKOKO" localSheetId="43">#REF!</definedName>
    <definedName name="OOOKOKOKO" localSheetId="26">#REF!</definedName>
    <definedName name="OOOKOKOKO" localSheetId="28">#REF!</definedName>
    <definedName name="OOOKOKOKO" localSheetId="30">#REF!</definedName>
    <definedName name="OOOKOKOKO" localSheetId="31">#REF!</definedName>
    <definedName name="OOOKOKOKO" localSheetId="32">#REF!</definedName>
    <definedName name="OOOKOKOKO" localSheetId="33">#REF!</definedName>
    <definedName name="OOOKOKOKO" localSheetId="35">#REF!</definedName>
    <definedName name="OOOKOKOKO" localSheetId="46">#REF!</definedName>
    <definedName name="OOOKOKOKO" localSheetId="47">#REF!</definedName>
    <definedName name="OOOKOKOKO" localSheetId="48">#REF!</definedName>
    <definedName name="OOOKOKOKO" localSheetId="49">#REF!</definedName>
    <definedName name="OOOKOKOKO" localSheetId="50">#REF!</definedName>
    <definedName name="OOOKOKOKO" localSheetId="51">#REF!</definedName>
    <definedName name="OOOKOKOKO" localSheetId="52">#REF!</definedName>
    <definedName name="OOOKOKOKO" localSheetId="56">#REF!</definedName>
    <definedName name="OOOKOKOKO" localSheetId="57">'Tabla 36'!#REF!</definedName>
    <definedName name="OOOKOKOKO" localSheetId="11">#REF!</definedName>
    <definedName name="OOOKOKOKO" localSheetId="68">#REF!</definedName>
    <definedName name="OOOKOKOKO" localSheetId="13">#REF!</definedName>
    <definedName name="OOOKOKOKO" localSheetId="14">#REF!</definedName>
    <definedName name="OOOKOKOKO" localSheetId="15">#REF!</definedName>
    <definedName name="OOOKOKOKO" localSheetId="17">#REF!</definedName>
    <definedName name="OOOKOKOKO" localSheetId="20">#REF!</definedName>
    <definedName name="OOOKOKOKO">#REF!</definedName>
    <definedName name="oooo" localSheetId="74" hidden="1">{"Tab1",#N/A,FALSE,"P";"Tab2",#N/A,FALSE,"P"}</definedName>
    <definedName name="oooo" localSheetId="16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4" hidden="1">{"Tab1",#N/A,FALSE,"P";"Tab2",#N/A,FALSE,"P"}</definedName>
    <definedName name="oooo" localSheetId="25" hidden="1">{"Tab1",#N/A,FALSE,"P";"Tab2",#N/A,FALSE,"P"}</definedName>
    <definedName name="oooo" localSheetId="27" hidden="1">{"Tab1",#N/A,FALSE,"P";"Tab2",#N/A,FALSE,"P"}</definedName>
    <definedName name="oooo" localSheetId="29" hidden="1">{"Tab1",#N/A,FALSE,"P";"Tab2",#N/A,FALSE,"P"}</definedName>
    <definedName name="oooo" localSheetId="37" hidden="1">{"Tab1",#N/A,FALSE,"P";"Tab2",#N/A,FALSE,"P"}</definedName>
    <definedName name="oooo" localSheetId="39" hidden="1">{"Tab1",#N/A,FALSE,"P";"Tab2",#N/A,FALSE,"P"}</definedName>
    <definedName name="oooo" localSheetId="40" hidden="1">{"Tab1",#N/A,FALSE,"P";"Tab2",#N/A,FALSE,"P"}</definedName>
    <definedName name="oooo" localSheetId="7" hidden="1">{"Tab1",#N/A,FALSE,"P";"Tab2",#N/A,FALSE,"P"}</definedName>
    <definedName name="oooo" localSheetId="8" hidden="1">{"Tab1",#N/A,FALSE,"P";"Tab2",#N/A,FALSE,"P"}</definedName>
    <definedName name="oooo" localSheetId="12" hidden="1">{"Tab1",#N/A,FALSE,"P";"Tab2",#N/A,FALSE,"P"}</definedName>
    <definedName name="oooo" localSheetId="43" hidden="1">{"Tab1",#N/A,FALSE,"P";"Tab2",#N/A,FALSE,"P"}</definedName>
    <definedName name="oooo" localSheetId="26" hidden="1">{"Tab1",#N/A,FALSE,"P";"Tab2",#N/A,FALSE,"P"}</definedName>
    <definedName name="oooo" localSheetId="28" hidden="1">{"Tab1",#N/A,FALSE,"P";"Tab2",#N/A,FALSE,"P"}</definedName>
    <definedName name="oooo" localSheetId="30" hidden="1">{"Tab1",#N/A,FALSE,"P";"Tab2",#N/A,FALSE,"P"}</definedName>
    <definedName name="oooo" localSheetId="31" hidden="1">{"Tab1",#N/A,FALSE,"P";"Tab2",#N/A,FALSE,"P"}</definedName>
    <definedName name="oooo" localSheetId="32" hidden="1">{"Tab1",#N/A,FALSE,"P";"Tab2",#N/A,FALSE,"P"}</definedName>
    <definedName name="oooo" localSheetId="33" hidden="1">{"Tab1",#N/A,FALSE,"P";"Tab2",#N/A,FALSE,"P"}</definedName>
    <definedName name="oooo" localSheetId="34" hidden="1">{"Tab1",#N/A,FALSE,"P";"Tab2",#N/A,FALSE,"P"}</definedName>
    <definedName name="oooo" localSheetId="35" hidden="1">{"Tab1",#N/A,FALSE,"P";"Tab2",#N/A,FALSE,"P"}</definedName>
    <definedName name="oooo" localSheetId="36" hidden="1">{"Tab1",#N/A,FALSE,"P";"Tab2",#N/A,FALSE,"P"}</definedName>
    <definedName name="oooo" localSheetId="38" hidden="1">{"Tab1",#N/A,FALSE,"P";"Tab2",#N/A,FALSE,"P"}</definedName>
    <definedName name="oooo" localSheetId="46" hidden="1">{"Tab1",#N/A,FALSE,"P";"Tab2",#N/A,FALSE,"P"}</definedName>
    <definedName name="oooo" localSheetId="47" hidden="1">{"Tab1",#N/A,FALSE,"P";"Tab2",#N/A,FALSE,"P"}</definedName>
    <definedName name="oooo" localSheetId="48" hidden="1">{"Tab1",#N/A,FALSE,"P";"Tab2",#N/A,FALSE,"P"}</definedName>
    <definedName name="oooo" localSheetId="49" hidden="1">{"Tab1",#N/A,FALSE,"P";"Tab2",#N/A,FALSE,"P"}</definedName>
    <definedName name="oooo" localSheetId="50" hidden="1">{"Tab1",#N/A,FALSE,"P";"Tab2",#N/A,FALSE,"P"}</definedName>
    <definedName name="oooo" localSheetId="51" hidden="1">{"Tab1",#N/A,FALSE,"P";"Tab2",#N/A,FALSE,"P"}</definedName>
    <definedName name="oooo" localSheetId="52" hidden="1">{"Tab1",#N/A,FALSE,"P";"Tab2",#N/A,FALSE,"P"}</definedName>
    <definedName name="oooo" localSheetId="53" hidden="1">{"Tab1",#N/A,FALSE,"P";"Tab2",#N/A,FALSE,"P"}</definedName>
    <definedName name="oooo" localSheetId="54" hidden="1">{"Tab1",#N/A,FALSE,"P";"Tab2",#N/A,FALSE,"P"}</definedName>
    <definedName name="oooo" localSheetId="55" hidden="1">{"Tab1",#N/A,FALSE,"P";"Tab2",#N/A,FALSE,"P"}</definedName>
    <definedName name="oooo" localSheetId="56" hidden="1">{"Tab1",#N/A,FALSE,"P";"Tab2",#N/A,FALSE,"P"}</definedName>
    <definedName name="oooo" localSheetId="57" hidden="1">{"Tab1",#N/A,FALSE,"P";"Tab2",#N/A,FALSE,"P"}</definedName>
    <definedName name="oooo" localSheetId="11" hidden="1">{"Tab1",#N/A,FALSE,"P";"Tab2",#N/A,FALSE,"P"}</definedName>
    <definedName name="oooo" localSheetId="68" hidden="1">{"Tab1",#N/A,FALSE,"P";"Tab2",#N/A,FALSE,"P"}</definedName>
    <definedName name="oooo" localSheetId="13" hidden="1">{"Tab1",#N/A,FALSE,"P";"Tab2",#N/A,FALSE,"P"}</definedName>
    <definedName name="oooo" localSheetId="14" hidden="1">{"Tab1",#N/A,FALSE,"P";"Tab2",#N/A,FALSE,"P"}</definedName>
    <definedName name="oooo" localSheetId="15" hidden="1">{"Tab1",#N/A,FALSE,"P";"Tab2",#N/A,FALSE,"P"}</definedName>
    <definedName name="oooo" localSheetId="17" hidden="1">{"Tab1",#N/A,FALSE,"P";"Tab2",#N/A,FALSE,"P"}</definedName>
    <definedName name="oooo" localSheetId="20" hidden="1">{"Tab1",#N/A,FALSE,"P";"Tab2",#N/A,FALSE,"P"}</definedName>
    <definedName name="oooo" hidden="1">{"Tab1",#N/A,FALSE,"P";"Tab2",#N/A,FALSE,"P"}</definedName>
    <definedName name="ooooooooo" localSheetId="16" hidden="1">#REF!</definedName>
    <definedName name="ooooooooo" localSheetId="18" hidden="1">#REF!</definedName>
    <definedName name="ooooooooo" localSheetId="24" hidden="1">#REF!</definedName>
    <definedName name="ooooooooo" localSheetId="25" hidden="1">#REF!</definedName>
    <definedName name="ooooooooo" localSheetId="27" hidden="1">#REF!</definedName>
    <definedName name="ooooooooo" localSheetId="29" hidden="1">#REF!</definedName>
    <definedName name="ooooooooo" localSheetId="37" hidden="1">#REF!</definedName>
    <definedName name="ooooooooo" localSheetId="39" hidden="1">#REF!</definedName>
    <definedName name="ooooooooo" localSheetId="12" hidden="1">#REF!</definedName>
    <definedName name="ooooooooo" localSheetId="43" hidden="1">#REF!</definedName>
    <definedName name="ooooooooo" localSheetId="26" hidden="1">#REF!</definedName>
    <definedName name="ooooooooo" localSheetId="28" hidden="1">#REF!</definedName>
    <definedName name="ooooooooo" localSheetId="30" hidden="1">#REF!</definedName>
    <definedName name="ooooooooo" localSheetId="31" hidden="1">#REF!</definedName>
    <definedName name="ooooooooo" localSheetId="32" hidden="1">#REF!</definedName>
    <definedName name="ooooooooo" localSheetId="33" hidden="1">#REF!</definedName>
    <definedName name="ooooooooo" localSheetId="35" hidden="1">#REF!</definedName>
    <definedName name="ooooooooo" localSheetId="46" hidden="1">#REF!</definedName>
    <definedName name="ooooooooo" localSheetId="47" hidden="1">#REF!</definedName>
    <definedName name="ooooooooo" localSheetId="48" hidden="1">#REF!</definedName>
    <definedName name="ooooooooo" localSheetId="49" hidden="1">#REF!</definedName>
    <definedName name="ooooooooo" localSheetId="50" hidden="1">#REF!</definedName>
    <definedName name="ooooooooo" localSheetId="51" hidden="1">#REF!</definedName>
    <definedName name="ooooooooo" localSheetId="52" hidden="1">#REF!</definedName>
    <definedName name="ooooooooo" localSheetId="56" hidden="1">#REF!</definedName>
    <definedName name="ooooooooo" localSheetId="57" hidden="1">'Tabla 36'!#REF!</definedName>
    <definedName name="ooooooooo" localSheetId="11" hidden="1">#REF!</definedName>
    <definedName name="ooooooooo" localSheetId="68" hidden="1">#REF!</definedName>
    <definedName name="ooooooooo" localSheetId="13" hidden="1">#REF!</definedName>
    <definedName name="ooooooooo" localSheetId="14" hidden="1">#REF!</definedName>
    <definedName name="ooooooooo" localSheetId="15" hidden="1">#REF!</definedName>
    <definedName name="ooooooooo" localSheetId="17" hidden="1">#REF!</definedName>
    <definedName name="ooooooooo" localSheetId="20" hidden="1">#REF!</definedName>
    <definedName name="ooooooooo" hidden="1">#REF!</definedName>
    <definedName name="OPEC" localSheetId="24">#REF!</definedName>
    <definedName name="OPEC" localSheetId="25">#REF!</definedName>
    <definedName name="OPEC" localSheetId="27">#REF!</definedName>
    <definedName name="OPEC" localSheetId="26">#REF!</definedName>
    <definedName name="OPEC" localSheetId="30">#REF!</definedName>
    <definedName name="OPEC" localSheetId="48">#REF!</definedName>
    <definedName name="OPEC" localSheetId="50">[78]nonopec!$D$204:$AD$251</definedName>
    <definedName name="OPEC" localSheetId="56">#REF!</definedName>
    <definedName name="OPEC">[78]nonopec!$D$204:$AD$251</definedName>
    <definedName name="OPEC1" localSheetId="24">#REF!</definedName>
    <definedName name="OPEC1" localSheetId="25">#REF!</definedName>
    <definedName name="OPEC1" localSheetId="27">#REF!</definedName>
    <definedName name="OPEC1" localSheetId="26">#REF!</definedName>
    <definedName name="OPEC1" localSheetId="30">#REF!</definedName>
    <definedName name="OPEC1" localSheetId="48">[92]MONTHLY!$BP$12:$CA$12</definedName>
    <definedName name="OPEC1" localSheetId="50">[92]MONTHLY!$BP$12:$CA$12</definedName>
    <definedName name="OPEC1" localSheetId="56">#REF!</definedName>
    <definedName name="OPEC1">[92]MONTHLY!$BP$12:$CA$12</definedName>
    <definedName name="OPEC2" localSheetId="24">#REF!</definedName>
    <definedName name="OPEC2" localSheetId="25">#REF!</definedName>
    <definedName name="OPEC2" localSheetId="27">#REF!</definedName>
    <definedName name="OPEC2" localSheetId="26">#REF!</definedName>
    <definedName name="OPEC2" localSheetId="30">#REF!</definedName>
    <definedName name="OPEC2" localSheetId="48">[92]MONTHLY!$CB$12:$CM$12</definedName>
    <definedName name="OPEC2" localSheetId="50">[92]MONTHLY!$CB$12:$CM$12</definedName>
    <definedName name="OPEC2" localSheetId="56">#REF!</definedName>
    <definedName name="OPEC2">[92]MONTHLY!$CB$12:$CM$12</definedName>
    <definedName name="OPOPOPOPO" localSheetId="16">#REF!</definedName>
    <definedName name="OPOPOPOPO" localSheetId="18">#REF!</definedName>
    <definedName name="OPOPOPOPO" localSheetId="24">#REF!</definedName>
    <definedName name="OPOPOPOPO" localSheetId="25">#REF!</definedName>
    <definedName name="OPOPOPOPO" localSheetId="27">#REF!</definedName>
    <definedName name="OPOPOPOPO" localSheetId="29">#REF!</definedName>
    <definedName name="OPOPOPOPO" localSheetId="37">#REF!</definedName>
    <definedName name="OPOPOPOPO" localSheetId="39">#REF!</definedName>
    <definedName name="OPOPOPOPO" localSheetId="12">#REF!</definedName>
    <definedName name="OPOPOPOPO" localSheetId="43">#REF!</definedName>
    <definedName name="OPOPOPOPO" localSheetId="26">#REF!</definedName>
    <definedName name="OPOPOPOPO" localSheetId="28">#REF!</definedName>
    <definedName name="OPOPOPOPO" localSheetId="30">#REF!</definedName>
    <definedName name="OPOPOPOPO" localSheetId="31">#REF!</definedName>
    <definedName name="OPOPOPOPO" localSheetId="32">#REF!</definedName>
    <definedName name="OPOPOPOPO" localSheetId="33">#REF!</definedName>
    <definedName name="OPOPOPOPO" localSheetId="35">#REF!</definedName>
    <definedName name="OPOPOPOPO" localSheetId="46">#REF!</definedName>
    <definedName name="OPOPOPOPO" localSheetId="47">#REF!</definedName>
    <definedName name="OPOPOPOPO" localSheetId="48">#REF!</definedName>
    <definedName name="OPOPOPOPO" localSheetId="49">#REF!</definedName>
    <definedName name="OPOPOPOPO" localSheetId="50">#REF!</definedName>
    <definedName name="OPOPOPOPO" localSheetId="51">#REF!</definedName>
    <definedName name="OPOPOPOPO" localSheetId="52">#REF!</definedName>
    <definedName name="OPOPOPOPO" localSheetId="56">#REF!</definedName>
    <definedName name="OPOPOPOPO" localSheetId="57">'Tabla 36'!#REF!</definedName>
    <definedName name="OPOPOPOPO" localSheetId="11">#REF!</definedName>
    <definedName name="OPOPOPOPO" localSheetId="68">#REF!</definedName>
    <definedName name="OPOPOPOPO" localSheetId="13">#REF!</definedName>
    <definedName name="OPOPOPOPO" localSheetId="14">#REF!</definedName>
    <definedName name="OPOPOPOPO" localSheetId="15">#REF!</definedName>
    <definedName name="OPOPOPOPO" localSheetId="17">#REF!</definedName>
    <definedName name="OPOPOPOPO" localSheetId="20">#REF!</definedName>
    <definedName name="OPOPOPOPO">#REF!</definedName>
    <definedName name="opu" localSheetId="74" hidden="1">{"Riqfin97",#N/A,FALSE,"Tran";"Riqfinpro",#N/A,FALSE,"Tran"}</definedName>
    <definedName name="opu" localSheetId="16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4" hidden="1">{"Riqfin97",#N/A,FALSE,"Tran";"Riqfinpro",#N/A,FALSE,"Tran"}</definedName>
    <definedName name="opu" localSheetId="25" hidden="1">{"Riqfin97",#N/A,FALSE,"Tran";"Riqfinpro",#N/A,FALSE,"Tran"}</definedName>
    <definedName name="opu" localSheetId="27" hidden="1">{"Riqfin97",#N/A,FALSE,"Tran";"Riqfinpro",#N/A,FALSE,"Tran"}</definedName>
    <definedName name="opu" localSheetId="29" hidden="1">{"Riqfin97",#N/A,FALSE,"Tran";"Riqfinpro",#N/A,FALSE,"Tran"}</definedName>
    <definedName name="opu" localSheetId="37" hidden="1">{"Riqfin97",#N/A,FALSE,"Tran";"Riqfinpro",#N/A,FALSE,"Tran"}</definedName>
    <definedName name="opu" localSheetId="39" hidden="1">{"Riqfin97",#N/A,FALSE,"Tran";"Riqfinpro",#N/A,FALSE,"Tran"}</definedName>
    <definedName name="opu" localSheetId="40" hidden="1">{"Riqfin97",#N/A,FALSE,"Tran";"Riqfinpro",#N/A,FALSE,"Tran"}</definedName>
    <definedName name="opu" localSheetId="7" hidden="1">{"Riqfin97",#N/A,FALSE,"Tran";"Riqfinpro",#N/A,FALSE,"Tran"}</definedName>
    <definedName name="opu" localSheetId="8" hidden="1">{"Riqfin97",#N/A,FALSE,"Tran";"Riqfinpro",#N/A,FALSE,"Tran"}</definedName>
    <definedName name="opu" localSheetId="12" hidden="1">{"Riqfin97",#N/A,FALSE,"Tran";"Riqfinpro",#N/A,FALSE,"Tran"}</definedName>
    <definedName name="opu" localSheetId="43" hidden="1">{"Riqfin97",#N/A,FALSE,"Tran";"Riqfinpro",#N/A,FALSE,"Tran"}</definedName>
    <definedName name="opu" localSheetId="26" hidden="1">{"Riqfin97",#N/A,FALSE,"Tran";"Riqfinpro",#N/A,FALSE,"Tran"}</definedName>
    <definedName name="opu" localSheetId="28" hidden="1">{"Riqfin97",#N/A,FALSE,"Tran";"Riqfinpro",#N/A,FALSE,"Tran"}</definedName>
    <definedName name="opu" localSheetId="30" hidden="1">{"Riqfin97",#N/A,FALSE,"Tran";"Riqfinpro",#N/A,FALSE,"Tran"}</definedName>
    <definedName name="opu" localSheetId="31" hidden="1">{"Riqfin97",#N/A,FALSE,"Tran";"Riqfinpro",#N/A,FALSE,"Tran"}</definedName>
    <definedName name="opu" localSheetId="32" hidden="1">{"Riqfin97",#N/A,FALSE,"Tran";"Riqfinpro",#N/A,FALSE,"Tran"}</definedName>
    <definedName name="opu" localSheetId="33" hidden="1">{"Riqfin97",#N/A,FALSE,"Tran";"Riqfinpro",#N/A,FALSE,"Tran"}</definedName>
    <definedName name="opu" localSheetId="34" hidden="1">{"Riqfin97",#N/A,FALSE,"Tran";"Riqfinpro",#N/A,FALSE,"Tran"}</definedName>
    <definedName name="opu" localSheetId="35" hidden="1">{"Riqfin97",#N/A,FALSE,"Tran";"Riqfinpro",#N/A,FALSE,"Tran"}</definedName>
    <definedName name="opu" localSheetId="36" hidden="1">{"Riqfin97",#N/A,FALSE,"Tran";"Riqfinpro",#N/A,FALSE,"Tran"}</definedName>
    <definedName name="opu" localSheetId="38" hidden="1">{"Riqfin97",#N/A,FALSE,"Tran";"Riqfinpro",#N/A,FALSE,"Tran"}</definedName>
    <definedName name="opu" localSheetId="46" hidden="1">{"Riqfin97",#N/A,FALSE,"Tran";"Riqfinpro",#N/A,FALSE,"Tran"}</definedName>
    <definedName name="opu" localSheetId="47" hidden="1">{"Riqfin97",#N/A,FALSE,"Tran";"Riqfinpro",#N/A,FALSE,"Tran"}</definedName>
    <definedName name="opu" localSheetId="48" hidden="1">{"Riqfin97",#N/A,FALSE,"Tran";"Riqfinpro",#N/A,FALSE,"Tran"}</definedName>
    <definedName name="opu" localSheetId="49" hidden="1">{"Riqfin97",#N/A,FALSE,"Tran";"Riqfinpro",#N/A,FALSE,"Tran"}</definedName>
    <definedName name="opu" localSheetId="50" hidden="1">{"Riqfin97",#N/A,FALSE,"Tran";"Riqfinpro",#N/A,FALSE,"Tran"}</definedName>
    <definedName name="opu" localSheetId="51" hidden="1">{"Riqfin97",#N/A,FALSE,"Tran";"Riqfinpro",#N/A,FALSE,"Tran"}</definedName>
    <definedName name="opu" localSheetId="52" hidden="1">{"Riqfin97",#N/A,FALSE,"Tran";"Riqfinpro",#N/A,FALSE,"Tran"}</definedName>
    <definedName name="opu" localSheetId="53" hidden="1">{"Riqfin97",#N/A,FALSE,"Tran";"Riqfinpro",#N/A,FALSE,"Tran"}</definedName>
    <definedName name="opu" localSheetId="54" hidden="1">{"Riqfin97",#N/A,FALSE,"Tran";"Riqfinpro",#N/A,FALSE,"Tran"}</definedName>
    <definedName name="opu" localSheetId="55" hidden="1">{"Riqfin97",#N/A,FALSE,"Tran";"Riqfinpro",#N/A,FALSE,"Tran"}</definedName>
    <definedName name="opu" localSheetId="56" hidden="1">{"Riqfin97",#N/A,FALSE,"Tran";"Riqfinpro",#N/A,FALSE,"Tran"}</definedName>
    <definedName name="opu" localSheetId="57" hidden="1">{"Riqfin97",#N/A,FALSE,"Tran";"Riqfinpro",#N/A,FALSE,"Tran"}</definedName>
    <definedName name="opu" localSheetId="11" hidden="1">{"Riqfin97",#N/A,FALSE,"Tran";"Riqfinpro",#N/A,FALSE,"Tran"}</definedName>
    <definedName name="opu" localSheetId="68" hidden="1">{"Riqfin97",#N/A,FALSE,"Tran";"Riqfinpro",#N/A,FALSE,"Tran"}</definedName>
    <definedName name="opu" localSheetId="13" hidden="1">{"Riqfin97",#N/A,FALSE,"Tran";"Riqfinpro",#N/A,FALSE,"Tran"}</definedName>
    <definedName name="opu" localSheetId="14" hidden="1">{"Riqfin97",#N/A,FALSE,"Tran";"Riqfinpro",#N/A,FALSE,"Tran"}</definedName>
    <definedName name="opu" localSheetId="15" hidden="1">{"Riqfin97",#N/A,FALSE,"Tran";"Riqfinpro",#N/A,FALSE,"Tran"}</definedName>
    <definedName name="opu" localSheetId="17" hidden="1">{"Riqfin97",#N/A,FALSE,"Tran";"Riqfinpro",#N/A,FALSE,"Tran"}</definedName>
    <definedName name="opu" localSheetId="20" hidden="1">{"Riqfin97",#N/A,FALSE,"Tran";"Riqfinpro",#N/A,FALSE,"Tran"}</definedName>
    <definedName name="opu" hidden="1">{"Riqfin97",#N/A,FALSE,"Tran";"Riqfinpro",#N/A,FALSE,"Tran"}</definedName>
    <definedName name="ORGANISMOS_DE_VIALIDAD__LEY_N__23966_ART._19" localSheetId="24">#REF!</definedName>
    <definedName name="ORGANISMOS_DE_VIALIDAD__LEY_N__23966_ART._19" localSheetId="25">#REF!</definedName>
    <definedName name="ORGANISMOS_DE_VIALIDAD__LEY_N__23966_ART._19" localSheetId="27">#REF!</definedName>
    <definedName name="ORGANISMOS_DE_VIALIDAD__LEY_N__23966_ART._19" localSheetId="30">#REF!</definedName>
    <definedName name="ORGANISMOS_DE_VIALIDAD__LEY_N__23966_ART._19" localSheetId="48">#REF!</definedName>
    <definedName name="ORGANISMOS_DE_VIALIDAD__LEY_N__23966_ART._19" localSheetId="50">[4]C!$B$24:$N$24</definedName>
    <definedName name="ORGANISMOS_DE_VIALIDAD__LEY_N__23966_ART._19">[4]C!$B$24:$N$24</definedName>
    <definedName name="Otr_Inst_Banc_40G" localSheetId="16">#REF!</definedName>
    <definedName name="Otr_Inst_Banc_40G" localSheetId="18">#REF!</definedName>
    <definedName name="Otr_Inst_Banc_40G" localSheetId="24">#REF!</definedName>
    <definedName name="Otr_Inst_Banc_40G" localSheetId="25">#REF!</definedName>
    <definedName name="Otr_Inst_Banc_40G" localSheetId="27">#REF!</definedName>
    <definedName name="Otr_Inst_Banc_40G" localSheetId="12">#REF!</definedName>
    <definedName name="Otr_Inst_Banc_40G" localSheetId="43">#REF!</definedName>
    <definedName name="Otr_Inst_Banc_40G" localSheetId="26">#REF!</definedName>
    <definedName name="Otr_Inst_Banc_40G" localSheetId="28">#REF!</definedName>
    <definedName name="Otr_Inst_Banc_40G" localSheetId="30">#REF!</definedName>
    <definedName name="Otr_Inst_Banc_40G" localSheetId="31">#REF!</definedName>
    <definedName name="Otr_Inst_Banc_40G" localSheetId="32">#REF!</definedName>
    <definedName name="Otr_Inst_Banc_40G" localSheetId="33">#REF!</definedName>
    <definedName name="Otr_Inst_Banc_40G" localSheetId="46">#REF!</definedName>
    <definedName name="Otr_Inst_Banc_40G" localSheetId="47">#REF!</definedName>
    <definedName name="Otr_Inst_Banc_40G" localSheetId="48">#REF!</definedName>
    <definedName name="Otr_Inst_Banc_40G" localSheetId="49">#REF!</definedName>
    <definedName name="Otr_Inst_Banc_40G" localSheetId="50">#REF!</definedName>
    <definedName name="Otr_Inst_Banc_40G" localSheetId="56">#REF!</definedName>
    <definedName name="Otr_Inst_Banc_40G" localSheetId="11">#REF!</definedName>
    <definedName name="Otr_Inst_Banc_40G" localSheetId="68">#REF!</definedName>
    <definedName name="Otr_Inst_Banc_40G" localSheetId="13">#REF!</definedName>
    <definedName name="Otr_Inst_Banc_40G" localSheetId="14">#REF!</definedName>
    <definedName name="Otr_Inst_Banc_40G" localSheetId="15">#REF!</definedName>
    <definedName name="Otr_Inst_Banc_40G" localSheetId="17">#REF!</definedName>
    <definedName name="Otr_Inst_Banc_40G" localSheetId="20">#REF!</definedName>
    <definedName name="Otr_Inst_Banc_40G">#REF!</definedName>
    <definedName name="otra" localSheetId="18" hidden="1">#REF!</definedName>
    <definedName name="otra" localSheetId="24" hidden="1">#REF!</definedName>
    <definedName name="otra" localSheetId="25" hidden="1">#REF!</definedName>
    <definedName name="otra" localSheetId="27" hidden="1">#REF!</definedName>
    <definedName name="otra" localSheetId="29" hidden="1">#REF!</definedName>
    <definedName name="otra" localSheetId="37" hidden="1">#REF!</definedName>
    <definedName name="otra" localSheetId="12" hidden="1">#REF!</definedName>
    <definedName name="otra" localSheetId="43" hidden="1">#REF!</definedName>
    <definedName name="otra" localSheetId="26" hidden="1">#REF!</definedName>
    <definedName name="otra" localSheetId="30" hidden="1">#REF!</definedName>
    <definedName name="otra" localSheetId="31" hidden="1">#REF!</definedName>
    <definedName name="otra" localSheetId="32" hidden="1">#REF!</definedName>
    <definedName name="otra" localSheetId="46" hidden="1">#REF!</definedName>
    <definedName name="otra" localSheetId="47" hidden="1">#REF!</definedName>
    <definedName name="otra" localSheetId="48" hidden="1">#REF!</definedName>
    <definedName name="otra" localSheetId="49" hidden="1">#REF!</definedName>
    <definedName name="otra" localSheetId="50" hidden="1">#REF!</definedName>
    <definedName name="otra" localSheetId="51" hidden="1">#REF!</definedName>
    <definedName name="otra" localSheetId="52" hidden="1">#REF!</definedName>
    <definedName name="otra" localSheetId="56" hidden="1">#REF!</definedName>
    <definedName name="otra" localSheetId="57" hidden="1">'Tabla 36'!#REF!</definedName>
    <definedName name="otra" localSheetId="68" hidden="1">#REF!</definedName>
    <definedName name="otra" localSheetId="13" hidden="1">#REF!</definedName>
    <definedName name="otra" hidden="1">#REF!</definedName>
    <definedName name="Otras_Residuales" localSheetId="12">#REF!</definedName>
    <definedName name="Otras_Residuales" localSheetId="43">#REF!</definedName>
    <definedName name="Otras_Residuales" localSheetId="30">#REF!</definedName>
    <definedName name="Otras_Residuales" localSheetId="31">#REF!</definedName>
    <definedName name="Otras_Residuales" localSheetId="46">#REF!</definedName>
    <definedName name="Otras_Residuales" localSheetId="47">#REF!</definedName>
    <definedName name="Otras_Residuales" localSheetId="50">#REF!</definedName>
    <definedName name="Otras_Residuales" localSheetId="68">#REF!</definedName>
    <definedName name="Otras_Residuales" localSheetId="13">#REF!</definedName>
    <definedName name="Otras_Residuales">#REF!</definedName>
    <definedName name="otras1" localSheetId="12">#REF!</definedName>
    <definedName name="otras1" localSheetId="43">#REF!</definedName>
    <definedName name="otras1" localSheetId="30">#REF!</definedName>
    <definedName name="otras1" localSheetId="31">#REF!</definedName>
    <definedName name="otras1" localSheetId="46">#REF!</definedName>
    <definedName name="otras1" localSheetId="47">#REF!</definedName>
    <definedName name="otras1" localSheetId="50">#REF!</definedName>
    <definedName name="otras1" localSheetId="68">#REF!</definedName>
    <definedName name="otras1" localSheetId="13">#REF!</definedName>
    <definedName name="otras1">#REF!</definedName>
    <definedName name="OTRAS96" localSheetId="12">#REF!</definedName>
    <definedName name="OTRAS96" localSheetId="43">#REF!</definedName>
    <definedName name="OTRAS96" localSheetId="30">#REF!</definedName>
    <definedName name="OTRAS96" localSheetId="31">#REF!</definedName>
    <definedName name="OTRAS96" localSheetId="46">#REF!</definedName>
    <definedName name="OTRAS96" localSheetId="47">#REF!</definedName>
    <definedName name="OTRAS96" localSheetId="50">#REF!</definedName>
    <definedName name="OTRAS96" localSheetId="68">#REF!</definedName>
    <definedName name="OTRAS96" localSheetId="13">#REF!</definedName>
    <definedName name="OTRAS96">#REF!</definedName>
    <definedName name="otro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16">#REF!</definedName>
    <definedName name="otros" localSheetId="18">#REF!</definedName>
    <definedName name="otros" localSheetId="19">#REF!</definedName>
    <definedName name="otros" localSheetId="24">#REF!</definedName>
    <definedName name="otros" localSheetId="25">#REF!</definedName>
    <definedName name="otros" localSheetId="27">#REF!</definedName>
    <definedName name="otros" localSheetId="12">#REF!</definedName>
    <definedName name="otros" localSheetId="43">#REF!</definedName>
    <definedName name="otros" localSheetId="28">#REF!</definedName>
    <definedName name="otros" localSheetId="30">#REF!</definedName>
    <definedName name="otros" localSheetId="31">#REF!</definedName>
    <definedName name="otros" localSheetId="46">#REF!</definedName>
    <definedName name="otros" localSheetId="47">#REF!</definedName>
    <definedName name="otros" localSheetId="50">#REF!</definedName>
    <definedName name="otros" localSheetId="56">#REF!</definedName>
    <definedName name="otros" localSheetId="68">#REF!</definedName>
    <definedName name="otros" localSheetId="13">#REF!</definedName>
    <definedName name="otros" localSheetId="14">#REF!</definedName>
    <definedName name="otros" localSheetId="15">#REF!</definedName>
    <definedName name="otros" localSheetId="17">#REF!</definedName>
    <definedName name="otros" localSheetId="20">#REF!</definedName>
    <definedName name="otros">#REF!</definedName>
    <definedName name="OTROS_ORGANISMOS" localSheetId="16">#REF!</definedName>
    <definedName name="OTROS_ORGANISMOS" localSheetId="18">#REF!</definedName>
    <definedName name="OTROS_ORGANISMOS" localSheetId="19">#REF!</definedName>
    <definedName name="OTROS_ORGANISMOS" localSheetId="24">#REF!</definedName>
    <definedName name="OTROS_ORGANISMOS" localSheetId="25">#REF!</definedName>
    <definedName name="OTROS_ORGANISMOS" localSheetId="27">#REF!</definedName>
    <definedName name="OTROS_ORGANISMOS" localSheetId="12">#REF!</definedName>
    <definedName name="OTROS_ORGANISMOS" localSheetId="43">#REF!</definedName>
    <definedName name="OTROS_ORGANISMOS" localSheetId="28">#REF!</definedName>
    <definedName name="OTROS_ORGANISMOS" localSheetId="30">#REF!</definedName>
    <definedName name="OTROS_ORGANISMOS" localSheetId="31">#REF!</definedName>
    <definedName name="OTROS_ORGANISMOS" localSheetId="46">#REF!</definedName>
    <definedName name="OTROS_ORGANISMOS" localSheetId="47">#REF!</definedName>
    <definedName name="OTROS_ORGANISMOS" localSheetId="50">#REF!</definedName>
    <definedName name="OTROS_ORGANISMOS" localSheetId="56">#REF!</definedName>
    <definedName name="OTROS_ORGANISMOS" localSheetId="68">#REF!</definedName>
    <definedName name="OTROS_ORGANISMOS" localSheetId="13">#REF!</definedName>
    <definedName name="OTROS_ORGANISMOS" localSheetId="14">#REF!</definedName>
    <definedName name="OTROS_ORGANISMOS" localSheetId="15">#REF!</definedName>
    <definedName name="OTROS_ORGANISMOS" localSheetId="17">#REF!</definedName>
    <definedName name="OTROS_ORGANISMOS" localSheetId="20">#REF!</definedName>
    <definedName name="OTROS_ORGANISMOS">#REF!</definedName>
    <definedName name="OTROS_ORGANISMOS_AUTONOMOS" localSheetId="16">#REF!</definedName>
    <definedName name="OTROS_ORGANISMOS_AUTONOMOS" localSheetId="18">#REF!</definedName>
    <definedName name="OTROS_ORGANISMOS_AUTONOMOS" localSheetId="19">#REF!</definedName>
    <definedName name="OTROS_ORGANISMOS_AUTONOMOS" localSheetId="24">#REF!</definedName>
    <definedName name="OTROS_ORGANISMOS_AUTONOMOS" localSheetId="25">#REF!</definedName>
    <definedName name="OTROS_ORGANISMOS_AUTONOMOS" localSheetId="27">#REF!</definedName>
    <definedName name="OTROS_ORGANISMOS_AUTONOMOS" localSheetId="12">#REF!</definedName>
    <definedName name="OTROS_ORGANISMOS_AUTONOMOS" localSheetId="43">#REF!</definedName>
    <definedName name="OTROS_ORGANISMOS_AUTONOMOS" localSheetId="28">#REF!</definedName>
    <definedName name="OTROS_ORGANISMOS_AUTONOMOS" localSheetId="30">#REF!</definedName>
    <definedName name="OTROS_ORGANISMOS_AUTONOMOS" localSheetId="31">#REF!</definedName>
    <definedName name="OTROS_ORGANISMOS_AUTONOMOS" localSheetId="46">#REF!</definedName>
    <definedName name="OTROS_ORGANISMOS_AUTONOMOS" localSheetId="47">#REF!</definedName>
    <definedName name="OTROS_ORGANISMOS_AUTONOMOS" localSheetId="50">#REF!</definedName>
    <definedName name="OTROS_ORGANISMOS_AUTONOMOS" localSheetId="56">#REF!</definedName>
    <definedName name="OTROS_ORGANISMOS_AUTONOMOS" localSheetId="68">#REF!</definedName>
    <definedName name="OTROS_ORGANISMOS_AUTONOMOS" localSheetId="13">#REF!</definedName>
    <definedName name="OTROS_ORGANISMOS_AUTONOMOS" localSheetId="14">#REF!</definedName>
    <definedName name="OTROS_ORGANISMOS_AUTONOMOS" localSheetId="15">#REF!</definedName>
    <definedName name="OTROS_ORGANISMOS_AUTONOMOS" localSheetId="17">#REF!</definedName>
    <definedName name="OTROS_ORGANISMOS_AUTONOMOS" localSheetId="20">#REF!</definedName>
    <definedName name="OTROS_ORGANISMOS_AUTONOMOS">#REF!</definedName>
    <definedName name="otros2000" localSheetId="12">#REF!</definedName>
    <definedName name="otros2000" localSheetId="43">#REF!</definedName>
    <definedName name="otros2000" localSheetId="30">#REF!</definedName>
    <definedName name="otros2000" localSheetId="31">#REF!</definedName>
    <definedName name="otros2000" localSheetId="46">#REF!</definedName>
    <definedName name="otros2000" localSheetId="47">#REF!</definedName>
    <definedName name="otros2000" localSheetId="50">#REF!</definedName>
    <definedName name="otros2000" localSheetId="68">#REF!</definedName>
    <definedName name="otros2000" localSheetId="13">#REF!</definedName>
    <definedName name="otros2000">#REF!</definedName>
    <definedName name="otros2001" localSheetId="12">#REF!</definedName>
    <definedName name="otros2001" localSheetId="43">#REF!</definedName>
    <definedName name="otros2001" localSheetId="30">#REF!</definedName>
    <definedName name="otros2001" localSheetId="31">#REF!</definedName>
    <definedName name="otros2001" localSheetId="46">#REF!</definedName>
    <definedName name="otros2001" localSheetId="47">#REF!</definedName>
    <definedName name="otros2001" localSheetId="50">#REF!</definedName>
    <definedName name="otros2001" localSheetId="68">#REF!</definedName>
    <definedName name="otros2001" localSheetId="13">#REF!</definedName>
    <definedName name="otros2001">#REF!</definedName>
    <definedName name="otros2002" localSheetId="12">#REF!</definedName>
    <definedName name="otros2002" localSheetId="43">#REF!</definedName>
    <definedName name="otros2002" localSheetId="30">#REF!</definedName>
    <definedName name="otros2002" localSheetId="31">#REF!</definedName>
    <definedName name="otros2002" localSheetId="46">#REF!</definedName>
    <definedName name="otros2002" localSheetId="47">#REF!</definedName>
    <definedName name="otros2002" localSheetId="50">#REF!</definedName>
    <definedName name="otros2002" localSheetId="68">#REF!</definedName>
    <definedName name="otros2002" localSheetId="13">#REF!</definedName>
    <definedName name="otros2002">#REF!</definedName>
    <definedName name="otros2003" localSheetId="12">#REF!</definedName>
    <definedName name="otros2003" localSheetId="43">#REF!</definedName>
    <definedName name="otros2003" localSheetId="30">#REF!</definedName>
    <definedName name="otros2003" localSheetId="31">#REF!</definedName>
    <definedName name="otros2003" localSheetId="46">#REF!</definedName>
    <definedName name="otros2003" localSheetId="47">#REF!</definedName>
    <definedName name="otros2003" localSheetId="50">#REF!</definedName>
    <definedName name="otros2003" localSheetId="68">#REF!</definedName>
    <definedName name="otros2003" localSheetId="13">#REF!</definedName>
    <definedName name="otros2003">#REF!</definedName>
    <definedName name="otros98" localSheetId="24">#REF!</definedName>
    <definedName name="otros98" localSheetId="25">#REF!</definedName>
    <definedName name="otros98" localSheetId="27">#REF!</definedName>
    <definedName name="otros98" localSheetId="28">[25]Programa!#REF!</definedName>
    <definedName name="otros98" localSheetId="30">#REF!</definedName>
    <definedName name="otros98" localSheetId="31">[26]Programa!#REF!</definedName>
    <definedName name="otros98" localSheetId="32">[25]Programa!#REF!</definedName>
    <definedName name="otros98" localSheetId="33">[25]Programa!#REF!</definedName>
    <definedName name="otros98" localSheetId="46">[25]Programa!#REF!</definedName>
    <definedName name="otros98" localSheetId="47">[25]Programa!#REF!</definedName>
    <definedName name="otros98" localSheetId="48">[25]Programa!#REF!</definedName>
    <definedName name="otros98" localSheetId="50">[25]Programa!#REF!</definedName>
    <definedName name="otros98" localSheetId="56">[26]Programa!#REF!</definedName>
    <definedName name="otros98" localSheetId="57">[25]Programa!#REF!</definedName>
    <definedName name="otros98" localSheetId="68">[25]Programa!#REF!</definedName>
    <definedName name="otros98">[25]Programa!#REF!</definedName>
    <definedName name="otros98j" localSheetId="24">#REF!</definedName>
    <definedName name="otros98j" localSheetId="25">#REF!</definedName>
    <definedName name="otros98j" localSheetId="27">#REF!</definedName>
    <definedName name="otros98j" localSheetId="43">[25]Programa!#REF!</definedName>
    <definedName name="otros98j" localSheetId="28">[25]Programa!#REF!</definedName>
    <definedName name="otros98j" localSheetId="30">#REF!</definedName>
    <definedName name="otros98j" localSheetId="31">[26]Programa!#REF!</definedName>
    <definedName name="otros98j" localSheetId="32">[25]Programa!#REF!</definedName>
    <definedName name="otros98j" localSheetId="33">[25]Programa!#REF!</definedName>
    <definedName name="otros98j" localSheetId="46">[25]Programa!#REF!</definedName>
    <definedName name="otros98j" localSheetId="47">[25]Programa!#REF!</definedName>
    <definedName name="otros98j" localSheetId="48">[25]Programa!#REF!</definedName>
    <definedName name="otros98j" localSheetId="50">[25]Programa!#REF!</definedName>
    <definedName name="otros98j" localSheetId="56">[26]Programa!#REF!</definedName>
    <definedName name="otros98j" localSheetId="57">[25]Programa!#REF!</definedName>
    <definedName name="otros98j" localSheetId="68">[25]Programa!#REF!</definedName>
    <definedName name="otros98j">[25]Programa!#REF!</definedName>
    <definedName name="otros98s" localSheetId="16">#REF!</definedName>
    <definedName name="otros98s" localSheetId="18">#REF!</definedName>
    <definedName name="otros98s" localSheetId="19">#REF!</definedName>
    <definedName name="otros98s" localSheetId="24">#REF!</definedName>
    <definedName name="otros98s" localSheetId="25">#REF!</definedName>
    <definedName name="otros98s" localSheetId="27">#REF!</definedName>
    <definedName name="otros98s" localSheetId="12">#REF!</definedName>
    <definedName name="otros98s" localSheetId="43">#REF!</definedName>
    <definedName name="otros98s" localSheetId="28">#REF!</definedName>
    <definedName name="otros98s" localSheetId="30">#REF!</definedName>
    <definedName name="otros98s" localSheetId="31">#REF!</definedName>
    <definedName name="otros98s" localSheetId="32">#REF!</definedName>
    <definedName name="otros98s" localSheetId="33">#REF!</definedName>
    <definedName name="otros98s" localSheetId="46">#REF!</definedName>
    <definedName name="otros98s" localSheetId="47">#REF!</definedName>
    <definedName name="otros98s" localSheetId="48">#REF!</definedName>
    <definedName name="otros98s" localSheetId="50">#REF!</definedName>
    <definedName name="otros98s" localSheetId="56">#REF!</definedName>
    <definedName name="otros98s" localSheetId="57">'Tabla 36'!#REF!</definedName>
    <definedName name="otros98s" localSheetId="68">#REF!</definedName>
    <definedName name="otros98s" localSheetId="13">#REF!</definedName>
    <definedName name="otros98s" localSheetId="14">#REF!</definedName>
    <definedName name="otros98s" localSheetId="15">#REF!</definedName>
    <definedName name="otros98s" localSheetId="17">#REF!</definedName>
    <definedName name="otros98s" localSheetId="20">#REF!</definedName>
    <definedName name="otros98s">#REF!</definedName>
    <definedName name="otros99" localSheetId="16">#REF!</definedName>
    <definedName name="otros99" localSheetId="18">#REF!</definedName>
    <definedName name="otros99" localSheetId="19">#REF!</definedName>
    <definedName name="otros99" localSheetId="24">#REF!</definedName>
    <definedName name="otros99" localSheetId="25">#REF!</definedName>
    <definedName name="otros99" localSheetId="27">#REF!</definedName>
    <definedName name="otros99" localSheetId="12">#REF!</definedName>
    <definedName name="otros99" localSheetId="43">#REF!</definedName>
    <definedName name="otros99" localSheetId="28">#REF!</definedName>
    <definedName name="otros99" localSheetId="30">#REF!</definedName>
    <definedName name="otros99" localSheetId="31">#REF!</definedName>
    <definedName name="otros99" localSheetId="32">#REF!</definedName>
    <definedName name="otros99" localSheetId="33">#REF!</definedName>
    <definedName name="otros99" localSheetId="46">#REF!</definedName>
    <definedName name="otros99" localSheetId="47">#REF!</definedName>
    <definedName name="otros99" localSheetId="48">#REF!</definedName>
    <definedName name="otros99" localSheetId="50">#REF!</definedName>
    <definedName name="otros99" localSheetId="56">#REF!</definedName>
    <definedName name="otros99" localSheetId="57">'Tabla 36'!#REF!</definedName>
    <definedName name="otros99" localSheetId="68">#REF!</definedName>
    <definedName name="otros99" localSheetId="13">#REF!</definedName>
    <definedName name="otros99" localSheetId="14">#REF!</definedName>
    <definedName name="otros99" localSheetId="15">#REF!</definedName>
    <definedName name="otros99" localSheetId="17">#REF!</definedName>
    <definedName name="otros99" localSheetId="20">#REF!</definedName>
    <definedName name="otros99">#REF!</definedName>
    <definedName name="out_red4" localSheetId="16">#REF!</definedName>
    <definedName name="out_red4" localSheetId="18">#REF!</definedName>
    <definedName name="out_red4" localSheetId="19">#REF!</definedName>
    <definedName name="out_red4" localSheetId="24">#REF!</definedName>
    <definedName name="out_red4" localSheetId="25">#REF!</definedName>
    <definedName name="out_red4" localSheetId="27">#REF!</definedName>
    <definedName name="out_red4" localSheetId="12">#REF!</definedName>
    <definedName name="out_red4" localSheetId="43">#REF!</definedName>
    <definedName name="out_red4" localSheetId="28">#REF!</definedName>
    <definedName name="out_red4" localSheetId="30">#REF!</definedName>
    <definedName name="out_red4" localSheetId="31">#REF!</definedName>
    <definedName name="out_red4" localSheetId="32">#REF!</definedName>
    <definedName name="out_red4" localSheetId="33">#REF!</definedName>
    <definedName name="out_red4" localSheetId="46">#REF!</definedName>
    <definedName name="out_red4" localSheetId="47">#REF!</definedName>
    <definedName name="out_red4" localSheetId="48">#REF!</definedName>
    <definedName name="out_red4" localSheetId="50">#REF!</definedName>
    <definedName name="out_red4" localSheetId="56">#REF!</definedName>
    <definedName name="out_red4" localSheetId="57">'Tabla 36'!#REF!</definedName>
    <definedName name="out_red4" localSheetId="68">#REF!</definedName>
    <definedName name="out_red4" localSheetId="13">#REF!</definedName>
    <definedName name="out_red4" localSheetId="14">#REF!</definedName>
    <definedName name="out_red4" localSheetId="15">#REF!</definedName>
    <definedName name="out_red4" localSheetId="17">#REF!</definedName>
    <definedName name="out_red4" localSheetId="20">#REF!</definedName>
    <definedName name="out_red4">#REF!</definedName>
    <definedName name="out_sr3" localSheetId="12">#REF!</definedName>
    <definedName name="out_sr3" localSheetId="43">#REF!</definedName>
    <definedName name="out_sr3" localSheetId="30">#REF!</definedName>
    <definedName name="out_sr3" localSheetId="31">#REF!</definedName>
    <definedName name="out_sr3" localSheetId="46">#REF!</definedName>
    <definedName name="out_sr3" localSheetId="47">#REF!</definedName>
    <definedName name="out_sr3" localSheetId="50">#REF!</definedName>
    <definedName name="out_sr3" localSheetId="68">#REF!</definedName>
    <definedName name="out_sr3" localSheetId="13">#REF!</definedName>
    <definedName name="out_sr3">#REF!</definedName>
    <definedName name="OUTDS1" localSheetId="12">#REF!</definedName>
    <definedName name="OUTDS1" localSheetId="43">#REF!</definedName>
    <definedName name="OUTDS1" localSheetId="30">#REF!</definedName>
    <definedName name="OUTDS1" localSheetId="31">#REF!</definedName>
    <definedName name="OUTDS1" localSheetId="46">#REF!</definedName>
    <definedName name="OUTDS1" localSheetId="47">#REF!</definedName>
    <definedName name="OUTDS1" localSheetId="50">#REF!</definedName>
    <definedName name="OUTDS1" localSheetId="68">#REF!</definedName>
    <definedName name="OUTDS1" localSheetId="13">#REF!</definedName>
    <definedName name="OUTDS1">#REF!</definedName>
    <definedName name="OUTFISC" localSheetId="12">#REF!</definedName>
    <definedName name="OUTFISC" localSheetId="43">#REF!</definedName>
    <definedName name="OUTFISC" localSheetId="30">#REF!</definedName>
    <definedName name="OUTFISC" localSheetId="31">#REF!</definedName>
    <definedName name="OUTFISC" localSheetId="46">#REF!</definedName>
    <definedName name="OUTFISC" localSheetId="47">#REF!</definedName>
    <definedName name="OUTFISC" localSheetId="50">#REF!</definedName>
    <definedName name="OUTFISC" localSheetId="68">#REF!</definedName>
    <definedName name="OUTFISC" localSheetId="13">#REF!</definedName>
    <definedName name="OUTFISC">#REF!</definedName>
    <definedName name="OUTIMF" localSheetId="12">#REF!</definedName>
    <definedName name="OUTIMF" localSheetId="43">#REF!</definedName>
    <definedName name="OUTIMF" localSheetId="30">#REF!</definedName>
    <definedName name="OUTIMF" localSheetId="31">#REF!</definedName>
    <definedName name="OUTIMF" localSheetId="46">#REF!</definedName>
    <definedName name="OUTIMF" localSheetId="47">#REF!</definedName>
    <definedName name="OUTIMF" localSheetId="50">#REF!</definedName>
    <definedName name="OUTIMF" localSheetId="68">#REF!</definedName>
    <definedName name="OUTIMF" localSheetId="13">#REF!</definedName>
    <definedName name="OUTIMF">#REF!</definedName>
    <definedName name="OUTMN" localSheetId="12">#REF!</definedName>
    <definedName name="OUTMN" localSheetId="43">#REF!</definedName>
    <definedName name="OUTMN" localSheetId="30">#REF!</definedName>
    <definedName name="OUTMN" localSheetId="31">#REF!</definedName>
    <definedName name="OUTMN" localSheetId="46">#REF!</definedName>
    <definedName name="OUTMN" localSheetId="47">#REF!</definedName>
    <definedName name="OUTMN" localSheetId="50">#REF!</definedName>
    <definedName name="OUTMN" localSheetId="68">#REF!</definedName>
    <definedName name="OUTMN" localSheetId="13">#REF!</definedName>
    <definedName name="OUTMN">#REF!</definedName>
    <definedName name="p" localSheetId="74" hidden="1">{"Riqfin97",#N/A,FALSE,"Tran";"Riqfinpro",#N/A,FALSE,"Tran"}</definedName>
    <definedName name="P" localSheetId="16">#REF!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4">#REF!</definedName>
    <definedName name="P" localSheetId="25">#REF!</definedName>
    <definedName name="P" localSheetId="27">#REF!</definedName>
    <definedName name="P" localSheetId="29">#REF!</definedName>
    <definedName name="P" localSheetId="37">#REF!</definedName>
    <definedName name="p" localSheetId="39" hidden="1">{"Riqfin97",#N/A,FALSE,"Tran";"Riqfinpro",#N/A,FALSE,"Tran"}</definedName>
    <definedName name="p" localSheetId="40" hidden="1">{"Riqfin97",#N/A,FALSE,"Tran";"Riqfinpro",#N/A,FALSE,"Tran"}</definedName>
    <definedName name="p" localSheetId="7" hidden="1">{"Riqfin97",#N/A,FALSE,"Tran";"Riqfinpro",#N/A,FALSE,"Tran"}</definedName>
    <definedName name="p" localSheetId="8" hidden="1">{"Riqfin97",#N/A,FALSE,"Tran";"Riqfinpro",#N/A,FALSE,"Tran"}</definedName>
    <definedName name="P" localSheetId="12">#REF!</definedName>
    <definedName name="p" localSheetId="43" hidden="1">{"Riqfin97",#N/A,FALSE,"Tran";"Riqfinpro",#N/A,FALSE,"Tran"}</definedName>
    <definedName name="p" localSheetId="26" hidden="1">{"Riqfin97",#N/A,FALSE,"Tran";"Riqfinpro",#N/A,FALSE,"Tran"}</definedName>
    <definedName name="p" localSheetId="28" hidden="1">{"Riqfin97",#N/A,FALSE,"Tran";"Riqfinpro",#N/A,FALSE,"Tran"}</definedName>
    <definedName name="p" localSheetId="30" hidden="1">{"Riqfin97",#N/A,FALSE,"Tran";"Riqfinpro",#N/A,FALSE,"Tran"}</definedName>
    <definedName name="p" localSheetId="31" hidden="1">{"Riqfin97",#N/A,FALSE,"Tran";"Riqfinpro",#N/A,FALSE,"Tran"}</definedName>
    <definedName name="p" localSheetId="32" hidden="1">{"Riqfin97",#N/A,FALSE,"Tran";"Riqfinpro",#N/A,FALSE,"Tran"}</definedName>
    <definedName name="p" localSheetId="33" hidden="1">{"Riqfin97",#N/A,FALSE,"Tran";"Riqfinpro",#N/A,FALSE,"Tran"}</definedName>
    <definedName name="p" localSheetId="34" hidden="1">{"Riqfin97",#N/A,FALSE,"Tran";"Riqfinpro",#N/A,FALSE,"Tran"}</definedName>
    <definedName name="p" localSheetId="35" hidden="1">{"Riqfin97",#N/A,FALSE,"Tran";"Riqfinpro",#N/A,FALSE,"Tran"}</definedName>
    <definedName name="p" localSheetId="36" hidden="1">{"Riqfin97",#N/A,FALSE,"Tran";"Riqfinpro",#N/A,FALSE,"Tran"}</definedName>
    <definedName name="p" localSheetId="38" hidden="1">{"Riqfin97",#N/A,FALSE,"Tran";"Riqfinpro",#N/A,FALSE,"Tran"}</definedName>
    <definedName name="p" localSheetId="46" hidden="1">{"Riqfin97",#N/A,FALSE,"Tran";"Riqfinpro",#N/A,FALSE,"Tran"}</definedName>
    <definedName name="p" localSheetId="47" hidden="1">{"Riqfin97",#N/A,FALSE,"Tran";"Riqfinpro",#N/A,FALSE,"Tran"}</definedName>
    <definedName name="p" localSheetId="48" hidden="1">{"Riqfin97",#N/A,FALSE,"Tran";"Riqfinpro",#N/A,FALSE,"Tran"}</definedName>
    <definedName name="p" localSheetId="49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localSheetId="52" hidden="1">{"Riqfin97",#N/A,FALSE,"Tran";"Riqfinpro",#N/A,FALSE,"Tran"}</definedName>
    <definedName name="p" localSheetId="53" hidden="1">{"Riqfin97",#N/A,FALSE,"Tran";"Riqfinpro",#N/A,FALSE,"Tran"}</definedName>
    <definedName name="p" localSheetId="54" hidden="1">{"Riqfin97",#N/A,FALSE,"Tran";"Riqfinpro",#N/A,FALSE,"Tran"}</definedName>
    <definedName name="p" localSheetId="55" hidden="1">{"Riqfin97",#N/A,FALSE,"Tran";"Riqfinpro",#N/A,FALSE,"Tran"}</definedName>
    <definedName name="p" localSheetId="56" hidden="1">{"Riqfin97",#N/A,FALSE,"Tran";"Riqfinpro",#N/A,FALSE,"Tran"}</definedName>
    <definedName name="P" localSheetId="57">'Tabla 36'!#REF!</definedName>
    <definedName name="P" localSheetId="11">#REF!</definedName>
    <definedName name="p" localSheetId="68" hidden="1">{"Riqfin97",#N/A,FALSE,"Tran";"Riqfinpro",#N/A,FALSE,"Tran"}</definedName>
    <definedName name="P" localSheetId="13">#REF!</definedName>
    <definedName name="P" localSheetId="14">#REF!</definedName>
    <definedName name="P" localSheetId="15">#REF!</definedName>
    <definedName name="P" localSheetId="17">#REF!</definedName>
    <definedName name="P" localSheetId="20">#REF!</definedName>
    <definedName name="p" hidden="1">{"Riqfin97",#N/A,FALSE,"Tran";"Riqfinpro",#N/A,FALSE,"Tran"}</definedName>
    <definedName name="P1_1" localSheetId="18">OFFSET(#REF!,0,0,COUNT(#REF!),1)</definedName>
    <definedName name="P1_1" localSheetId="24">OFFSET(#REF!,0,0,COUNT(#REF!),1)</definedName>
    <definedName name="P1_1" localSheetId="25">OFFSET(#REF!,0,0,COUNT(#REF!),1)</definedName>
    <definedName name="P1_1" localSheetId="27">OFFSET(#REF!,0,0,COUNT(#REF!),1)</definedName>
    <definedName name="P1_1" localSheetId="12">OFFSET(#REF!,0,0,COUNT(#REF!),1)</definedName>
    <definedName name="P1_1" localSheetId="43">OFFSET(#REF!,0,0,COUNT(#REF!),1)</definedName>
    <definedName name="P1_1" localSheetId="26">OFFSET(#REF!,0,0,COUNT(#REF!),1)</definedName>
    <definedName name="P1_1" localSheetId="30">OFFSET(#REF!,0,0,COUNT(#REF!),1)</definedName>
    <definedName name="P1_1" localSheetId="31">OFFSET(#REF!,0,0,COUNT(#REF!),1)</definedName>
    <definedName name="P1_1" localSheetId="32">OFFSET(#REF!,0,0,COUNT(#REF!),1)</definedName>
    <definedName name="P1_1" localSheetId="46">OFFSET(#REF!,0,0,COUNT(#REF!),1)</definedName>
    <definedName name="P1_1" localSheetId="47">OFFSET(#REF!,0,0,COUNT(#REF!),1)</definedName>
    <definedName name="P1_1" localSheetId="48">OFFSET(#REF!,0,0,COUNT(#REF!),1)</definedName>
    <definedName name="P1_1" localSheetId="49">OFFSET(#REF!,0,0,COUNT(#REF!),1)</definedName>
    <definedName name="P1_1" localSheetId="50">OFFSET(#REF!,0,0,COUNT(#REF!),1)</definedName>
    <definedName name="P1_1" localSheetId="51">OFFSET(#REF!,0,0,COUNT(#REF!),1)</definedName>
    <definedName name="P1_1" localSheetId="52">OFFSET(#REF!,0,0,COUNT(#REF!),1)</definedName>
    <definedName name="P1_1" localSheetId="56">OFFSET(#REF!,0,0,COUNT(#REF!),1)</definedName>
    <definedName name="P1_1" localSheetId="57">OFFSET('Tabla 36'!#REF!,0,0,COUNT('Tabla 36'!#REF!),1)</definedName>
    <definedName name="P1_1" localSheetId="68">OFFSET(#REF!,0,0,COUNT(#REF!),1)</definedName>
    <definedName name="P1_1" localSheetId="13">OFFSET(#REF!,0,0,COUNT(#REF!),1)</definedName>
    <definedName name="P1_1">OFFSET(#REF!,0,0,COUNT(#REF!),1)</definedName>
    <definedName name="P1_2" localSheetId="18">OFFSET(#REF!,0,0,COUNT(#REF!),1)</definedName>
    <definedName name="P1_2" localSheetId="24">OFFSET(#REF!,0,0,COUNT(#REF!),1)</definedName>
    <definedName name="P1_2" localSheetId="12">OFFSET(#REF!,0,0,COUNT(#REF!),1)</definedName>
    <definedName name="P1_2" localSheetId="43">OFFSET(#REF!,0,0,COUNT(#REF!),1)</definedName>
    <definedName name="P1_2" localSheetId="30">OFFSET(#REF!,0,0,COUNT(#REF!),1)</definedName>
    <definedName name="P1_2" localSheetId="31">OFFSET(#REF!,0,0,COUNT(#REF!),1)</definedName>
    <definedName name="P1_2" localSheetId="32">OFFSET(#REF!,0,0,COUNT(#REF!),1)</definedName>
    <definedName name="P1_2" localSheetId="46">OFFSET(#REF!,0,0,COUNT(#REF!),1)</definedName>
    <definedName name="P1_2" localSheetId="47">OFFSET(#REF!,0,0,COUNT(#REF!),1)</definedName>
    <definedName name="P1_2" localSheetId="48">OFFSET(#REF!,0,0,COUNT(#REF!),1)</definedName>
    <definedName name="P1_2" localSheetId="49">OFFSET(#REF!,0,0,COUNT(#REF!),1)</definedName>
    <definedName name="P1_2" localSheetId="50">OFFSET(#REF!,0,0,COUNT(#REF!),1)</definedName>
    <definedName name="P1_2" localSheetId="51">OFFSET(#REF!,0,0,COUNT(#REF!),1)</definedName>
    <definedName name="P1_2" localSheetId="52">OFFSET(#REF!,0,0,COUNT(#REF!),1)</definedName>
    <definedName name="P1_2" localSheetId="57">OFFSET('Tabla 36'!#REF!,0,0,COUNT('Tabla 36'!#REF!),1)</definedName>
    <definedName name="P1_2" localSheetId="68">OFFSET(#REF!,0,0,COUNT(#REF!),1)</definedName>
    <definedName name="P1_2" localSheetId="13">OFFSET(#REF!,0,0,COUNT(#REF!),1)</definedName>
    <definedName name="P1_2">OFFSET(#REF!,0,0,COUNT(#REF!),1)</definedName>
    <definedName name="P1avg" localSheetId="18">OFFSET(#REF!,0,0,COUNT(#REF!),1)</definedName>
    <definedName name="P1avg" localSheetId="24">OFFSET(#REF!,0,0,COUNT(#REF!),1)</definedName>
    <definedName name="P1avg" localSheetId="12">OFFSET(#REF!,0,0,COUNT(#REF!),1)</definedName>
    <definedName name="P1avg" localSheetId="43">OFFSET(#REF!,0,0,COUNT(#REF!),1)</definedName>
    <definedName name="P1avg" localSheetId="30">OFFSET(#REF!,0,0,COUNT(#REF!),1)</definedName>
    <definedName name="P1avg" localSheetId="31">OFFSET(#REF!,0,0,COUNT(#REF!),1)</definedName>
    <definedName name="P1avg" localSheetId="32">OFFSET(#REF!,0,0,COUNT(#REF!),1)</definedName>
    <definedName name="P1avg" localSheetId="46">OFFSET(#REF!,0,0,COUNT(#REF!),1)</definedName>
    <definedName name="P1avg" localSheetId="47">OFFSET(#REF!,0,0,COUNT(#REF!),1)</definedName>
    <definedName name="P1avg" localSheetId="48">OFFSET(#REF!,0,0,COUNT(#REF!),1)</definedName>
    <definedName name="P1avg" localSheetId="49">OFFSET(#REF!,0,0,COUNT(#REF!),1)</definedName>
    <definedName name="P1avg" localSheetId="50">OFFSET(#REF!,0,0,COUNT(#REF!),1)</definedName>
    <definedName name="P1avg" localSheetId="51">OFFSET(#REF!,0,0,COUNT(#REF!),1)</definedName>
    <definedName name="P1avg" localSheetId="52">OFFSET(#REF!,0,0,COUNT(#REF!),1)</definedName>
    <definedName name="P1avg" localSheetId="57">OFFSET('Tabla 36'!#REF!,0,0,COUNT('Tabla 36'!#REF!),1)</definedName>
    <definedName name="P1avg" localSheetId="68">OFFSET(#REF!,0,0,COUNT(#REF!),1)</definedName>
    <definedName name="P1avg" localSheetId="13">OFFSET(#REF!,0,0,COUNT(#REF!),1)</definedName>
    <definedName name="P1avg">OFFSET(#REF!,0,0,COUNT(#REF!),1)</definedName>
    <definedName name="P1min" localSheetId="18">OFFSET(#REF!,0,0,COUNT(#REF!),1)</definedName>
    <definedName name="P1min" localSheetId="24">OFFSET(#REF!,0,0,COUNT(#REF!),1)</definedName>
    <definedName name="P1min" localSheetId="12">OFFSET(#REF!,0,0,COUNT(#REF!),1)</definedName>
    <definedName name="P1min" localSheetId="43">OFFSET(#REF!,0,0,COUNT(#REF!),1)</definedName>
    <definedName name="P1min" localSheetId="30">OFFSET(#REF!,0,0,COUNT(#REF!),1)</definedName>
    <definedName name="P1min" localSheetId="31">OFFSET(#REF!,0,0,COUNT(#REF!),1)</definedName>
    <definedName name="P1min" localSheetId="32">OFFSET(#REF!,0,0,COUNT(#REF!),1)</definedName>
    <definedName name="P1min" localSheetId="46">OFFSET(#REF!,0,0,COUNT(#REF!),1)</definedName>
    <definedName name="P1min" localSheetId="47">OFFSET(#REF!,0,0,COUNT(#REF!),1)</definedName>
    <definedName name="P1min" localSheetId="48">OFFSET(#REF!,0,0,COUNT(#REF!),1)</definedName>
    <definedName name="P1min" localSheetId="49">OFFSET(#REF!,0,0,COUNT(#REF!),1)</definedName>
    <definedName name="P1min" localSheetId="50">OFFSET(#REF!,0,0,COUNT(#REF!),1)</definedName>
    <definedName name="P1min" localSheetId="51">OFFSET(#REF!,0,0,COUNT(#REF!),1)</definedName>
    <definedName name="P1min" localSheetId="52">OFFSET(#REF!,0,0,COUNT(#REF!),1)</definedName>
    <definedName name="P1min" localSheetId="57">OFFSET('Tabla 36'!#REF!,0,0,COUNT('Tabla 36'!#REF!),1)</definedName>
    <definedName name="P1min" localSheetId="68">OFFSET(#REF!,0,0,COUNT(#REF!),1)</definedName>
    <definedName name="P1min" localSheetId="13">OFFSET(#REF!,0,0,COUNT(#REF!),1)</definedName>
    <definedName name="P1min">OFFSET(#REF!,0,0,COUNT(#REF!),1)</definedName>
    <definedName name="P1rng" localSheetId="18">OFFSET(#REF!,0,0,COUNT(#REF!),1)</definedName>
    <definedName name="P1rng" localSheetId="24">OFFSET(#REF!,0,0,COUNT(#REF!),1)</definedName>
    <definedName name="P1rng" localSheetId="12">OFFSET(#REF!,0,0,COUNT(#REF!),1)</definedName>
    <definedName name="P1rng" localSheetId="43">OFFSET(#REF!,0,0,COUNT(#REF!),1)</definedName>
    <definedName name="P1rng" localSheetId="30">OFFSET(#REF!,0,0,COUNT(#REF!),1)</definedName>
    <definedName name="P1rng" localSheetId="31">OFFSET(#REF!,0,0,COUNT(#REF!),1)</definedName>
    <definedName name="P1rng" localSheetId="32">OFFSET(#REF!,0,0,COUNT(#REF!),1)</definedName>
    <definedName name="P1rng" localSheetId="46">OFFSET(#REF!,0,0,COUNT(#REF!),1)</definedName>
    <definedName name="P1rng" localSheetId="47">OFFSET(#REF!,0,0,COUNT(#REF!),1)</definedName>
    <definedName name="P1rng" localSheetId="48">OFFSET(#REF!,0,0,COUNT(#REF!),1)</definedName>
    <definedName name="P1rng" localSheetId="49">OFFSET(#REF!,0,0,COUNT(#REF!),1)</definedName>
    <definedName name="P1rng" localSheetId="50">OFFSET(#REF!,0,0,COUNT(#REF!),1)</definedName>
    <definedName name="P1rng" localSheetId="51">OFFSET(#REF!,0,0,COUNT(#REF!),1)</definedName>
    <definedName name="P1rng" localSheetId="52">OFFSET(#REF!,0,0,COUNT(#REF!),1)</definedName>
    <definedName name="P1rng" localSheetId="57">OFFSET('Tabla 36'!#REF!,0,0,COUNT('Tabla 36'!#REF!),1)</definedName>
    <definedName name="P1rng" localSheetId="68">OFFSET(#REF!,0,0,COUNT(#REF!),1)</definedName>
    <definedName name="P1rng" localSheetId="13">OFFSET(#REF!,0,0,COUNT(#REF!),1)</definedName>
    <definedName name="P1rng">OFFSET(#REF!,0,0,COUNT(#REF!),1)</definedName>
    <definedName name="P2_1" localSheetId="18">OFFSET(#REF!,0,0,COUNT(#REF!),1)</definedName>
    <definedName name="P2_1" localSheetId="24">OFFSET(#REF!,0,0,COUNT(#REF!),1)</definedName>
    <definedName name="P2_1" localSheetId="12">OFFSET(#REF!,0,0,COUNT(#REF!),1)</definedName>
    <definedName name="P2_1" localSheetId="43">OFFSET(#REF!,0,0,COUNT(#REF!),1)</definedName>
    <definedName name="P2_1" localSheetId="30">OFFSET(#REF!,0,0,COUNT(#REF!),1)</definedName>
    <definedName name="P2_1" localSheetId="31">OFFSET(#REF!,0,0,COUNT(#REF!),1)</definedName>
    <definedName name="P2_1" localSheetId="32">OFFSET(#REF!,0,0,COUNT(#REF!),1)</definedName>
    <definedName name="P2_1" localSheetId="46">OFFSET(#REF!,0,0,COUNT(#REF!),1)</definedName>
    <definedName name="P2_1" localSheetId="47">OFFSET(#REF!,0,0,COUNT(#REF!),1)</definedName>
    <definedName name="P2_1" localSheetId="48">OFFSET(#REF!,0,0,COUNT(#REF!),1)</definedName>
    <definedName name="P2_1" localSheetId="49">OFFSET(#REF!,0,0,COUNT(#REF!),1)</definedName>
    <definedName name="P2_1" localSheetId="50">OFFSET(#REF!,0,0,COUNT(#REF!),1)</definedName>
    <definedName name="P2_1" localSheetId="51">OFFSET(#REF!,0,0,COUNT(#REF!),1)</definedName>
    <definedName name="P2_1" localSheetId="52">OFFSET(#REF!,0,0,COUNT(#REF!),1)</definedName>
    <definedName name="P2_1" localSheetId="57">OFFSET('Tabla 36'!#REF!,0,0,COUNT('Tabla 36'!#REF!),1)</definedName>
    <definedName name="P2_1" localSheetId="68">OFFSET(#REF!,0,0,COUNT(#REF!),1)</definedName>
    <definedName name="P2_1" localSheetId="13">OFFSET(#REF!,0,0,COUNT(#REF!),1)</definedName>
    <definedName name="P2_1">OFFSET(#REF!,0,0,COUNT(#REF!),1)</definedName>
    <definedName name="P2_2" localSheetId="18">OFFSET(#REF!,0,0,COUNT(#REF!),1)</definedName>
    <definedName name="P2_2" localSheetId="24">OFFSET(#REF!,0,0,COUNT(#REF!),1)</definedName>
    <definedName name="P2_2" localSheetId="12">OFFSET(#REF!,0,0,COUNT(#REF!),1)</definedName>
    <definedName name="P2_2" localSheetId="43">OFFSET(#REF!,0,0,COUNT(#REF!),1)</definedName>
    <definedName name="P2_2" localSheetId="30">OFFSET(#REF!,0,0,COUNT(#REF!),1)</definedName>
    <definedName name="P2_2" localSheetId="31">OFFSET(#REF!,0,0,COUNT(#REF!),1)</definedName>
    <definedName name="P2_2" localSheetId="32">OFFSET(#REF!,0,0,COUNT(#REF!),1)</definedName>
    <definedName name="P2_2" localSheetId="46">OFFSET(#REF!,0,0,COUNT(#REF!),1)</definedName>
    <definedName name="P2_2" localSheetId="47">OFFSET(#REF!,0,0,COUNT(#REF!),1)</definedName>
    <definedName name="P2_2" localSheetId="48">OFFSET(#REF!,0,0,COUNT(#REF!),1)</definedName>
    <definedName name="P2_2" localSheetId="49">OFFSET(#REF!,0,0,COUNT(#REF!),1)</definedName>
    <definedName name="P2_2" localSheetId="50">OFFSET(#REF!,0,0,COUNT(#REF!),1)</definedName>
    <definedName name="P2_2" localSheetId="51">OFFSET(#REF!,0,0,COUNT(#REF!),1)</definedName>
    <definedName name="P2_2" localSheetId="52">OFFSET(#REF!,0,0,COUNT(#REF!),1)</definedName>
    <definedName name="P2_2" localSheetId="57">OFFSET('Tabla 36'!#REF!,0,0,COUNT('Tabla 36'!#REF!),1)</definedName>
    <definedName name="P2_2" localSheetId="68">OFFSET(#REF!,0,0,COUNT(#REF!),1)</definedName>
    <definedName name="P2_2" localSheetId="13">OFFSET(#REF!,0,0,COUNT(#REF!),1)</definedName>
    <definedName name="P2_2">OFFSET(#REF!,0,0,COUNT(#REF!),1)</definedName>
    <definedName name="P2avg" localSheetId="18">OFFSET(#REF!,0,0,COUNT(#REF!),1)</definedName>
    <definedName name="P2avg" localSheetId="24">OFFSET(#REF!,0,0,COUNT(#REF!),1)</definedName>
    <definedName name="P2avg" localSheetId="12">OFFSET(#REF!,0,0,COUNT(#REF!),1)</definedName>
    <definedName name="P2avg" localSheetId="43">OFFSET(#REF!,0,0,COUNT(#REF!),1)</definedName>
    <definedName name="P2avg" localSheetId="30">OFFSET(#REF!,0,0,COUNT(#REF!),1)</definedName>
    <definedName name="P2avg" localSheetId="31">OFFSET(#REF!,0,0,COUNT(#REF!),1)</definedName>
    <definedName name="P2avg" localSheetId="32">OFFSET(#REF!,0,0,COUNT(#REF!),1)</definedName>
    <definedName name="P2avg" localSheetId="46">OFFSET(#REF!,0,0,COUNT(#REF!),1)</definedName>
    <definedName name="P2avg" localSheetId="47">OFFSET(#REF!,0,0,COUNT(#REF!),1)</definedName>
    <definedName name="P2avg" localSheetId="48">OFFSET(#REF!,0,0,COUNT(#REF!),1)</definedName>
    <definedName name="P2avg" localSheetId="49">OFFSET(#REF!,0,0,COUNT(#REF!),1)</definedName>
    <definedName name="P2avg" localSheetId="50">OFFSET(#REF!,0,0,COUNT(#REF!),1)</definedName>
    <definedName name="P2avg" localSheetId="51">OFFSET(#REF!,0,0,COUNT(#REF!),1)</definedName>
    <definedName name="P2avg" localSheetId="52">OFFSET(#REF!,0,0,COUNT(#REF!),1)</definedName>
    <definedName name="P2avg" localSheetId="57">OFFSET('Tabla 36'!#REF!,0,0,COUNT('Tabla 36'!#REF!),1)</definedName>
    <definedName name="P2avg" localSheetId="68">OFFSET(#REF!,0,0,COUNT(#REF!),1)</definedName>
    <definedName name="P2avg" localSheetId="13">OFFSET(#REF!,0,0,COUNT(#REF!),1)</definedName>
    <definedName name="P2avg">OFFSET(#REF!,0,0,COUNT(#REF!),1)</definedName>
    <definedName name="P2min" localSheetId="18">OFFSET(#REF!,0,0,COUNT(#REF!),1)</definedName>
    <definedName name="P2min" localSheetId="24">OFFSET(#REF!,0,0,COUNT(#REF!),1)</definedName>
    <definedName name="P2min" localSheetId="12">OFFSET(#REF!,0,0,COUNT(#REF!),1)</definedName>
    <definedName name="P2min" localSheetId="43">OFFSET(#REF!,0,0,COUNT(#REF!),1)</definedName>
    <definedName name="P2min" localSheetId="30">OFFSET(#REF!,0,0,COUNT(#REF!),1)</definedName>
    <definedName name="P2min" localSheetId="31">OFFSET(#REF!,0,0,COUNT(#REF!),1)</definedName>
    <definedName name="P2min" localSheetId="32">OFFSET(#REF!,0,0,COUNT(#REF!),1)</definedName>
    <definedName name="P2min" localSheetId="46">OFFSET(#REF!,0,0,COUNT(#REF!),1)</definedName>
    <definedName name="P2min" localSheetId="47">OFFSET(#REF!,0,0,COUNT(#REF!),1)</definedName>
    <definedName name="P2min" localSheetId="48">OFFSET(#REF!,0,0,COUNT(#REF!),1)</definedName>
    <definedName name="P2min" localSheetId="49">OFFSET(#REF!,0,0,COUNT(#REF!),1)</definedName>
    <definedName name="P2min" localSheetId="50">OFFSET(#REF!,0,0,COUNT(#REF!),1)</definedName>
    <definedName name="P2min" localSheetId="51">OFFSET(#REF!,0,0,COUNT(#REF!),1)</definedName>
    <definedName name="P2min" localSheetId="52">OFFSET(#REF!,0,0,COUNT(#REF!),1)</definedName>
    <definedName name="P2min" localSheetId="57">OFFSET('Tabla 36'!#REF!,0,0,COUNT('Tabla 36'!#REF!),1)</definedName>
    <definedName name="P2min" localSheetId="68">OFFSET(#REF!,0,0,COUNT(#REF!),1)</definedName>
    <definedName name="P2min" localSheetId="13">OFFSET(#REF!,0,0,COUNT(#REF!),1)</definedName>
    <definedName name="P2min">OFFSET(#REF!,0,0,COUNT(#REF!),1)</definedName>
    <definedName name="P2rng" localSheetId="18">OFFSET(#REF!,0,0,COUNT(#REF!),1)</definedName>
    <definedName name="P2rng" localSheetId="24">OFFSET(#REF!,0,0,COUNT(#REF!),1)</definedName>
    <definedName name="P2rng" localSheetId="12">OFFSET(#REF!,0,0,COUNT(#REF!),1)</definedName>
    <definedName name="P2rng" localSheetId="43">OFFSET(#REF!,0,0,COUNT(#REF!),1)</definedName>
    <definedName name="P2rng" localSheetId="30">OFFSET(#REF!,0,0,COUNT(#REF!),1)</definedName>
    <definedName name="P2rng" localSheetId="31">OFFSET(#REF!,0,0,COUNT(#REF!),1)</definedName>
    <definedName name="P2rng" localSheetId="32">OFFSET(#REF!,0,0,COUNT(#REF!),1)</definedName>
    <definedName name="P2rng" localSheetId="46">OFFSET(#REF!,0,0,COUNT(#REF!),1)</definedName>
    <definedName name="P2rng" localSheetId="47">OFFSET(#REF!,0,0,COUNT(#REF!),1)</definedName>
    <definedName name="P2rng" localSheetId="48">OFFSET(#REF!,0,0,COUNT(#REF!),1)</definedName>
    <definedName name="P2rng" localSheetId="49">OFFSET(#REF!,0,0,COUNT(#REF!),1)</definedName>
    <definedName name="P2rng" localSheetId="50">OFFSET(#REF!,0,0,COUNT(#REF!),1)</definedName>
    <definedName name="P2rng" localSheetId="51">OFFSET(#REF!,0,0,COUNT(#REF!),1)</definedName>
    <definedName name="P2rng" localSheetId="52">OFFSET(#REF!,0,0,COUNT(#REF!),1)</definedName>
    <definedName name="P2rng" localSheetId="57">OFFSET('Tabla 36'!#REF!,0,0,COUNT('Tabla 36'!#REF!),1)</definedName>
    <definedName name="P2rng" localSheetId="68">OFFSET(#REF!,0,0,COUNT(#REF!),1)</definedName>
    <definedName name="P2rng" localSheetId="13">OFFSET(#REF!,0,0,COUNT(#REF!),1)</definedName>
    <definedName name="P2rng">OFFSET(#REF!,0,0,COUNT(#REF!),1)</definedName>
    <definedName name="p2std" localSheetId="16">#REF!</definedName>
    <definedName name="p2std" localSheetId="18">#REF!</definedName>
    <definedName name="p2std" localSheetId="19">#REF!</definedName>
    <definedName name="p2std" localSheetId="24">#REF!</definedName>
    <definedName name="p2std" localSheetId="25">#REF!</definedName>
    <definedName name="p2std" localSheetId="27">#REF!</definedName>
    <definedName name="p2std" localSheetId="12">#REF!</definedName>
    <definedName name="p2std" localSheetId="43">#REF!</definedName>
    <definedName name="p2std" localSheetId="28">#REF!</definedName>
    <definedName name="p2std" localSheetId="30">#REF!</definedName>
    <definedName name="p2std" localSheetId="31">#REF!</definedName>
    <definedName name="p2std" localSheetId="46">#REF!</definedName>
    <definedName name="p2std" localSheetId="47">#REF!</definedName>
    <definedName name="p2std" localSheetId="50">#REF!</definedName>
    <definedName name="p2std" localSheetId="56">#REF!</definedName>
    <definedName name="p2std" localSheetId="68">#REF!</definedName>
    <definedName name="p2std" localSheetId="13">#REF!</definedName>
    <definedName name="p2std" localSheetId="14">#REF!</definedName>
    <definedName name="p2std" localSheetId="15">#REF!</definedName>
    <definedName name="p2std" localSheetId="17">#REF!</definedName>
    <definedName name="p2std" localSheetId="20">#REF!</definedName>
    <definedName name="p2std">#REF!</definedName>
    <definedName name="P3_1" localSheetId="18">OFFSET(#REF!,0,0,COUNT(#REF!),1)</definedName>
    <definedName name="P3_1" localSheetId="24">OFFSET(#REF!,0,0,COUNT(#REF!),1)</definedName>
    <definedName name="P3_1" localSheetId="25">OFFSET(#REF!,0,0,COUNT(#REF!),1)</definedName>
    <definedName name="P3_1" localSheetId="27">OFFSET(#REF!,0,0,COUNT(#REF!),1)</definedName>
    <definedName name="P3_1" localSheetId="12">OFFSET(#REF!,0,0,COUNT(#REF!),1)</definedName>
    <definedName name="P3_1" localSheetId="43">OFFSET(#REF!,0,0,COUNT(#REF!),1)</definedName>
    <definedName name="P3_1" localSheetId="28">OFFSET(#REF!,0,0,COUNT(#REF!),1)</definedName>
    <definedName name="P3_1" localSheetId="30">OFFSET(#REF!,0,0,COUNT(#REF!),1)</definedName>
    <definedName name="P3_1" localSheetId="31">OFFSET(#REF!,0,0,COUNT(#REF!),1)</definedName>
    <definedName name="P3_1" localSheetId="32">OFFSET(#REF!,0,0,COUNT(#REF!),1)</definedName>
    <definedName name="P3_1" localSheetId="46">OFFSET(#REF!,0,0,COUNT(#REF!),1)</definedName>
    <definedName name="P3_1" localSheetId="47">OFFSET(#REF!,0,0,COUNT(#REF!),1)</definedName>
    <definedName name="P3_1" localSheetId="48">OFFSET(#REF!,0,0,COUNT(#REF!),1)</definedName>
    <definedName name="P3_1" localSheetId="49">OFFSET(#REF!,0,0,COUNT(#REF!),1)</definedName>
    <definedName name="P3_1" localSheetId="50">OFFSET(#REF!,0,0,COUNT(#REF!),1)</definedName>
    <definedName name="P3_1" localSheetId="51">OFFSET(#REF!,0,0,COUNT(#REF!),1)</definedName>
    <definedName name="P3_1" localSheetId="52">OFFSET(#REF!,0,0,COUNT(#REF!),1)</definedName>
    <definedName name="P3_1" localSheetId="57">OFFSET('Tabla 36'!#REF!,0,0,COUNT('Tabla 36'!#REF!),1)</definedName>
    <definedName name="P3_1" localSheetId="68">OFFSET(#REF!,0,0,COUNT(#REF!),1)</definedName>
    <definedName name="P3_1" localSheetId="13">OFFSET(#REF!,0,0,COUNT(#REF!),1)</definedName>
    <definedName name="P3_1">OFFSET(#REF!,0,0,COUNT(#REF!),1)</definedName>
    <definedName name="P3_2" localSheetId="18">OFFSET(#REF!,0,0,COUNT(#REF!),1)</definedName>
    <definedName name="P3_2" localSheetId="24">OFFSET(#REF!,0,0,COUNT(#REF!),1)</definedName>
    <definedName name="P3_2" localSheetId="12">OFFSET(#REF!,0,0,COUNT(#REF!),1)</definedName>
    <definedName name="P3_2" localSheetId="43">OFFSET(#REF!,0,0,COUNT(#REF!),1)</definedName>
    <definedName name="P3_2" localSheetId="30">OFFSET(#REF!,0,0,COUNT(#REF!),1)</definedName>
    <definedName name="P3_2" localSheetId="31">OFFSET(#REF!,0,0,COUNT(#REF!),1)</definedName>
    <definedName name="P3_2" localSheetId="32">OFFSET(#REF!,0,0,COUNT(#REF!),1)</definedName>
    <definedName name="P3_2" localSheetId="46">OFFSET(#REF!,0,0,COUNT(#REF!),1)</definedName>
    <definedName name="P3_2" localSheetId="47">OFFSET(#REF!,0,0,COUNT(#REF!),1)</definedName>
    <definedName name="P3_2" localSheetId="48">OFFSET(#REF!,0,0,COUNT(#REF!),1)</definedName>
    <definedName name="P3_2" localSheetId="49">OFFSET(#REF!,0,0,COUNT(#REF!),1)</definedName>
    <definedName name="P3_2" localSheetId="50">OFFSET(#REF!,0,0,COUNT(#REF!),1)</definedName>
    <definedName name="P3_2" localSheetId="51">OFFSET(#REF!,0,0,COUNT(#REF!),1)</definedName>
    <definedName name="P3_2" localSheetId="52">OFFSET(#REF!,0,0,COUNT(#REF!),1)</definedName>
    <definedName name="P3_2" localSheetId="57">OFFSET('Tabla 36'!#REF!,0,0,COUNT('Tabla 36'!#REF!),1)</definedName>
    <definedName name="P3_2" localSheetId="68">OFFSET(#REF!,0,0,COUNT(#REF!),1)</definedName>
    <definedName name="P3_2" localSheetId="13">OFFSET(#REF!,0,0,COUNT(#REF!),1)</definedName>
    <definedName name="P3_2">OFFSET(#REF!,0,0,COUNT(#REF!),1)</definedName>
    <definedName name="P3avg" localSheetId="18">OFFSET(#REF!,0,0,COUNT(#REF!),1)</definedName>
    <definedName name="P3avg" localSheetId="24">OFFSET(#REF!,0,0,COUNT(#REF!),1)</definedName>
    <definedName name="P3avg" localSheetId="12">OFFSET(#REF!,0,0,COUNT(#REF!),1)</definedName>
    <definedName name="P3avg" localSheetId="43">OFFSET(#REF!,0,0,COUNT(#REF!),1)</definedName>
    <definedName name="P3avg" localSheetId="30">OFFSET(#REF!,0,0,COUNT(#REF!),1)</definedName>
    <definedName name="P3avg" localSheetId="31">OFFSET(#REF!,0,0,COUNT(#REF!),1)</definedName>
    <definedName name="P3avg" localSheetId="32">OFFSET(#REF!,0,0,COUNT(#REF!),1)</definedName>
    <definedName name="P3avg" localSheetId="46">OFFSET(#REF!,0,0,COUNT(#REF!),1)</definedName>
    <definedName name="P3avg" localSheetId="47">OFFSET(#REF!,0,0,COUNT(#REF!),1)</definedName>
    <definedName name="P3avg" localSheetId="48">OFFSET(#REF!,0,0,COUNT(#REF!),1)</definedName>
    <definedName name="P3avg" localSheetId="49">OFFSET(#REF!,0,0,COUNT(#REF!),1)</definedName>
    <definedName name="P3avg" localSheetId="50">OFFSET(#REF!,0,0,COUNT(#REF!),1)</definedName>
    <definedName name="P3avg" localSheetId="51">OFFSET(#REF!,0,0,COUNT(#REF!),1)</definedName>
    <definedName name="P3avg" localSheetId="52">OFFSET(#REF!,0,0,COUNT(#REF!),1)</definedName>
    <definedName name="P3avg" localSheetId="57">OFFSET('Tabla 36'!#REF!,0,0,COUNT('Tabla 36'!#REF!),1)</definedName>
    <definedName name="P3avg" localSheetId="68">OFFSET(#REF!,0,0,COUNT(#REF!),1)</definedName>
    <definedName name="P3avg" localSheetId="13">OFFSET(#REF!,0,0,COUNT(#REF!),1)</definedName>
    <definedName name="P3avg">OFFSET(#REF!,0,0,COUNT(#REF!),1)</definedName>
    <definedName name="P3min" localSheetId="18">OFFSET(#REF!,0,0,COUNT(#REF!),1)</definedName>
    <definedName name="P3min" localSheetId="24">OFFSET(#REF!,0,0,COUNT(#REF!),1)</definedName>
    <definedName name="P3min" localSheetId="12">OFFSET(#REF!,0,0,COUNT(#REF!),1)</definedName>
    <definedName name="P3min" localSheetId="43">OFFSET(#REF!,0,0,COUNT(#REF!),1)</definedName>
    <definedName name="P3min" localSheetId="30">OFFSET(#REF!,0,0,COUNT(#REF!),1)</definedName>
    <definedName name="P3min" localSheetId="31">OFFSET(#REF!,0,0,COUNT(#REF!),1)</definedName>
    <definedName name="P3min" localSheetId="32">OFFSET(#REF!,0,0,COUNT(#REF!),1)</definedName>
    <definedName name="P3min" localSheetId="46">OFFSET(#REF!,0,0,COUNT(#REF!),1)</definedName>
    <definedName name="P3min" localSheetId="47">OFFSET(#REF!,0,0,COUNT(#REF!),1)</definedName>
    <definedName name="P3min" localSheetId="48">OFFSET(#REF!,0,0,COUNT(#REF!),1)</definedName>
    <definedName name="P3min" localSheetId="49">OFFSET(#REF!,0,0,COUNT(#REF!),1)</definedName>
    <definedName name="P3min" localSheetId="50">OFFSET(#REF!,0,0,COUNT(#REF!),1)</definedName>
    <definedName name="P3min" localSheetId="51">OFFSET(#REF!,0,0,COUNT(#REF!),1)</definedName>
    <definedName name="P3min" localSheetId="52">OFFSET(#REF!,0,0,COUNT(#REF!),1)</definedName>
    <definedName name="P3min" localSheetId="57">OFFSET('Tabla 36'!#REF!,0,0,COUNT('Tabla 36'!#REF!),1)</definedName>
    <definedName name="P3min" localSheetId="68">OFFSET(#REF!,0,0,COUNT(#REF!),1)</definedName>
    <definedName name="P3min" localSheetId="13">OFFSET(#REF!,0,0,COUNT(#REF!),1)</definedName>
    <definedName name="P3min">OFFSET(#REF!,0,0,COUNT(#REF!),1)</definedName>
    <definedName name="P3rng" localSheetId="18">OFFSET(#REF!,0,0,COUNT(#REF!),1)</definedName>
    <definedName name="P3rng" localSheetId="24">OFFSET(#REF!,0,0,COUNT(#REF!),1)</definedName>
    <definedName name="P3rng" localSheetId="12">OFFSET(#REF!,0,0,COUNT(#REF!),1)</definedName>
    <definedName name="P3rng" localSheetId="43">OFFSET(#REF!,0,0,COUNT(#REF!),1)</definedName>
    <definedName name="P3rng" localSheetId="30">OFFSET(#REF!,0,0,COUNT(#REF!),1)</definedName>
    <definedName name="P3rng" localSheetId="31">OFFSET(#REF!,0,0,COUNT(#REF!),1)</definedName>
    <definedName name="P3rng" localSheetId="32">OFFSET(#REF!,0,0,COUNT(#REF!),1)</definedName>
    <definedName name="P3rng" localSheetId="46">OFFSET(#REF!,0,0,COUNT(#REF!),1)</definedName>
    <definedName name="P3rng" localSheetId="47">OFFSET(#REF!,0,0,COUNT(#REF!),1)</definedName>
    <definedName name="P3rng" localSheetId="48">OFFSET(#REF!,0,0,COUNT(#REF!),1)</definedName>
    <definedName name="P3rng" localSheetId="49">OFFSET(#REF!,0,0,COUNT(#REF!),1)</definedName>
    <definedName name="P3rng" localSheetId="50">OFFSET(#REF!,0,0,COUNT(#REF!),1)</definedName>
    <definedName name="P3rng" localSheetId="51">OFFSET(#REF!,0,0,COUNT(#REF!),1)</definedName>
    <definedName name="P3rng" localSheetId="52">OFFSET(#REF!,0,0,COUNT(#REF!),1)</definedName>
    <definedName name="P3rng" localSheetId="57">OFFSET('Tabla 36'!#REF!,0,0,COUNT('Tabla 36'!#REF!),1)</definedName>
    <definedName name="P3rng" localSheetId="68">OFFSET(#REF!,0,0,COUNT(#REF!),1)</definedName>
    <definedName name="P3rng" localSheetId="13">OFFSET(#REF!,0,0,COUNT(#REF!),1)</definedName>
    <definedName name="P3rng">OFFSET(#REF!,0,0,COUNT(#REF!),1)</definedName>
    <definedName name="P4_1" localSheetId="18">OFFSET(#REF!,0,0,COUNT(#REF!),1)</definedName>
    <definedName name="P4_1" localSheetId="24">OFFSET(#REF!,0,0,COUNT(#REF!),1)</definedName>
    <definedName name="P4_1" localSheetId="12">OFFSET(#REF!,0,0,COUNT(#REF!),1)</definedName>
    <definedName name="P4_1" localSheetId="43">OFFSET(#REF!,0,0,COUNT(#REF!),1)</definedName>
    <definedName name="P4_1" localSheetId="30">OFFSET(#REF!,0,0,COUNT(#REF!),1)</definedName>
    <definedName name="P4_1" localSheetId="31">OFFSET(#REF!,0,0,COUNT(#REF!),1)</definedName>
    <definedName name="P4_1" localSheetId="32">OFFSET(#REF!,0,0,COUNT(#REF!),1)</definedName>
    <definedName name="P4_1" localSheetId="46">OFFSET(#REF!,0,0,COUNT(#REF!),1)</definedName>
    <definedName name="P4_1" localSheetId="47">OFFSET(#REF!,0,0,COUNT(#REF!),1)</definedName>
    <definedName name="P4_1" localSheetId="48">OFFSET(#REF!,0,0,COUNT(#REF!),1)</definedName>
    <definedName name="P4_1" localSheetId="49">OFFSET(#REF!,0,0,COUNT(#REF!),1)</definedName>
    <definedName name="P4_1" localSheetId="50">OFFSET(#REF!,0,0,COUNT(#REF!),1)</definedName>
    <definedName name="P4_1" localSheetId="51">OFFSET(#REF!,0,0,COUNT(#REF!),1)</definedName>
    <definedName name="P4_1" localSheetId="52">OFFSET(#REF!,0,0,COUNT(#REF!),1)</definedName>
    <definedName name="P4_1" localSheetId="57">OFFSET('Tabla 36'!#REF!,0,0,COUNT('Tabla 36'!#REF!),1)</definedName>
    <definedName name="P4_1" localSheetId="68">OFFSET(#REF!,0,0,COUNT(#REF!),1)</definedName>
    <definedName name="P4_1" localSheetId="13">OFFSET(#REF!,0,0,COUNT(#REF!),1)</definedName>
    <definedName name="P4_1">OFFSET(#REF!,0,0,COUNT(#REF!),1)</definedName>
    <definedName name="P4_2" localSheetId="18">OFFSET(#REF!,0,0,COUNT(#REF!),1)</definedName>
    <definedName name="P4_2" localSheetId="24">OFFSET(#REF!,0,0,COUNT(#REF!),1)</definedName>
    <definedName name="P4_2" localSheetId="12">OFFSET(#REF!,0,0,COUNT(#REF!),1)</definedName>
    <definedName name="P4_2" localSheetId="43">OFFSET(#REF!,0,0,COUNT(#REF!),1)</definedName>
    <definedName name="P4_2" localSheetId="30">OFFSET(#REF!,0,0,COUNT(#REF!),1)</definedName>
    <definedName name="P4_2" localSheetId="31">OFFSET(#REF!,0,0,COUNT(#REF!),1)</definedName>
    <definedName name="P4_2" localSheetId="32">OFFSET(#REF!,0,0,COUNT(#REF!),1)</definedName>
    <definedName name="P4_2" localSheetId="46">OFFSET(#REF!,0,0,COUNT(#REF!),1)</definedName>
    <definedName name="P4_2" localSheetId="47">OFFSET(#REF!,0,0,COUNT(#REF!),1)</definedName>
    <definedName name="P4_2" localSheetId="48">OFFSET(#REF!,0,0,COUNT(#REF!),1)</definedName>
    <definedName name="P4_2" localSheetId="49">OFFSET(#REF!,0,0,COUNT(#REF!),1)</definedName>
    <definedName name="P4_2" localSheetId="50">OFFSET(#REF!,0,0,COUNT(#REF!),1)</definedName>
    <definedName name="P4_2" localSheetId="51">OFFSET(#REF!,0,0,COUNT(#REF!),1)</definedName>
    <definedName name="P4_2" localSheetId="52">OFFSET(#REF!,0,0,COUNT(#REF!),1)</definedName>
    <definedName name="P4_2" localSheetId="57">OFFSET('Tabla 36'!#REF!,0,0,COUNT('Tabla 36'!#REF!),1)</definedName>
    <definedName name="P4_2" localSheetId="68">OFFSET(#REF!,0,0,COUNT(#REF!),1)</definedName>
    <definedName name="P4_2" localSheetId="13">OFFSET(#REF!,0,0,COUNT(#REF!),1)</definedName>
    <definedName name="P4_2">OFFSET(#REF!,0,0,COUNT(#REF!),1)</definedName>
    <definedName name="P4avg" localSheetId="18">OFFSET(#REF!,0,0,COUNT(#REF!),1)</definedName>
    <definedName name="P4avg" localSheetId="24">OFFSET(#REF!,0,0,COUNT(#REF!),1)</definedName>
    <definedName name="P4avg" localSheetId="12">OFFSET(#REF!,0,0,COUNT(#REF!),1)</definedName>
    <definedName name="P4avg" localSheetId="43">OFFSET(#REF!,0,0,COUNT(#REF!),1)</definedName>
    <definedName name="P4avg" localSheetId="30">OFFSET(#REF!,0,0,COUNT(#REF!),1)</definedName>
    <definedName name="P4avg" localSheetId="31">OFFSET(#REF!,0,0,COUNT(#REF!),1)</definedName>
    <definedName name="P4avg" localSheetId="32">OFFSET(#REF!,0,0,COUNT(#REF!),1)</definedName>
    <definedName name="P4avg" localSheetId="46">OFFSET(#REF!,0,0,COUNT(#REF!),1)</definedName>
    <definedName name="P4avg" localSheetId="47">OFFSET(#REF!,0,0,COUNT(#REF!),1)</definedName>
    <definedName name="P4avg" localSheetId="48">OFFSET(#REF!,0,0,COUNT(#REF!),1)</definedName>
    <definedName name="P4avg" localSheetId="49">OFFSET(#REF!,0,0,COUNT(#REF!),1)</definedName>
    <definedName name="P4avg" localSheetId="50">OFFSET(#REF!,0,0,COUNT(#REF!),1)</definedName>
    <definedName name="P4avg" localSheetId="51">OFFSET(#REF!,0,0,COUNT(#REF!),1)</definedName>
    <definedName name="P4avg" localSheetId="52">OFFSET(#REF!,0,0,COUNT(#REF!),1)</definedName>
    <definedName name="P4avg" localSheetId="57">OFFSET('Tabla 36'!#REF!,0,0,COUNT('Tabla 36'!#REF!),1)</definedName>
    <definedName name="P4avg" localSheetId="68">OFFSET(#REF!,0,0,COUNT(#REF!),1)</definedName>
    <definedName name="P4avg" localSheetId="13">OFFSET(#REF!,0,0,COUNT(#REF!),1)</definedName>
    <definedName name="P4avg">OFFSET(#REF!,0,0,COUNT(#REF!),1)</definedName>
    <definedName name="P4min" localSheetId="18">OFFSET(#REF!,0,0,COUNT(#REF!),1)</definedName>
    <definedName name="P4min" localSheetId="24">OFFSET(#REF!,0,0,COUNT(#REF!),1)</definedName>
    <definedName name="P4min" localSheetId="12">OFFSET(#REF!,0,0,COUNT(#REF!),1)</definedName>
    <definedName name="P4min" localSheetId="43">OFFSET(#REF!,0,0,COUNT(#REF!),1)</definedName>
    <definedName name="P4min" localSheetId="30">OFFSET(#REF!,0,0,COUNT(#REF!),1)</definedName>
    <definedName name="P4min" localSheetId="31">OFFSET(#REF!,0,0,COUNT(#REF!),1)</definedName>
    <definedName name="P4min" localSheetId="32">OFFSET(#REF!,0,0,COUNT(#REF!),1)</definedName>
    <definedName name="P4min" localSheetId="46">OFFSET(#REF!,0,0,COUNT(#REF!),1)</definedName>
    <definedName name="P4min" localSheetId="47">OFFSET(#REF!,0,0,COUNT(#REF!),1)</definedName>
    <definedName name="P4min" localSheetId="48">OFFSET(#REF!,0,0,COUNT(#REF!),1)</definedName>
    <definedName name="P4min" localSheetId="49">OFFSET(#REF!,0,0,COUNT(#REF!),1)</definedName>
    <definedName name="P4min" localSheetId="50">OFFSET(#REF!,0,0,COUNT(#REF!),1)</definedName>
    <definedName name="P4min" localSheetId="51">OFFSET(#REF!,0,0,COUNT(#REF!),1)</definedName>
    <definedName name="P4min" localSheetId="52">OFFSET(#REF!,0,0,COUNT(#REF!),1)</definedName>
    <definedName name="P4min" localSheetId="57">OFFSET('Tabla 36'!#REF!,0,0,COUNT('Tabla 36'!#REF!),1)</definedName>
    <definedName name="P4min" localSheetId="68">OFFSET(#REF!,0,0,COUNT(#REF!),1)</definedName>
    <definedName name="P4min" localSheetId="13">OFFSET(#REF!,0,0,COUNT(#REF!),1)</definedName>
    <definedName name="P4min">OFFSET(#REF!,0,0,COUNT(#REF!),1)</definedName>
    <definedName name="P4rng" localSheetId="18">OFFSET(#REF!,0,0,COUNT(#REF!),1)</definedName>
    <definedName name="P4rng" localSheetId="24">OFFSET(#REF!,0,0,COUNT(#REF!),1)</definedName>
    <definedName name="P4rng" localSheetId="12">OFFSET(#REF!,0,0,COUNT(#REF!),1)</definedName>
    <definedName name="P4rng" localSheetId="43">OFFSET(#REF!,0,0,COUNT(#REF!),1)</definedName>
    <definedName name="P4rng" localSheetId="30">OFFSET(#REF!,0,0,COUNT(#REF!),1)</definedName>
    <definedName name="P4rng" localSheetId="31">OFFSET(#REF!,0,0,COUNT(#REF!),1)</definedName>
    <definedName name="P4rng" localSheetId="32">OFFSET(#REF!,0,0,COUNT(#REF!),1)</definedName>
    <definedName name="P4rng" localSheetId="46">OFFSET(#REF!,0,0,COUNT(#REF!),1)</definedName>
    <definedName name="P4rng" localSheetId="47">OFFSET(#REF!,0,0,COUNT(#REF!),1)</definedName>
    <definedName name="P4rng" localSheetId="48">OFFSET(#REF!,0,0,COUNT(#REF!),1)</definedName>
    <definedName name="P4rng" localSheetId="49">OFFSET(#REF!,0,0,COUNT(#REF!),1)</definedName>
    <definedName name="P4rng" localSheetId="50">OFFSET(#REF!,0,0,COUNT(#REF!),1)</definedName>
    <definedName name="P4rng" localSheetId="51">OFFSET(#REF!,0,0,COUNT(#REF!),1)</definedName>
    <definedName name="P4rng" localSheetId="52">OFFSET(#REF!,0,0,COUNT(#REF!),1)</definedName>
    <definedName name="P4rng" localSheetId="57">OFFSET('Tabla 36'!#REF!,0,0,COUNT('Tabla 36'!#REF!),1)</definedName>
    <definedName name="P4rng" localSheetId="68">OFFSET(#REF!,0,0,COUNT(#REF!),1)</definedName>
    <definedName name="P4rng" localSheetId="13">OFFSET(#REF!,0,0,COUNT(#REF!),1)</definedName>
    <definedName name="P4rng">OFFSET(#REF!,0,0,COUNT(#REF!),1)</definedName>
    <definedName name="P5_1" localSheetId="18">OFFSET(#REF!,0,0,COUNT(#REF!),1)</definedName>
    <definedName name="P5_1" localSheetId="24">OFFSET(#REF!,0,0,COUNT(#REF!),1)</definedName>
    <definedName name="P5_1" localSheetId="12">OFFSET(#REF!,0,0,COUNT(#REF!),1)</definedName>
    <definedName name="P5_1" localSheetId="43">OFFSET(#REF!,0,0,COUNT(#REF!),1)</definedName>
    <definedName name="P5_1" localSheetId="30">OFFSET(#REF!,0,0,COUNT(#REF!),1)</definedName>
    <definedName name="P5_1" localSheetId="31">OFFSET(#REF!,0,0,COUNT(#REF!),1)</definedName>
    <definedName name="P5_1" localSheetId="32">OFFSET(#REF!,0,0,COUNT(#REF!),1)</definedName>
    <definedName name="P5_1" localSheetId="46">OFFSET(#REF!,0,0,COUNT(#REF!),1)</definedName>
    <definedName name="P5_1" localSheetId="47">OFFSET(#REF!,0,0,COUNT(#REF!),1)</definedName>
    <definedName name="P5_1" localSheetId="48">OFFSET(#REF!,0,0,COUNT(#REF!),1)</definedName>
    <definedName name="P5_1" localSheetId="49">OFFSET(#REF!,0,0,COUNT(#REF!),1)</definedName>
    <definedName name="P5_1" localSheetId="50">OFFSET(#REF!,0,0,COUNT(#REF!),1)</definedName>
    <definedName name="P5_1" localSheetId="51">OFFSET(#REF!,0,0,COUNT(#REF!),1)</definedName>
    <definedName name="P5_1" localSheetId="52">OFFSET(#REF!,0,0,COUNT(#REF!),1)</definedName>
    <definedName name="P5_1" localSheetId="57">OFFSET('Tabla 36'!#REF!,0,0,COUNT('Tabla 36'!#REF!),1)</definedName>
    <definedName name="P5_1" localSheetId="68">OFFSET(#REF!,0,0,COUNT(#REF!),1)</definedName>
    <definedName name="P5_1" localSheetId="13">OFFSET(#REF!,0,0,COUNT(#REF!),1)</definedName>
    <definedName name="P5_1">OFFSET(#REF!,0,0,COUNT(#REF!),1)</definedName>
    <definedName name="P5_2" localSheetId="18">OFFSET(#REF!,0,0,COUNT(#REF!),1)</definedName>
    <definedName name="P5_2" localSheetId="24">OFFSET(#REF!,0,0,COUNT(#REF!),1)</definedName>
    <definedName name="P5_2" localSheetId="12">OFFSET(#REF!,0,0,COUNT(#REF!),1)</definedName>
    <definedName name="P5_2" localSheetId="43">OFFSET(#REF!,0,0,COUNT(#REF!),1)</definedName>
    <definedName name="P5_2" localSheetId="30">OFFSET(#REF!,0,0,COUNT(#REF!),1)</definedName>
    <definedName name="P5_2" localSheetId="31">OFFSET(#REF!,0,0,COUNT(#REF!),1)</definedName>
    <definedName name="P5_2" localSheetId="32">OFFSET(#REF!,0,0,COUNT(#REF!),1)</definedName>
    <definedName name="P5_2" localSheetId="46">OFFSET(#REF!,0,0,COUNT(#REF!),1)</definedName>
    <definedName name="P5_2" localSheetId="47">OFFSET(#REF!,0,0,COUNT(#REF!),1)</definedName>
    <definedName name="P5_2" localSheetId="48">OFFSET(#REF!,0,0,COUNT(#REF!),1)</definedName>
    <definedName name="P5_2" localSheetId="49">OFFSET(#REF!,0,0,COUNT(#REF!),1)</definedName>
    <definedName name="P5_2" localSheetId="50">OFFSET(#REF!,0,0,COUNT(#REF!),1)</definedName>
    <definedName name="P5_2" localSheetId="51">OFFSET(#REF!,0,0,COUNT(#REF!),1)</definedName>
    <definedName name="P5_2" localSheetId="52">OFFSET(#REF!,0,0,COUNT(#REF!),1)</definedName>
    <definedName name="P5_2" localSheetId="57">OFFSET('Tabla 36'!#REF!,0,0,COUNT('Tabla 36'!#REF!),1)</definedName>
    <definedName name="P5_2" localSheetId="68">OFFSET(#REF!,0,0,COUNT(#REF!),1)</definedName>
    <definedName name="P5_2" localSheetId="13">OFFSET(#REF!,0,0,COUNT(#REF!),1)</definedName>
    <definedName name="P5_2">OFFSET(#REF!,0,0,COUNT(#REF!),1)</definedName>
    <definedName name="P5avg" localSheetId="18">OFFSET(#REF!,0,0,COUNT(#REF!),1)</definedName>
    <definedName name="P5avg" localSheetId="24">OFFSET(#REF!,0,0,COUNT(#REF!),1)</definedName>
    <definedName name="P5avg" localSheetId="12">OFFSET(#REF!,0,0,COUNT(#REF!),1)</definedName>
    <definedName name="P5avg" localSheetId="43">OFFSET(#REF!,0,0,COUNT(#REF!),1)</definedName>
    <definedName name="P5avg" localSheetId="30">OFFSET(#REF!,0,0,COUNT(#REF!),1)</definedName>
    <definedName name="P5avg" localSheetId="31">OFFSET(#REF!,0,0,COUNT(#REF!),1)</definedName>
    <definedName name="P5avg" localSheetId="32">OFFSET(#REF!,0,0,COUNT(#REF!),1)</definedName>
    <definedName name="P5avg" localSheetId="46">OFFSET(#REF!,0,0,COUNT(#REF!),1)</definedName>
    <definedName name="P5avg" localSheetId="47">OFFSET(#REF!,0,0,COUNT(#REF!),1)</definedName>
    <definedName name="P5avg" localSheetId="48">OFFSET(#REF!,0,0,COUNT(#REF!),1)</definedName>
    <definedName name="P5avg" localSheetId="49">OFFSET(#REF!,0,0,COUNT(#REF!),1)</definedName>
    <definedName name="P5avg" localSheetId="50">OFFSET(#REF!,0,0,COUNT(#REF!),1)</definedName>
    <definedName name="P5avg" localSheetId="51">OFFSET(#REF!,0,0,COUNT(#REF!),1)</definedName>
    <definedName name="P5avg" localSheetId="52">OFFSET(#REF!,0,0,COUNT(#REF!),1)</definedName>
    <definedName name="P5avg" localSheetId="57">OFFSET('Tabla 36'!#REF!,0,0,COUNT('Tabla 36'!#REF!),1)</definedName>
    <definedName name="P5avg" localSheetId="68">OFFSET(#REF!,0,0,COUNT(#REF!),1)</definedName>
    <definedName name="P5avg" localSheetId="13">OFFSET(#REF!,0,0,COUNT(#REF!),1)</definedName>
    <definedName name="P5avg">OFFSET(#REF!,0,0,COUNT(#REF!),1)</definedName>
    <definedName name="P5min" localSheetId="18">OFFSET(#REF!,0,0,COUNT(#REF!),1)</definedName>
    <definedName name="P5min" localSheetId="24">OFFSET(#REF!,0,0,COUNT(#REF!),1)</definedName>
    <definedName name="P5min" localSheetId="12">OFFSET(#REF!,0,0,COUNT(#REF!),1)</definedName>
    <definedName name="P5min" localSheetId="43">OFFSET(#REF!,0,0,COUNT(#REF!),1)</definedName>
    <definedName name="P5min" localSheetId="30">OFFSET(#REF!,0,0,COUNT(#REF!),1)</definedName>
    <definedName name="P5min" localSheetId="31">OFFSET(#REF!,0,0,COUNT(#REF!),1)</definedName>
    <definedName name="P5min" localSheetId="32">OFFSET(#REF!,0,0,COUNT(#REF!),1)</definedName>
    <definedName name="P5min" localSheetId="46">OFFSET(#REF!,0,0,COUNT(#REF!),1)</definedName>
    <definedName name="P5min" localSheetId="47">OFFSET(#REF!,0,0,COUNT(#REF!),1)</definedName>
    <definedName name="P5min" localSheetId="48">OFFSET(#REF!,0,0,COUNT(#REF!),1)</definedName>
    <definedName name="P5min" localSheetId="49">OFFSET(#REF!,0,0,COUNT(#REF!),1)</definedName>
    <definedName name="P5min" localSheetId="50">OFFSET(#REF!,0,0,COUNT(#REF!),1)</definedName>
    <definedName name="P5min" localSheetId="51">OFFSET(#REF!,0,0,COUNT(#REF!),1)</definedName>
    <definedName name="P5min" localSheetId="52">OFFSET(#REF!,0,0,COUNT(#REF!),1)</definedName>
    <definedName name="P5min" localSheetId="57">OFFSET('Tabla 36'!#REF!,0,0,COUNT('Tabla 36'!#REF!),1)</definedName>
    <definedName name="P5min" localSheetId="68">OFFSET(#REF!,0,0,COUNT(#REF!),1)</definedName>
    <definedName name="P5min" localSheetId="13">OFFSET(#REF!,0,0,COUNT(#REF!),1)</definedName>
    <definedName name="P5min">OFFSET(#REF!,0,0,COUNT(#REF!),1)</definedName>
    <definedName name="P5rng" localSheetId="18">OFFSET(#REF!,0,0,COUNT(#REF!),1)</definedName>
    <definedName name="P5rng" localSheetId="24">OFFSET(#REF!,0,0,COUNT(#REF!),1)</definedName>
    <definedName name="P5rng" localSheetId="12">OFFSET(#REF!,0,0,COUNT(#REF!),1)</definedName>
    <definedName name="P5rng" localSheetId="43">OFFSET(#REF!,0,0,COUNT(#REF!),1)</definedName>
    <definedName name="P5rng" localSheetId="30">OFFSET(#REF!,0,0,COUNT(#REF!),1)</definedName>
    <definedName name="P5rng" localSheetId="31">OFFSET(#REF!,0,0,COUNT(#REF!),1)</definedName>
    <definedName name="P5rng" localSheetId="32">OFFSET(#REF!,0,0,COUNT(#REF!),1)</definedName>
    <definedName name="P5rng" localSheetId="46">OFFSET(#REF!,0,0,COUNT(#REF!),1)</definedName>
    <definedName name="P5rng" localSheetId="47">OFFSET(#REF!,0,0,COUNT(#REF!),1)</definedName>
    <definedName name="P5rng" localSheetId="48">OFFSET(#REF!,0,0,COUNT(#REF!),1)</definedName>
    <definedName name="P5rng" localSheetId="49">OFFSET(#REF!,0,0,COUNT(#REF!),1)</definedName>
    <definedName name="P5rng" localSheetId="50">OFFSET(#REF!,0,0,COUNT(#REF!),1)</definedName>
    <definedName name="P5rng" localSheetId="51">OFFSET(#REF!,0,0,COUNT(#REF!),1)</definedName>
    <definedName name="P5rng" localSheetId="52">OFFSET(#REF!,0,0,COUNT(#REF!),1)</definedName>
    <definedName name="P5rng" localSheetId="57">OFFSET('Tabla 36'!#REF!,0,0,COUNT('Tabla 36'!#REF!),1)</definedName>
    <definedName name="P5rng" localSheetId="68">OFFSET(#REF!,0,0,COUNT(#REF!),1)</definedName>
    <definedName name="P5rng" localSheetId="13">OFFSET(#REF!,0,0,COUNT(#REF!),1)</definedName>
    <definedName name="P5rng">OFFSET(#REF!,0,0,COUNT(#REF!),1)</definedName>
    <definedName name="PAGINA_01" localSheetId="16">#REF!</definedName>
    <definedName name="PAGINA_01" localSheetId="18">#REF!</definedName>
    <definedName name="PAGINA_01" localSheetId="19">#REF!</definedName>
    <definedName name="PAGINA_01" localSheetId="24">#REF!</definedName>
    <definedName name="PAGINA_01" localSheetId="25">#REF!</definedName>
    <definedName name="PAGINA_01" localSheetId="27">#REF!</definedName>
    <definedName name="PAGINA_01" localSheetId="12">#REF!</definedName>
    <definedName name="PAGINA_01" localSheetId="43">#REF!</definedName>
    <definedName name="PAGINA_01" localSheetId="28">#REF!</definedName>
    <definedName name="PAGINA_01" localSheetId="30">#REF!</definedName>
    <definedName name="PAGINA_01" localSheetId="31">#REF!</definedName>
    <definedName name="PAGINA_01" localSheetId="46">#REF!</definedName>
    <definedName name="PAGINA_01" localSheetId="47">#REF!</definedName>
    <definedName name="PAGINA_01" localSheetId="50">#REF!</definedName>
    <definedName name="PAGINA_01" localSheetId="56">#REF!</definedName>
    <definedName name="PAGINA_01" localSheetId="68">#REF!</definedName>
    <definedName name="PAGINA_01" localSheetId="13">#REF!</definedName>
    <definedName name="PAGINA_01" localSheetId="14">#REF!</definedName>
    <definedName name="PAGINA_01" localSheetId="15">#REF!</definedName>
    <definedName name="PAGINA_01" localSheetId="17">#REF!</definedName>
    <definedName name="PAGINA_01" localSheetId="20">#REF!</definedName>
    <definedName name="PAGINA_01">#REF!</definedName>
    <definedName name="PAGINA_01_CONT." localSheetId="16">#REF!</definedName>
    <definedName name="PAGINA_01_CONT." localSheetId="18">#REF!</definedName>
    <definedName name="PAGINA_01_CONT." localSheetId="19">#REF!</definedName>
    <definedName name="PAGINA_01_CONT." localSheetId="24">#REF!</definedName>
    <definedName name="PAGINA_01_CONT." localSheetId="25">#REF!</definedName>
    <definedName name="PAGINA_01_CONT." localSheetId="27">#REF!</definedName>
    <definedName name="PAGINA_01_CONT." localSheetId="12">#REF!</definedName>
    <definedName name="PAGINA_01_CONT." localSheetId="43">#REF!</definedName>
    <definedName name="PAGINA_01_CONT." localSheetId="28">#REF!</definedName>
    <definedName name="PAGINA_01_CONT." localSheetId="30">#REF!</definedName>
    <definedName name="PAGINA_01_CONT." localSheetId="31">#REF!</definedName>
    <definedName name="PAGINA_01_CONT." localSheetId="46">#REF!</definedName>
    <definedName name="PAGINA_01_CONT." localSheetId="47">#REF!</definedName>
    <definedName name="PAGINA_01_CONT." localSheetId="50">#REF!</definedName>
    <definedName name="PAGINA_01_CONT." localSheetId="56">#REF!</definedName>
    <definedName name="PAGINA_01_CONT." localSheetId="68">#REF!</definedName>
    <definedName name="PAGINA_01_CONT." localSheetId="13">#REF!</definedName>
    <definedName name="PAGINA_01_CONT." localSheetId="14">#REF!</definedName>
    <definedName name="PAGINA_01_CONT." localSheetId="15">#REF!</definedName>
    <definedName name="PAGINA_01_CONT." localSheetId="17">#REF!</definedName>
    <definedName name="PAGINA_01_CONT." localSheetId="20">#REF!</definedName>
    <definedName name="PAGINA_01_CONT.">#REF!</definedName>
    <definedName name="PAGINA_02" localSheetId="16">#REF!</definedName>
    <definedName name="PAGINA_02" localSheetId="18">#REF!</definedName>
    <definedName name="PAGINA_02" localSheetId="19">#REF!</definedName>
    <definedName name="PAGINA_02" localSheetId="24">#REF!</definedName>
    <definedName name="PAGINA_02" localSheetId="25">#REF!</definedName>
    <definedName name="PAGINA_02" localSheetId="27">#REF!</definedName>
    <definedName name="PAGINA_02" localSheetId="12">#REF!</definedName>
    <definedName name="PAGINA_02" localSheetId="43">#REF!</definedName>
    <definedName name="PAGINA_02" localSheetId="28">#REF!</definedName>
    <definedName name="PAGINA_02" localSheetId="30">#REF!</definedName>
    <definedName name="PAGINA_02" localSheetId="31">#REF!</definedName>
    <definedName name="PAGINA_02" localSheetId="46">#REF!</definedName>
    <definedName name="PAGINA_02" localSheetId="47">#REF!</definedName>
    <definedName name="PAGINA_02" localSheetId="50">#REF!</definedName>
    <definedName name="PAGINA_02" localSheetId="56">#REF!</definedName>
    <definedName name="PAGINA_02" localSheetId="68">#REF!</definedName>
    <definedName name="PAGINA_02" localSheetId="13">#REF!</definedName>
    <definedName name="PAGINA_02" localSheetId="14">#REF!</definedName>
    <definedName name="PAGINA_02" localSheetId="15">#REF!</definedName>
    <definedName name="PAGINA_02" localSheetId="17">#REF!</definedName>
    <definedName name="PAGINA_02" localSheetId="20">#REF!</definedName>
    <definedName name="PAGINA_02">#REF!</definedName>
    <definedName name="PAGINA_03" localSheetId="12">#REF!</definedName>
    <definedName name="PAGINA_03" localSheetId="43">#REF!</definedName>
    <definedName name="PAGINA_03" localSheetId="30">#REF!</definedName>
    <definedName name="PAGINA_03" localSheetId="31">#REF!</definedName>
    <definedName name="PAGINA_03" localSheetId="46">#REF!</definedName>
    <definedName name="PAGINA_03" localSheetId="47">#REF!</definedName>
    <definedName name="PAGINA_03" localSheetId="50">#REF!</definedName>
    <definedName name="PAGINA_03" localSheetId="68">#REF!</definedName>
    <definedName name="PAGINA_03" localSheetId="13">#REF!</definedName>
    <definedName name="PAGINA_03">#REF!</definedName>
    <definedName name="PAGINA_04" localSheetId="12">#REF!</definedName>
    <definedName name="PAGINA_04" localSheetId="43">#REF!</definedName>
    <definedName name="PAGINA_04" localSheetId="30">#REF!</definedName>
    <definedName name="PAGINA_04" localSheetId="31">#REF!</definedName>
    <definedName name="PAGINA_04" localSheetId="46">#REF!</definedName>
    <definedName name="PAGINA_04" localSheetId="47">#REF!</definedName>
    <definedName name="PAGINA_04" localSheetId="50">#REF!</definedName>
    <definedName name="PAGINA_04" localSheetId="68">#REF!</definedName>
    <definedName name="PAGINA_04" localSheetId="13">#REF!</definedName>
    <definedName name="PAGINA_04">#REF!</definedName>
    <definedName name="PAGINA_05" localSheetId="12">#REF!</definedName>
    <definedName name="PAGINA_05" localSheetId="43">#REF!</definedName>
    <definedName name="PAGINA_05" localSheetId="30">#REF!</definedName>
    <definedName name="PAGINA_05" localSheetId="31">#REF!</definedName>
    <definedName name="PAGINA_05" localSheetId="46">#REF!</definedName>
    <definedName name="PAGINA_05" localSheetId="47">#REF!</definedName>
    <definedName name="PAGINA_05" localSheetId="50">#REF!</definedName>
    <definedName name="PAGINA_05" localSheetId="68">#REF!</definedName>
    <definedName name="PAGINA_05" localSheetId="13">#REF!</definedName>
    <definedName name="PAGINA_05">#REF!</definedName>
    <definedName name="PAGINA_06" localSheetId="12">#REF!</definedName>
    <definedName name="PAGINA_06" localSheetId="43">#REF!</definedName>
    <definedName name="PAGINA_06" localSheetId="30">#REF!</definedName>
    <definedName name="PAGINA_06" localSheetId="31">#REF!</definedName>
    <definedName name="PAGINA_06" localSheetId="46">#REF!</definedName>
    <definedName name="PAGINA_06" localSheetId="47">#REF!</definedName>
    <definedName name="PAGINA_06" localSheetId="50">#REF!</definedName>
    <definedName name="PAGINA_06" localSheetId="68">#REF!</definedName>
    <definedName name="PAGINA_06" localSheetId="13">#REF!</definedName>
    <definedName name="PAGINA_06">#REF!</definedName>
    <definedName name="PAGINA_06_CONT." localSheetId="12">#REF!</definedName>
    <definedName name="PAGINA_06_CONT." localSheetId="43">#REF!</definedName>
    <definedName name="PAGINA_06_CONT." localSheetId="30">#REF!</definedName>
    <definedName name="PAGINA_06_CONT." localSheetId="31">#REF!</definedName>
    <definedName name="PAGINA_06_CONT." localSheetId="46">#REF!</definedName>
    <definedName name="PAGINA_06_CONT." localSheetId="47">#REF!</definedName>
    <definedName name="PAGINA_06_CONT." localSheetId="50">#REF!</definedName>
    <definedName name="PAGINA_06_CONT." localSheetId="68">#REF!</definedName>
    <definedName name="PAGINA_06_CONT." localSheetId="13">#REF!</definedName>
    <definedName name="PAGINA_06_CONT.">#REF!</definedName>
    <definedName name="PAGINA_07" localSheetId="12">#REF!</definedName>
    <definedName name="PAGINA_07" localSheetId="43">#REF!</definedName>
    <definedName name="PAGINA_07" localSheetId="30">#REF!</definedName>
    <definedName name="PAGINA_07" localSheetId="31">#REF!</definedName>
    <definedName name="PAGINA_07" localSheetId="46">#REF!</definedName>
    <definedName name="PAGINA_07" localSheetId="47">#REF!</definedName>
    <definedName name="PAGINA_07" localSheetId="50">#REF!</definedName>
    <definedName name="PAGINA_07" localSheetId="68">#REF!</definedName>
    <definedName name="PAGINA_07" localSheetId="13">#REF!</definedName>
    <definedName name="PAGINA_07">#REF!</definedName>
    <definedName name="PAGINA_08" localSheetId="12">#REF!</definedName>
    <definedName name="PAGINA_08" localSheetId="43">#REF!</definedName>
    <definedName name="PAGINA_08" localSheetId="30">#REF!</definedName>
    <definedName name="PAGINA_08" localSheetId="31">#REF!</definedName>
    <definedName name="PAGINA_08" localSheetId="46">#REF!</definedName>
    <definedName name="PAGINA_08" localSheetId="47">#REF!</definedName>
    <definedName name="PAGINA_08" localSheetId="50">#REF!</definedName>
    <definedName name="PAGINA_08" localSheetId="68">#REF!</definedName>
    <definedName name="PAGINA_08" localSheetId="13">#REF!</definedName>
    <definedName name="PAGINA_08">#REF!</definedName>
    <definedName name="PAGINA_09" localSheetId="12">#REF!</definedName>
    <definedName name="PAGINA_09" localSheetId="43">#REF!</definedName>
    <definedName name="PAGINA_09" localSheetId="30">#REF!</definedName>
    <definedName name="PAGINA_09" localSheetId="31">#REF!</definedName>
    <definedName name="PAGINA_09" localSheetId="46">#REF!</definedName>
    <definedName name="PAGINA_09" localSheetId="47">#REF!</definedName>
    <definedName name="PAGINA_09" localSheetId="50">#REF!</definedName>
    <definedName name="PAGINA_09" localSheetId="68">#REF!</definedName>
    <definedName name="PAGINA_09" localSheetId="13">#REF!</definedName>
    <definedName name="PAGINA_09">#REF!</definedName>
    <definedName name="PAGINA_10" localSheetId="12">#REF!</definedName>
    <definedName name="PAGINA_10" localSheetId="43">#REF!</definedName>
    <definedName name="PAGINA_10" localSheetId="30">#REF!</definedName>
    <definedName name="PAGINA_10" localSheetId="31">#REF!</definedName>
    <definedName name="PAGINA_10" localSheetId="46">#REF!</definedName>
    <definedName name="PAGINA_10" localSheetId="47">#REF!</definedName>
    <definedName name="PAGINA_10" localSheetId="50">#REF!</definedName>
    <definedName name="PAGINA_10" localSheetId="68">#REF!</definedName>
    <definedName name="PAGINA_10" localSheetId="13">#REF!</definedName>
    <definedName name="PAGINA_10">#REF!</definedName>
    <definedName name="PAGINA_11" localSheetId="12">#REF!</definedName>
    <definedName name="PAGINA_11" localSheetId="43">#REF!</definedName>
    <definedName name="PAGINA_11" localSheetId="30">#REF!</definedName>
    <definedName name="PAGINA_11" localSheetId="31">#REF!</definedName>
    <definedName name="PAGINA_11" localSheetId="46">#REF!</definedName>
    <definedName name="PAGINA_11" localSheetId="47">#REF!</definedName>
    <definedName name="PAGINA_11" localSheetId="50">#REF!</definedName>
    <definedName name="PAGINA_11" localSheetId="68">#REF!</definedName>
    <definedName name="PAGINA_11" localSheetId="13">#REF!</definedName>
    <definedName name="PAGINA_11">#REF!</definedName>
    <definedName name="PAGINA_12" localSheetId="12">#REF!</definedName>
    <definedName name="PAGINA_12" localSheetId="43">#REF!</definedName>
    <definedName name="PAGINA_12" localSheetId="30">#REF!</definedName>
    <definedName name="PAGINA_12" localSheetId="31">#REF!</definedName>
    <definedName name="PAGINA_12" localSheetId="46">#REF!</definedName>
    <definedName name="PAGINA_12" localSheetId="47">#REF!</definedName>
    <definedName name="PAGINA_12" localSheetId="50">#REF!</definedName>
    <definedName name="PAGINA_12" localSheetId="68">#REF!</definedName>
    <definedName name="PAGINA_12" localSheetId="13">#REF!</definedName>
    <definedName name="PAGINA_12">#REF!</definedName>
    <definedName name="Pan_Bancario_50G" localSheetId="16">#REF!</definedName>
    <definedName name="Pan_Bancario_50G" localSheetId="18">#REF!</definedName>
    <definedName name="Pan_Bancario_50G" localSheetId="24">#REF!</definedName>
    <definedName name="Pan_Bancario_50G" localSheetId="25">#REF!</definedName>
    <definedName name="Pan_Bancario_50G" localSheetId="27">#REF!</definedName>
    <definedName name="Pan_Bancario_50G" localSheetId="39">#REF!</definedName>
    <definedName name="Pan_Bancario_50G" localSheetId="12">#REF!</definedName>
    <definedName name="Pan_Bancario_50G" localSheetId="43">#REF!</definedName>
    <definedName name="Pan_Bancario_50G" localSheetId="26">#REF!</definedName>
    <definedName name="Pan_Bancario_50G" localSheetId="30">#REF!</definedName>
    <definedName name="Pan_Bancario_50G" localSheetId="31">#REF!</definedName>
    <definedName name="Pan_Bancario_50G" localSheetId="32">#REF!</definedName>
    <definedName name="Pan_Bancario_50G" localSheetId="35">#REF!</definedName>
    <definedName name="Pan_Bancario_50G" localSheetId="46">#REF!</definedName>
    <definedName name="Pan_Bancario_50G" localSheetId="47">#REF!</definedName>
    <definedName name="Pan_Bancario_50G" localSheetId="49">#REF!</definedName>
    <definedName name="Pan_Bancario_50G" localSheetId="50">#REF!</definedName>
    <definedName name="Pan_Bancario_50G" localSheetId="56">#REF!</definedName>
    <definedName name="Pan_Bancario_50G" localSheetId="57">'Tabla 36'!#REF!</definedName>
    <definedName name="Pan_Bancario_50G" localSheetId="11">#REF!</definedName>
    <definedName name="Pan_Bancario_50G" localSheetId="68">#REF!</definedName>
    <definedName name="Pan_Bancario_50G" localSheetId="13">#REF!</definedName>
    <definedName name="Pan_Bancario_50G" localSheetId="14">#REF!</definedName>
    <definedName name="Pan_Bancario_50G" localSheetId="15">#REF!</definedName>
    <definedName name="Pan_Bancario_50G" localSheetId="17">#REF!</definedName>
    <definedName name="Pan_Bancario_50G" localSheetId="20">#REF!</definedName>
    <definedName name="Pan_Bancario_50G">#REF!</definedName>
    <definedName name="Pan_Monet_30G" localSheetId="18">#REF!</definedName>
    <definedName name="Pan_Monet_30G" localSheetId="24">#REF!</definedName>
    <definedName name="Pan_Monet_30G" localSheetId="25">#REF!</definedName>
    <definedName name="Pan_Monet_30G" localSheetId="27">#REF!</definedName>
    <definedName name="Pan_Monet_30G" localSheetId="12">#REF!</definedName>
    <definedName name="Pan_Monet_30G" localSheetId="43">#REF!</definedName>
    <definedName name="Pan_Monet_30G" localSheetId="26">#REF!</definedName>
    <definedName name="Pan_Monet_30G" localSheetId="30">#REF!</definedName>
    <definedName name="Pan_Monet_30G" localSheetId="31">#REF!</definedName>
    <definedName name="Pan_Monet_30G" localSheetId="32">#REF!</definedName>
    <definedName name="Pan_Monet_30G" localSheetId="46">#REF!</definedName>
    <definedName name="Pan_Monet_30G" localSheetId="47">#REF!</definedName>
    <definedName name="Pan_Monet_30G" localSheetId="49">#REF!</definedName>
    <definedName name="Pan_Monet_30G" localSheetId="50">#REF!</definedName>
    <definedName name="Pan_Monet_30G" localSheetId="56">#REF!</definedName>
    <definedName name="Pan_Monet_30G" localSheetId="57">'Tabla 36'!#REF!</definedName>
    <definedName name="Pan_Monet_30G" localSheetId="68">#REF!</definedName>
    <definedName name="Pan_Monet_30G" localSheetId="13">#REF!</definedName>
    <definedName name="Pan_Monet_30G">#REF!</definedName>
    <definedName name="PARAMETROS" localSheetId="12">#REF!</definedName>
    <definedName name="PARAMETROS" localSheetId="43">#REF!</definedName>
    <definedName name="PARAMETROS" localSheetId="30">#REF!</definedName>
    <definedName name="PARAMETROS" localSheetId="31">#REF!</definedName>
    <definedName name="PARAMETROS" localSheetId="46">#REF!</definedName>
    <definedName name="PARAMETROS" localSheetId="47">#REF!</definedName>
    <definedName name="PARAMETROS" localSheetId="50">#REF!</definedName>
    <definedName name="PARAMETROS" localSheetId="68">#REF!</definedName>
    <definedName name="PARAMETROS" localSheetId="13">#REF!</definedName>
    <definedName name="PARAMETROS">#REF!</definedName>
    <definedName name="Parmeshwar" localSheetId="24">#REF!</definedName>
    <definedName name="Parmeshwar" localSheetId="25">#REF!</definedName>
    <definedName name="Parmeshwar" localSheetId="27">#REF!</definedName>
    <definedName name="Parmeshwar" localSheetId="28">[94]E!$AJ$98:$AX$115</definedName>
    <definedName name="Parmeshwar" localSheetId="30">#REF!</definedName>
    <definedName name="Parmeshwar" localSheetId="31">[95]E!$AJ$98:$AX$115</definedName>
    <definedName name="Parmeshwar" localSheetId="32">[94]E!$AJ$98:$AX$115</definedName>
    <definedName name="Parmeshwar" localSheetId="33">[94]E!$AJ$98:$AX$115</definedName>
    <definedName name="Parmeshwar" localSheetId="46">[94]E!$AJ$98:$AX$115</definedName>
    <definedName name="Parmeshwar" localSheetId="47">[94]E!$AJ$98:$AX$115</definedName>
    <definedName name="Parmeshwar" localSheetId="48">#REF!</definedName>
    <definedName name="Parmeshwar" localSheetId="50">[94]E!$AJ$98:$AX$115</definedName>
    <definedName name="Parmeshwar" localSheetId="56">[95]E!$AJ$98:$AX$115</definedName>
    <definedName name="Parmeshwar" localSheetId="57">[94]E!$AJ$98:$AX$115</definedName>
    <definedName name="Parmeshwar" localSheetId="68">[94]E!$AJ$98:$AX$115</definedName>
    <definedName name="Parmeshwar">[94]E!$AJ$98:$AX$115</definedName>
    <definedName name="PARTIDA" localSheetId="24">#REF!</definedName>
    <definedName name="PARTIDA" localSheetId="25">#REF!</definedName>
    <definedName name="PARTIDA" localSheetId="27">#REF!</definedName>
    <definedName name="PARTIDA" localSheetId="43">[153]SPNF!#REF!</definedName>
    <definedName name="PARTIDA" localSheetId="28">[153]SPNF!#REF!</definedName>
    <definedName name="PARTIDA" localSheetId="30">#REF!</definedName>
    <definedName name="PARTIDA" localSheetId="31">[154]SPNF!#REF!</definedName>
    <definedName name="PARTIDA" localSheetId="32">[153]SPNF!#REF!</definedName>
    <definedName name="PARTIDA" localSheetId="33">[153]SPNF!#REF!</definedName>
    <definedName name="PARTIDA" localSheetId="46">[153]SPNF!#REF!</definedName>
    <definedName name="PARTIDA" localSheetId="47">[153]SPNF!#REF!</definedName>
    <definedName name="PARTIDA" localSheetId="48">[153]SPNF!#REF!</definedName>
    <definedName name="PARTIDA" localSheetId="50">[153]SPNF!#REF!</definedName>
    <definedName name="PARTIDA" localSheetId="56">[154]SPNF!#REF!</definedName>
    <definedName name="PARTIDA" localSheetId="57">[153]SPNF!#REF!</definedName>
    <definedName name="PARTIDA" localSheetId="68">[153]SPNF!#REF!</definedName>
    <definedName name="PARTIDA">[153]SPNF!#REF!</definedName>
    <definedName name="PAS" localSheetId="16">#REF!</definedName>
    <definedName name="PAS" localSheetId="18">#REF!</definedName>
    <definedName name="PAS" localSheetId="19">#REF!</definedName>
    <definedName name="PAS" localSheetId="24">#REF!</definedName>
    <definedName name="PAS" localSheetId="25">#REF!</definedName>
    <definedName name="PAS" localSheetId="27">#REF!</definedName>
    <definedName name="PAS" localSheetId="12">#REF!</definedName>
    <definedName name="PAS" localSheetId="43">#REF!</definedName>
    <definedName name="PAS" localSheetId="28">#REF!</definedName>
    <definedName name="PAS" localSheetId="30">#REF!</definedName>
    <definedName name="PAS" localSheetId="31">#REF!</definedName>
    <definedName name="PAS" localSheetId="32">#REF!</definedName>
    <definedName name="PAS" localSheetId="33">#REF!</definedName>
    <definedName name="PAS" localSheetId="46">#REF!</definedName>
    <definedName name="PAS" localSheetId="47">#REF!</definedName>
    <definedName name="PAS" localSheetId="48">#REF!</definedName>
    <definedName name="PAS" localSheetId="50">#REF!</definedName>
    <definedName name="PAS" localSheetId="56">#REF!</definedName>
    <definedName name="PAS" localSheetId="57">'Tabla 36'!#REF!</definedName>
    <definedName name="PAS" localSheetId="68">#REF!</definedName>
    <definedName name="PAS" localSheetId="13">#REF!</definedName>
    <definedName name="PAS" localSheetId="14">#REF!</definedName>
    <definedName name="PAS" localSheetId="15">#REF!</definedName>
    <definedName name="PAS" localSheetId="17">#REF!</definedName>
    <definedName name="PAS" localSheetId="20">#REF!</definedName>
    <definedName name="PAS">#REF!</definedName>
    <definedName name="pastel">#N/A</definedName>
    <definedName name="Path_Data" localSheetId="24">#REF!</definedName>
    <definedName name="Path_Data" localSheetId="25">#REF!</definedName>
    <definedName name="Path_Data" localSheetId="27">#REF!</definedName>
    <definedName name="Path_Data" localSheetId="26">#REF!</definedName>
    <definedName name="Path_Data" localSheetId="30">#REF!</definedName>
    <definedName name="Path_Data" localSheetId="48">'[54]shared data'!$B$8</definedName>
    <definedName name="Path_Data" localSheetId="50">'[54]shared data'!$B$8</definedName>
    <definedName name="Path_Data" localSheetId="56">#REF!</definedName>
    <definedName name="Path_Data">'[54]shared data'!$B$8</definedName>
    <definedName name="Path_System" localSheetId="24">#REF!</definedName>
    <definedName name="Path_System" localSheetId="25">#REF!</definedName>
    <definedName name="Path_System" localSheetId="27">#REF!</definedName>
    <definedName name="Path_System" localSheetId="26">#REF!</definedName>
    <definedName name="Path_System" localSheetId="30">#REF!</definedName>
    <definedName name="Path_System" localSheetId="48">'[54]shared data'!$B$7</definedName>
    <definedName name="Path_System" localSheetId="50">'[54]shared data'!$B$7</definedName>
    <definedName name="Path_System" localSheetId="56">#REF!</definedName>
    <definedName name="Path_System">'[54]shared data'!$B$7</definedName>
    <definedName name="Pave" localSheetId="16">#REF!</definedName>
    <definedName name="Pave" localSheetId="18">#REF!</definedName>
    <definedName name="Pave" localSheetId="19">#REF!</definedName>
    <definedName name="Pave" localSheetId="24">#REF!</definedName>
    <definedName name="Pave" localSheetId="25">#REF!</definedName>
    <definedName name="Pave" localSheetId="27">#REF!</definedName>
    <definedName name="Pave" localSheetId="12">#REF!</definedName>
    <definedName name="Pave" localSheetId="43">#REF!</definedName>
    <definedName name="Pave" localSheetId="28">#REF!</definedName>
    <definedName name="Pave" localSheetId="30">#REF!</definedName>
    <definedName name="Pave" localSheetId="31">#REF!</definedName>
    <definedName name="Pave" localSheetId="32">#REF!</definedName>
    <definedName name="Pave" localSheetId="33">#REF!</definedName>
    <definedName name="Pave" localSheetId="46">#REF!</definedName>
    <definedName name="Pave" localSheetId="47">#REF!</definedName>
    <definedName name="Pave" localSheetId="48">#REF!</definedName>
    <definedName name="Pave" localSheetId="50">#REF!</definedName>
    <definedName name="Pave" localSheetId="56">#REF!</definedName>
    <definedName name="Pave" localSheetId="57">'Tabla 36'!#REF!</definedName>
    <definedName name="Pave" localSheetId="68">#REF!</definedName>
    <definedName name="Pave" localSheetId="13">#REF!</definedName>
    <definedName name="Pave" localSheetId="14">#REF!</definedName>
    <definedName name="Pave" localSheetId="15">#REF!</definedName>
    <definedName name="Pave" localSheetId="17">#REF!</definedName>
    <definedName name="Pave" localSheetId="20">#REF!</definedName>
    <definedName name="Pave">#REF!</definedName>
    <definedName name="PAYCAP" localSheetId="16">#REF!</definedName>
    <definedName name="PAYCAP" localSheetId="18">#REF!</definedName>
    <definedName name="PAYCAP" localSheetId="19">#REF!</definedName>
    <definedName name="PAYCAP" localSheetId="24">#REF!</definedName>
    <definedName name="PAYCAP" localSheetId="25">#REF!</definedName>
    <definedName name="PAYCAP" localSheetId="27">#REF!</definedName>
    <definedName name="PAYCAP" localSheetId="12">#REF!</definedName>
    <definedName name="PAYCAP" localSheetId="43">#REF!</definedName>
    <definedName name="PAYCAP" localSheetId="28">#REF!</definedName>
    <definedName name="PAYCAP" localSheetId="30">#REF!</definedName>
    <definedName name="PAYCAP" localSheetId="31">#REF!</definedName>
    <definedName name="PAYCAP" localSheetId="32">#REF!</definedName>
    <definedName name="PAYCAP" localSheetId="33">#REF!</definedName>
    <definedName name="PAYCAP" localSheetId="46">#REF!</definedName>
    <definedName name="PAYCAP" localSheetId="47">#REF!</definedName>
    <definedName name="PAYCAP" localSheetId="48">#REF!</definedName>
    <definedName name="PAYCAP" localSheetId="50">#REF!</definedName>
    <definedName name="PAYCAP" localSheetId="56">#REF!</definedName>
    <definedName name="PAYCAP" localSheetId="57">'Tabla 36'!#REF!</definedName>
    <definedName name="PAYCAP" localSheetId="68">#REF!</definedName>
    <definedName name="PAYCAP" localSheetId="13">#REF!</definedName>
    <definedName name="PAYCAP" localSheetId="14">#REF!</definedName>
    <definedName name="PAYCAP" localSheetId="15">#REF!</definedName>
    <definedName name="PAYCAP" localSheetId="17">#REF!</definedName>
    <definedName name="PAYCAP" localSheetId="20">#REF!</definedName>
    <definedName name="PAYCAP">#REF!</definedName>
    <definedName name="Paym_Cap" localSheetId="16">#REF!</definedName>
    <definedName name="Paym_Cap" localSheetId="18">#REF!</definedName>
    <definedName name="Paym_Cap" localSheetId="24">#REF!</definedName>
    <definedName name="Paym_Cap" localSheetId="25">#REF!</definedName>
    <definedName name="Paym_Cap" localSheetId="27">#REF!</definedName>
    <definedName name="Paym_Cap" localSheetId="39">#REF!</definedName>
    <definedName name="Paym_Cap" localSheetId="12">#REF!</definedName>
    <definedName name="Paym_Cap" localSheetId="43">#REF!</definedName>
    <definedName name="Paym_Cap" localSheetId="26">#REF!</definedName>
    <definedName name="Paym_Cap" localSheetId="30">#REF!</definedName>
    <definedName name="Paym_Cap" localSheetId="31">#REF!</definedName>
    <definedName name="Paym_Cap" localSheetId="32">#REF!</definedName>
    <definedName name="Paym_Cap" localSheetId="35">#REF!</definedName>
    <definedName name="Paym_Cap" localSheetId="46">#REF!</definedName>
    <definedName name="Paym_Cap" localSheetId="47">#REF!</definedName>
    <definedName name="Paym_Cap" localSheetId="49">#REF!</definedName>
    <definedName name="Paym_Cap" localSheetId="50">#REF!</definedName>
    <definedName name="Paym_Cap" localSheetId="56">#REF!</definedName>
    <definedName name="Paym_Cap" localSheetId="57">'Tabla 36'!#REF!</definedName>
    <definedName name="Paym_Cap" localSheetId="11">#REF!</definedName>
    <definedName name="Paym_Cap" localSheetId="68">#REF!</definedName>
    <definedName name="Paym_Cap" localSheetId="13">#REF!</definedName>
    <definedName name="Paym_Cap" localSheetId="14">#REF!</definedName>
    <definedName name="Paym_Cap" localSheetId="15">#REF!</definedName>
    <definedName name="Paym_Cap" localSheetId="17">#REF!</definedName>
    <definedName name="Paym_Cap" localSheetId="20">#REF!</definedName>
    <definedName name="Paym_Cap">#REF!</definedName>
    <definedName name="pchBM" localSheetId="18">#REF!</definedName>
    <definedName name="pchBM" localSheetId="24">#REF!</definedName>
    <definedName name="pchBM" localSheetId="25">#REF!</definedName>
    <definedName name="pchBM" localSheetId="27">#REF!</definedName>
    <definedName name="pchBM" localSheetId="12">#REF!</definedName>
    <definedName name="pchBM" localSheetId="43">#REF!</definedName>
    <definedName name="pchBM" localSheetId="26">#REF!</definedName>
    <definedName name="pchBM" localSheetId="30">#REF!</definedName>
    <definedName name="pchBM" localSheetId="31">#REF!</definedName>
    <definedName name="pchBM" localSheetId="32">#REF!</definedName>
    <definedName name="pchBM" localSheetId="46">#REF!</definedName>
    <definedName name="pchBM" localSheetId="47">#REF!</definedName>
    <definedName name="pchBM" localSheetId="49">#REF!</definedName>
    <definedName name="pchBM" localSheetId="50">#REF!</definedName>
    <definedName name="pchBM" localSheetId="56">#REF!</definedName>
    <definedName name="pchBM" localSheetId="57">'Tabla 36'!#REF!</definedName>
    <definedName name="pchBM" localSheetId="68">#REF!</definedName>
    <definedName name="pchBM" localSheetId="13">#REF!</definedName>
    <definedName name="pchBM">#REF!</definedName>
    <definedName name="pchBMG" localSheetId="18">#REF!</definedName>
    <definedName name="pchBMG" localSheetId="24">#REF!</definedName>
    <definedName name="pchBMG" localSheetId="25">#REF!</definedName>
    <definedName name="pchBMG" localSheetId="27">#REF!</definedName>
    <definedName name="pchBMG" localSheetId="12">#REF!</definedName>
    <definedName name="pchBMG" localSheetId="43">#REF!</definedName>
    <definedName name="pchBMG" localSheetId="26">#REF!</definedName>
    <definedName name="pchBMG" localSheetId="30">#REF!</definedName>
    <definedName name="pchBMG" localSheetId="31">#REF!</definedName>
    <definedName name="pchBMG" localSheetId="32">#REF!</definedName>
    <definedName name="pchBMG" localSheetId="46">#REF!</definedName>
    <definedName name="pchBMG" localSheetId="47">#REF!</definedName>
    <definedName name="pchBMG" localSheetId="49">#REF!</definedName>
    <definedName name="pchBMG" localSheetId="50">#REF!</definedName>
    <definedName name="pchBMG" localSheetId="56">#REF!</definedName>
    <definedName name="pchBMG" localSheetId="57">'Tabla 36'!#REF!</definedName>
    <definedName name="pchBMG" localSheetId="68">#REF!</definedName>
    <definedName name="pchBMG" localSheetId="13">#REF!</definedName>
    <definedName name="pchBMG">#REF!</definedName>
    <definedName name="pchBX" localSheetId="18">#REF!</definedName>
    <definedName name="pchBX" localSheetId="24">#REF!</definedName>
    <definedName name="pchBX" localSheetId="12">#REF!</definedName>
    <definedName name="pchBX" localSheetId="43">#REF!</definedName>
    <definedName name="pchBX" localSheetId="30">#REF!</definedName>
    <definedName name="pchBX" localSheetId="31">#REF!</definedName>
    <definedName name="pchBX" localSheetId="32">#REF!</definedName>
    <definedName name="pchBX" localSheetId="46">#REF!</definedName>
    <definedName name="pchBX" localSheetId="47">#REF!</definedName>
    <definedName name="pchBX" localSheetId="50">#REF!</definedName>
    <definedName name="pchBX" localSheetId="57">'Tabla 36'!#REF!</definedName>
    <definedName name="pchBX" localSheetId="68">#REF!</definedName>
    <definedName name="pchBX" localSheetId="13">#REF!</definedName>
    <definedName name="pchBX">#REF!</definedName>
    <definedName name="pchBXG" localSheetId="18">#REF!</definedName>
    <definedName name="pchBXG" localSheetId="24">#REF!</definedName>
    <definedName name="pchBXG" localSheetId="25">#REF!</definedName>
    <definedName name="pchBXG" localSheetId="27">#REF!</definedName>
    <definedName name="pchBXG" localSheetId="12">#REF!</definedName>
    <definedName name="pchBXG" localSheetId="43">#REF!</definedName>
    <definedName name="pchBXG" localSheetId="26">#REF!</definedName>
    <definedName name="pchBXG" localSheetId="30">#REF!</definedName>
    <definedName name="pchBXG" localSheetId="31">#REF!</definedName>
    <definedName name="pchBXG" localSheetId="32">#REF!</definedName>
    <definedName name="pchBXG" localSheetId="46">#REF!</definedName>
    <definedName name="pchBXG" localSheetId="47">#REF!</definedName>
    <definedName name="pchBXG" localSheetId="49">#REF!</definedName>
    <definedName name="pchBXG" localSheetId="50">#REF!</definedName>
    <definedName name="pchBXG" localSheetId="56">#REF!</definedName>
    <definedName name="pchBXG" localSheetId="57">'Tabla 36'!#REF!</definedName>
    <definedName name="pchBXG" localSheetId="68">#REF!</definedName>
    <definedName name="pchBXG" localSheetId="13">#REF!</definedName>
    <definedName name="pchBXG">#REF!</definedName>
    <definedName name="pchNM_R" localSheetId="24">#REF!</definedName>
    <definedName name="pchNM_R" localSheetId="25">#REF!</definedName>
    <definedName name="pchNM_R" localSheetId="27">#REF!</definedName>
    <definedName name="pchNM_R" localSheetId="28">[67]Q1!#REF!</definedName>
    <definedName name="pchNM_R" localSheetId="30">#REF!</definedName>
    <definedName name="pchNM_R" localSheetId="31">[68]Q1!#REF!</definedName>
    <definedName name="pchNM_R" localSheetId="32">[67]Q1!#REF!</definedName>
    <definedName name="pchNM_R" localSheetId="33">[67]Q1!#REF!</definedName>
    <definedName name="pchNM_R" localSheetId="46">[67]Q1!#REF!</definedName>
    <definedName name="pchNM_R" localSheetId="47">[67]Q1!#REF!</definedName>
    <definedName name="pchNM_R" localSheetId="48">[67]Q1!#REF!</definedName>
    <definedName name="pchNM_R" localSheetId="50">[67]Q1!#REF!</definedName>
    <definedName name="pchNM_R" localSheetId="56">[68]Q1!#REF!</definedName>
    <definedName name="pchNM_R" localSheetId="57">[67]Q1!#REF!</definedName>
    <definedName name="pchNM_R" localSheetId="68">[67]Q1!#REF!</definedName>
    <definedName name="pchNM_R">[67]Q1!#REF!</definedName>
    <definedName name="pchNMG_R" localSheetId="24">#REF!</definedName>
    <definedName name="pchNMG_R" localSheetId="25">#REF!</definedName>
    <definedName name="pchNMG_R" localSheetId="27">#REF!</definedName>
    <definedName name="pchNMG_R" localSheetId="43">[67]Q1!#REF!</definedName>
    <definedName name="pchNMG_R" localSheetId="28">[67]Q1!#REF!</definedName>
    <definedName name="pchNMG_R" localSheetId="30">#REF!</definedName>
    <definedName name="pchNMG_R" localSheetId="31">[68]Q1!#REF!</definedName>
    <definedName name="pchNMG_R" localSheetId="32">[67]Q1!#REF!</definedName>
    <definedName name="pchNMG_R" localSheetId="33">[67]Q1!#REF!</definedName>
    <definedName name="pchNMG_R" localSheetId="46">[67]Q1!#REF!</definedName>
    <definedName name="pchNMG_R" localSheetId="47">[67]Q1!#REF!</definedName>
    <definedName name="pchNMG_R" localSheetId="48">[67]Q1!#REF!</definedName>
    <definedName name="pchNMG_R" localSheetId="50">[67]Q1!#REF!</definedName>
    <definedName name="pchNMG_R" localSheetId="56">[68]Q1!#REF!</definedName>
    <definedName name="pchNMG_R" localSheetId="57">[67]Q1!#REF!</definedName>
    <definedName name="pchNMG_R" localSheetId="68">[67]Q1!#REF!</definedName>
    <definedName name="pchNMG_R">[67]Q1!#REF!</definedName>
    <definedName name="pchNX_R" localSheetId="24">#REF!</definedName>
    <definedName name="pchNX_R" localSheetId="25">#REF!</definedName>
    <definedName name="pchNX_R" localSheetId="27">#REF!</definedName>
    <definedName name="pchNX_R" localSheetId="43">[67]Q1!#REF!</definedName>
    <definedName name="pchNX_R" localSheetId="28">[67]Q1!#REF!</definedName>
    <definedName name="pchNX_R" localSheetId="30">#REF!</definedName>
    <definedName name="pchNX_R" localSheetId="31">[68]Q1!#REF!</definedName>
    <definedName name="pchNX_R" localSheetId="32">[67]Q1!#REF!</definedName>
    <definedName name="pchNX_R" localSheetId="33">[67]Q1!#REF!</definedName>
    <definedName name="pchNX_R" localSheetId="46">[67]Q1!#REF!</definedName>
    <definedName name="pchNX_R" localSheetId="47">[67]Q1!#REF!</definedName>
    <definedName name="pchNX_R" localSheetId="48">[67]Q1!#REF!</definedName>
    <definedName name="pchNX_R" localSheetId="50">[67]Q1!#REF!</definedName>
    <definedName name="pchNX_R" localSheetId="56">[68]Q1!#REF!</definedName>
    <definedName name="pchNX_R" localSheetId="57">[67]Q1!#REF!</definedName>
    <definedName name="pchNX_R" localSheetId="68">[67]Q1!#REF!</definedName>
    <definedName name="pchNX_R">[67]Q1!#REF!</definedName>
    <definedName name="pchNXG_R" localSheetId="24">#REF!</definedName>
    <definedName name="pchNXG_R" localSheetId="25">#REF!</definedName>
    <definedName name="pchNXG_R" localSheetId="27">#REF!</definedName>
    <definedName name="pchNXG_R" localSheetId="43">[67]Q1!#REF!</definedName>
    <definedName name="pchNXG_R" localSheetId="28">[67]Q1!#REF!</definedName>
    <definedName name="pchNXG_R" localSheetId="30">#REF!</definedName>
    <definedName name="pchNXG_R" localSheetId="31">[68]Q1!#REF!</definedName>
    <definedName name="pchNXG_R" localSheetId="32">[67]Q1!#REF!</definedName>
    <definedName name="pchNXG_R" localSheetId="33">[67]Q1!#REF!</definedName>
    <definedName name="pchNXG_R" localSheetId="46">[67]Q1!#REF!</definedName>
    <definedName name="pchNXG_R" localSheetId="47">[67]Q1!#REF!</definedName>
    <definedName name="pchNXG_R" localSheetId="48">[67]Q1!#REF!</definedName>
    <definedName name="pchNXG_R" localSheetId="50">[67]Q1!#REF!</definedName>
    <definedName name="pchNXG_R" localSheetId="56">[68]Q1!#REF!</definedName>
    <definedName name="pchNXG_R" localSheetId="57">[67]Q1!#REF!</definedName>
    <definedName name="pchNXG_R" localSheetId="68">[67]Q1!#REF!</definedName>
    <definedName name="pchNXG_R">[67]Q1!#REF!</definedName>
    <definedName name="PCNTLGT" localSheetId="24">#REF!</definedName>
    <definedName name="PCNTLGT" localSheetId="25">#REF!</definedName>
    <definedName name="PCNTLGT" localSheetId="27">#REF!</definedName>
    <definedName name="PCNTLGT" localSheetId="26">#REF!</definedName>
    <definedName name="PCNTLGT" localSheetId="28">[78]nonopec!#REF!</definedName>
    <definedName name="PCNTLGT" localSheetId="30">#REF!</definedName>
    <definedName name="PCNTLGT" localSheetId="31">[78]nonopec!#REF!</definedName>
    <definedName name="PCNTLGT" localSheetId="32">[78]nonopec!#REF!</definedName>
    <definedName name="PCNTLGT" localSheetId="33">[78]nonopec!#REF!</definedName>
    <definedName name="PCNTLGT" localSheetId="48">#REF!</definedName>
    <definedName name="PCNTLGT" localSheetId="49">#REF!</definedName>
    <definedName name="PCNTLGT" localSheetId="50">[78]nonopec!#REF!</definedName>
    <definedName name="PCNTLGT" localSheetId="51">#REF!</definedName>
    <definedName name="PCNTLGT" localSheetId="52">#REF!</definedName>
    <definedName name="PCNTLGT" localSheetId="56">#REF!</definedName>
    <definedName name="PCNTLGT" localSheetId="57">[78]nonopec!#REF!</definedName>
    <definedName name="PCNTLGT" localSheetId="68">[78]nonopec!#REF!</definedName>
    <definedName name="PCNTLGT">[78]nonopec!#REF!</definedName>
    <definedName name="PCPI" localSheetId="16">#REF!</definedName>
    <definedName name="PCPI" localSheetId="18">#REF!</definedName>
    <definedName name="PCPI" localSheetId="24">#REF!</definedName>
    <definedName name="PCPI" localSheetId="25">#REF!</definedName>
    <definedName name="PCPI" localSheetId="27">#REF!</definedName>
    <definedName name="PCPI" localSheetId="39">#REF!</definedName>
    <definedName name="PCPI" localSheetId="12">#REF!</definedName>
    <definedName name="PCPI" localSheetId="43">#REF!</definedName>
    <definedName name="PCPI" localSheetId="26">#REF!</definedName>
    <definedName name="PCPI" localSheetId="28">#REF!</definedName>
    <definedName name="PCPI" localSheetId="30">#REF!</definedName>
    <definedName name="PCPI" localSheetId="31">#REF!</definedName>
    <definedName name="PCPI" localSheetId="32">#REF!</definedName>
    <definedName name="PCPI" localSheetId="33">#REF!</definedName>
    <definedName name="PCPI" localSheetId="35">#REF!</definedName>
    <definedName name="PCPI" localSheetId="46">#REF!</definedName>
    <definedName name="PCPI" localSheetId="47">#REF!</definedName>
    <definedName name="PCPI" localSheetId="49">#REF!</definedName>
    <definedName name="PCPI" localSheetId="50">#REF!</definedName>
    <definedName name="PCPI" localSheetId="56">#REF!</definedName>
    <definedName name="PCPI" localSheetId="57">'Tabla 36'!#REF!</definedName>
    <definedName name="PCPI" localSheetId="11">#REF!</definedName>
    <definedName name="PCPI" localSheetId="68">#REF!</definedName>
    <definedName name="PCPI" localSheetId="13">#REF!</definedName>
    <definedName name="PCPI" localSheetId="14">#REF!</definedName>
    <definedName name="PCPI" localSheetId="15">#REF!</definedName>
    <definedName name="PCPI" localSheetId="17">#REF!</definedName>
    <definedName name="PCPI" localSheetId="20">#REF!</definedName>
    <definedName name="PCPI">#REF!</definedName>
    <definedName name="PCPIE" localSheetId="24">#REF!</definedName>
    <definedName name="PCPIE" localSheetId="25">#REF!</definedName>
    <definedName name="PCPIE" localSheetId="27">#REF!</definedName>
    <definedName name="PCPIE" localSheetId="12">#REF!</definedName>
    <definedName name="PCPIE" localSheetId="43">#REF!</definedName>
    <definedName name="PCPIE" localSheetId="28">#REF!</definedName>
    <definedName name="PCPIE" localSheetId="30">#REF!</definedName>
    <definedName name="PCPIE" localSheetId="31">#REF!</definedName>
    <definedName name="PCPIE" localSheetId="46">#REF!</definedName>
    <definedName name="PCPIE" localSheetId="47">#REF!</definedName>
    <definedName name="PCPIE" localSheetId="50">#REF!</definedName>
    <definedName name="PCPIE" localSheetId="68">#REF!</definedName>
    <definedName name="PCPIE" localSheetId="13">#REF!</definedName>
    <definedName name="PCPIE">#REF!</definedName>
    <definedName name="PCPIG">#N/A</definedName>
    <definedName name="PEACEAGR" localSheetId="16">#REF!</definedName>
    <definedName name="PEACEAGR" localSheetId="18">#REF!</definedName>
    <definedName name="PEACEAGR" localSheetId="19">#REF!</definedName>
    <definedName name="PEACEAGR" localSheetId="24">#REF!</definedName>
    <definedName name="PEACEAGR" localSheetId="25">#REF!</definedName>
    <definedName name="PEACEAGR" localSheetId="27">#REF!</definedName>
    <definedName name="PEACEAGR" localSheetId="12">#REF!</definedName>
    <definedName name="PEACEAGR" localSheetId="43">#REF!</definedName>
    <definedName name="PEACEAGR" localSheetId="28">#REF!</definedName>
    <definedName name="PEACEAGR" localSheetId="30">#REF!</definedName>
    <definedName name="PEACEAGR" localSheetId="31">#REF!</definedName>
    <definedName name="PEACEAGR" localSheetId="46">#REF!</definedName>
    <definedName name="PEACEAGR" localSheetId="47">#REF!</definedName>
    <definedName name="PEACEAGR" localSheetId="50">#REF!</definedName>
    <definedName name="PEACEAGR" localSheetId="56">#REF!</definedName>
    <definedName name="PEACEAGR" localSheetId="68">#REF!</definedName>
    <definedName name="PEACEAGR" localSheetId="13">#REF!</definedName>
    <definedName name="PEACEAGR" localSheetId="14">#REF!</definedName>
    <definedName name="PEACEAGR" localSheetId="15">#REF!</definedName>
    <definedName name="PEACEAGR" localSheetId="17">#REF!</definedName>
    <definedName name="PEACEAGR" localSheetId="20">#REF!</definedName>
    <definedName name="PEACEAGR">#REF!</definedName>
    <definedName name="PERE96" localSheetId="16">#REF!</definedName>
    <definedName name="PERE96" localSheetId="18">#REF!</definedName>
    <definedName name="PERE96" localSheetId="19">#REF!</definedName>
    <definedName name="PERE96" localSheetId="24">#REF!</definedName>
    <definedName name="PERE96" localSheetId="25">#REF!</definedName>
    <definedName name="PERE96" localSheetId="27">#REF!</definedName>
    <definedName name="PERE96" localSheetId="12">#REF!</definedName>
    <definedName name="PERE96" localSheetId="43">#REF!</definedName>
    <definedName name="PERE96" localSheetId="28">#REF!</definedName>
    <definedName name="PERE96" localSheetId="30">#REF!</definedName>
    <definedName name="PERE96" localSheetId="31">#REF!</definedName>
    <definedName name="PERE96" localSheetId="46">#REF!</definedName>
    <definedName name="PERE96" localSheetId="47">#REF!</definedName>
    <definedName name="PERE96" localSheetId="50">#REF!</definedName>
    <definedName name="PERE96" localSheetId="56">#REF!</definedName>
    <definedName name="PERE96" localSheetId="68">#REF!</definedName>
    <definedName name="PERE96" localSheetId="13">#REF!</definedName>
    <definedName name="PERE96" localSheetId="14">#REF!</definedName>
    <definedName name="PERE96" localSheetId="15">#REF!</definedName>
    <definedName name="PERE96" localSheetId="17">#REF!</definedName>
    <definedName name="PERE96" localSheetId="20">#REF!</definedName>
    <definedName name="PERE96">#REF!</definedName>
    <definedName name="Petroecuador" localSheetId="16">#REF!</definedName>
    <definedName name="Petroecuador" localSheetId="18">#REF!</definedName>
    <definedName name="Petroecuador" localSheetId="19">#REF!</definedName>
    <definedName name="Petroecuador" localSheetId="24">#REF!</definedName>
    <definedName name="Petroecuador" localSheetId="25">#REF!</definedName>
    <definedName name="Petroecuador" localSheetId="27">#REF!</definedName>
    <definedName name="Petroecuador" localSheetId="12">#REF!</definedName>
    <definedName name="Petroecuador" localSheetId="43">#REF!</definedName>
    <definedName name="Petroecuador" localSheetId="28">#REF!</definedName>
    <definedName name="Petroecuador" localSheetId="30">#REF!</definedName>
    <definedName name="Petroecuador" localSheetId="31">#REF!</definedName>
    <definedName name="Petroecuador" localSheetId="46">#REF!</definedName>
    <definedName name="Petroecuador" localSheetId="47">#REF!</definedName>
    <definedName name="Petroecuador" localSheetId="50">#REF!</definedName>
    <definedName name="Petroecuador" localSheetId="56">#REF!</definedName>
    <definedName name="Petroecuador" localSheetId="68">#REF!</definedName>
    <definedName name="Petroecuador" localSheetId="13">#REF!</definedName>
    <definedName name="Petroecuador" localSheetId="14">#REF!</definedName>
    <definedName name="Petroecuador" localSheetId="15">#REF!</definedName>
    <definedName name="Petroecuador" localSheetId="17">#REF!</definedName>
    <definedName name="Petroecuador" localSheetId="20">#REF!</definedName>
    <definedName name="Petroecuador">#REF!</definedName>
    <definedName name="PEX" localSheetId="24">#REF!</definedName>
    <definedName name="PEX" localSheetId="25">#REF!</definedName>
    <definedName name="PEX" localSheetId="27">#REF!</definedName>
    <definedName name="PEX" localSheetId="30">#REF!</definedName>
    <definedName name="PEX" localSheetId="48">[100]SUPUESTOS!A$14</definedName>
    <definedName name="PEX" localSheetId="50">[100]SUPUESTOS!A$14</definedName>
    <definedName name="PEX">[100]SUPUESTOS!A$14</definedName>
    <definedName name="PF" localSheetId="16">#REF!</definedName>
    <definedName name="PF" localSheetId="18">#REF!</definedName>
    <definedName name="PF" localSheetId="24">#REF!</definedName>
    <definedName name="PF" localSheetId="25">#REF!</definedName>
    <definedName name="PF" localSheetId="27">#REF!</definedName>
    <definedName name="PF" localSheetId="39">#REF!</definedName>
    <definedName name="PF" localSheetId="12">#REF!</definedName>
    <definedName name="PF" localSheetId="43">#REF!</definedName>
    <definedName name="PF" localSheetId="26">#REF!</definedName>
    <definedName name="PF" localSheetId="28">#REF!</definedName>
    <definedName name="PF" localSheetId="30">#REF!</definedName>
    <definedName name="PF" localSheetId="31">#REF!</definedName>
    <definedName name="PF" localSheetId="32">#REF!</definedName>
    <definedName name="PF" localSheetId="33">#REF!</definedName>
    <definedName name="PF" localSheetId="35">#REF!</definedName>
    <definedName name="PF" localSheetId="46">#REF!</definedName>
    <definedName name="PF" localSheetId="47">#REF!</definedName>
    <definedName name="PF" localSheetId="48">#REF!</definedName>
    <definedName name="PF" localSheetId="49">#REF!</definedName>
    <definedName name="PF" localSheetId="50">#REF!</definedName>
    <definedName name="PF" localSheetId="56">#REF!</definedName>
    <definedName name="PF" localSheetId="57">'Tabla 36'!#REF!</definedName>
    <definedName name="PF" localSheetId="11">#REF!</definedName>
    <definedName name="PF" localSheetId="68">#REF!</definedName>
    <definedName name="PF" localSheetId="13">#REF!</definedName>
    <definedName name="PF" localSheetId="14">#REF!</definedName>
    <definedName name="PF" localSheetId="15">#REF!</definedName>
    <definedName name="PF" localSheetId="17">#REF!</definedName>
    <definedName name="PF" localSheetId="20">#REF!</definedName>
    <definedName name="PF">#REF!</definedName>
    <definedName name="PFP" localSheetId="18">#REF!</definedName>
    <definedName name="PFP" localSheetId="24">#REF!</definedName>
    <definedName name="PFP" localSheetId="25">#REF!</definedName>
    <definedName name="PFP" localSheetId="27">#REF!</definedName>
    <definedName name="PFP" localSheetId="12">#REF!</definedName>
    <definedName name="PFP" localSheetId="43">#REF!</definedName>
    <definedName name="PFP" localSheetId="26">#REF!</definedName>
    <definedName name="PFP" localSheetId="30">#REF!</definedName>
    <definedName name="PFP" localSheetId="31">#REF!</definedName>
    <definedName name="PFP" localSheetId="32">#REF!</definedName>
    <definedName name="PFP" localSheetId="46">#REF!</definedName>
    <definedName name="PFP" localSheetId="47">#REF!</definedName>
    <definedName name="PFP" localSheetId="48">#REF!</definedName>
    <definedName name="PFP" localSheetId="49">#REF!</definedName>
    <definedName name="PFP" localSheetId="50">#REF!</definedName>
    <definedName name="PFP" localSheetId="56">#REF!</definedName>
    <definedName name="PFP" localSheetId="57">'Tabla 36'!#REF!</definedName>
    <definedName name="PFP" localSheetId="68">#REF!</definedName>
    <definedName name="PFP" localSheetId="13">#REF!</definedName>
    <definedName name="PFP">#REF!</definedName>
    <definedName name="pfp_table1" localSheetId="18">#REF!</definedName>
    <definedName name="pfp_table1" localSheetId="24">#REF!</definedName>
    <definedName name="pfp_table1" localSheetId="25">#REF!</definedName>
    <definedName name="pfp_table1" localSheetId="27">#REF!</definedName>
    <definedName name="pfp_table1" localSheetId="12">#REF!</definedName>
    <definedName name="pfp_table1" localSheetId="43">#REF!</definedName>
    <definedName name="pfp_table1" localSheetId="26">#REF!</definedName>
    <definedName name="pfp_table1" localSheetId="30">#REF!</definedName>
    <definedName name="pfp_table1" localSheetId="31">#REF!</definedName>
    <definedName name="pfp_table1" localSheetId="32">#REF!</definedName>
    <definedName name="pfp_table1" localSheetId="46">#REF!</definedName>
    <definedName name="pfp_table1" localSheetId="47">#REF!</definedName>
    <definedName name="pfp_table1" localSheetId="49">#REF!</definedName>
    <definedName name="pfp_table1" localSheetId="50">#REF!</definedName>
    <definedName name="pfp_table1" localSheetId="56">#REF!</definedName>
    <definedName name="pfp_table1" localSheetId="57">'Tabla 36'!#REF!</definedName>
    <definedName name="pfp_table1" localSheetId="68">#REF!</definedName>
    <definedName name="pfp_table1" localSheetId="13">#REF!</definedName>
    <definedName name="pfp_table1">#REF!</definedName>
    <definedName name="pib" localSheetId="12">#REF!</definedName>
    <definedName name="pib" localSheetId="43">#REF!</definedName>
    <definedName name="pib" localSheetId="30">#REF!</definedName>
    <definedName name="pib" localSheetId="31">#REF!</definedName>
    <definedName name="pib" localSheetId="46">#REF!</definedName>
    <definedName name="pib" localSheetId="47">#REF!</definedName>
    <definedName name="pib" localSheetId="50">#REF!</definedName>
    <definedName name="pib" localSheetId="68">#REF!</definedName>
    <definedName name="pib" localSheetId="13">#REF!</definedName>
    <definedName name="pib">#REF!</definedName>
    <definedName name="pib_int" localSheetId="12">#REF!</definedName>
    <definedName name="pib_int" localSheetId="43">#REF!</definedName>
    <definedName name="pib_int" localSheetId="30">#REF!</definedName>
    <definedName name="pib_int" localSheetId="31">#REF!</definedName>
    <definedName name="pib_int" localSheetId="46">#REF!</definedName>
    <definedName name="pib_int" localSheetId="47">#REF!</definedName>
    <definedName name="pib_int" localSheetId="50">#REF!</definedName>
    <definedName name="pib_int" localSheetId="68">#REF!</definedName>
    <definedName name="pib_int" localSheetId="13">#REF!</definedName>
    <definedName name="pib_int">#REF!</definedName>
    <definedName name="pib98j" localSheetId="24">#REF!</definedName>
    <definedName name="pib98j" localSheetId="25">#REF!</definedName>
    <definedName name="pib98j" localSheetId="27">#REF!</definedName>
    <definedName name="pib98j" localSheetId="43">[25]Programa!#REF!</definedName>
    <definedName name="pib98j" localSheetId="28">[25]Programa!#REF!</definedName>
    <definedName name="pib98j" localSheetId="30">#REF!</definedName>
    <definedName name="pib98j" localSheetId="31">[26]Programa!#REF!</definedName>
    <definedName name="pib98j" localSheetId="32">[25]Programa!#REF!</definedName>
    <definedName name="pib98j" localSheetId="33">[25]Programa!#REF!</definedName>
    <definedName name="pib98j" localSheetId="46">[25]Programa!#REF!</definedName>
    <definedName name="pib98j" localSheetId="47">[25]Programa!#REF!</definedName>
    <definedName name="pib98j" localSheetId="48">[25]Programa!#REF!</definedName>
    <definedName name="pib98j" localSheetId="50">[25]Programa!#REF!</definedName>
    <definedName name="pib98j" localSheetId="56">[26]Programa!#REF!</definedName>
    <definedName name="pib98j" localSheetId="57">[25]Programa!#REF!</definedName>
    <definedName name="pib98j" localSheetId="68">[25]Programa!#REF!</definedName>
    <definedName name="pib98j">[25]Programa!#REF!</definedName>
    <definedName name="pib98s" localSheetId="24">#REF!</definedName>
    <definedName name="pib98s" localSheetId="25">#REF!</definedName>
    <definedName name="pib98s" localSheetId="27">#REF!</definedName>
    <definedName name="pib98s" localSheetId="43">[25]Programa!#REF!</definedName>
    <definedName name="pib98s" localSheetId="28">[25]Programa!#REF!</definedName>
    <definedName name="pib98s" localSheetId="30">#REF!</definedName>
    <definedName name="pib98s" localSheetId="31">[26]Programa!#REF!</definedName>
    <definedName name="pib98s" localSheetId="32">[25]Programa!#REF!</definedName>
    <definedName name="pib98s" localSheetId="33">[25]Programa!#REF!</definedName>
    <definedName name="pib98s" localSheetId="46">[25]Programa!#REF!</definedName>
    <definedName name="pib98s" localSheetId="47">[25]Programa!#REF!</definedName>
    <definedName name="pib98s" localSheetId="48">[25]Programa!#REF!</definedName>
    <definedName name="pib98s" localSheetId="50">[25]Programa!#REF!</definedName>
    <definedName name="pib98s" localSheetId="56">[26]Programa!#REF!</definedName>
    <definedName name="pib98s" localSheetId="57">[25]Programa!#REF!</definedName>
    <definedName name="pib98s" localSheetId="68">[25]Programa!#REF!</definedName>
    <definedName name="pib98s">[25]Programa!#REF!</definedName>
    <definedName name="PIBMENSAL" localSheetId="16">#REF!</definedName>
    <definedName name="PIBMENSAL" localSheetId="18">#REF!</definedName>
    <definedName name="PIBMENSAL" localSheetId="19">#REF!</definedName>
    <definedName name="PIBMENSAL" localSheetId="24">#REF!</definedName>
    <definedName name="PIBMENSAL" localSheetId="25">#REF!</definedName>
    <definedName name="PIBMENSAL" localSheetId="27">#REF!</definedName>
    <definedName name="PIBMENSAL" localSheetId="12">#REF!</definedName>
    <definedName name="PIBMENSAL" localSheetId="43">#REF!</definedName>
    <definedName name="PIBMENSAL" localSheetId="28">#REF!</definedName>
    <definedName name="PIBMENSAL" localSheetId="30">#REF!</definedName>
    <definedName name="PIBMENSAL" localSheetId="31">#REF!</definedName>
    <definedName name="PIBMENSAL" localSheetId="32">#REF!</definedName>
    <definedName name="PIBMENSAL" localSheetId="33">#REF!</definedName>
    <definedName name="PIBMENSAL" localSheetId="46">#REF!</definedName>
    <definedName name="PIBMENSAL" localSheetId="47">#REF!</definedName>
    <definedName name="PIBMENSAL" localSheetId="48">#REF!</definedName>
    <definedName name="PIBMENSAL" localSheetId="50">#REF!</definedName>
    <definedName name="PIBMENSAL" localSheetId="56">#REF!</definedName>
    <definedName name="PIBMENSAL" localSheetId="57">'Tabla 36'!#REF!</definedName>
    <definedName name="PIBMENSAL" localSheetId="68">#REF!</definedName>
    <definedName name="PIBMENSAL" localSheetId="13">#REF!</definedName>
    <definedName name="PIBMENSAL" localSheetId="14">#REF!</definedName>
    <definedName name="PIBMENSAL" localSheetId="15">#REF!</definedName>
    <definedName name="PIBMENSAL" localSheetId="17">#REF!</definedName>
    <definedName name="PIBMENSAL" localSheetId="20">#REF!</definedName>
    <definedName name="PIBMENSAL">#REF!</definedName>
    <definedName name="PIBporSECT" localSheetId="16">#REF!</definedName>
    <definedName name="PIBporSECT" localSheetId="18">#REF!</definedName>
    <definedName name="PIBporSECT" localSheetId="19">#REF!</definedName>
    <definedName name="PIBporSECT" localSheetId="24">#REF!</definedName>
    <definedName name="PIBporSECT" localSheetId="25">#REF!</definedName>
    <definedName name="PIBporSECT" localSheetId="27">#REF!</definedName>
    <definedName name="PIBporSECT" localSheetId="12">#REF!</definedName>
    <definedName name="PIBporSECT" localSheetId="43">#REF!</definedName>
    <definedName name="PIBporSECT" localSheetId="28">#REF!</definedName>
    <definedName name="PIBporSECT" localSheetId="30">#REF!</definedName>
    <definedName name="PIBporSECT" localSheetId="31">#REF!</definedName>
    <definedName name="PIBporSECT" localSheetId="32">#REF!</definedName>
    <definedName name="PIBporSECT" localSheetId="33">#REF!</definedName>
    <definedName name="PIBporSECT" localSheetId="46">#REF!</definedName>
    <definedName name="PIBporSECT" localSheetId="47">#REF!</definedName>
    <definedName name="PIBporSECT" localSheetId="48">#REF!</definedName>
    <definedName name="PIBporSECT" localSheetId="50">#REF!</definedName>
    <definedName name="PIBporSECT" localSheetId="56">#REF!</definedName>
    <definedName name="PIBporSECT" localSheetId="57">'Tabla 36'!#REF!</definedName>
    <definedName name="PIBporSECT" localSheetId="68">#REF!</definedName>
    <definedName name="PIBporSECT" localSheetId="13">#REF!</definedName>
    <definedName name="PIBporSECT" localSheetId="14">#REF!</definedName>
    <definedName name="PIBporSECT" localSheetId="15">#REF!</definedName>
    <definedName name="PIBporSECT" localSheetId="17">#REF!</definedName>
    <definedName name="PIBporSECT" localSheetId="20">#REF!</definedName>
    <definedName name="PIBporSECT">#REF!</definedName>
    <definedName name="PII" localSheetId="74" hidden="1">{"Main Economic Indicators",#N/A,FALSE,"C"}</definedName>
    <definedName name="PII" localSheetId="16" hidden="1">{"Main Economic Indicators",#N/A,FALSE,"C"}</definedName>
    <definedName name="PII" localSheetId="18" hidden="1">{"Main Economic Indicators",#N/A,FALSE,"C"}</definedName>
    <definedName name="PII" localSheetId="19" hidden="1">{"Main Economic Indicators",#N/A,FALSE,"C"}</definedName>
    <definedName name="PII" localSheetId="24" hidden="1">{"Main Economic Indicators",#N/A,FALSE,"C"}</definedName>
    <definedName name="PII" localSheetId="25" hidden="1">{"Main Economic Indicators",#N/A,FALSE,"C"}</definedName>
    <definedName name="PII" localSheetId="27" hidden="1">{"Main Economic Indicators",#N/A,FALSE,"C"}</definedName>
    <definedName name="PII" localSheetId="29" hidden="1">{"Main Economic Indicators",#N/A,FALSE,"C"}</definedName>
    <definedName name="PII" localSheetId="37" hidden="1">{"Main Economic Indicators",#N/A,FALSE,"C"}</definedName>
    <definedName name="PII" localSheetId="39" hidden="1">{"Main Economic Indicators",#N/A,FALSE,"C"}</definedName>
    <definedName name="PII" localSheetId="40" hidden="1">{"Main Economic Indicators",#N/A,FALSE,"C"}</definedName>
    <definedName name="PII" localSheetId="7" hidden="1">{"Main Economic Indicators",#N/A,FALSE,"C"}</definedName>
    <definedName name="PII" localSheetId="8" hidden="1">{"Main Economic Indicators",#N/A,FALSE,"C"}</definedName>
    <definedName name="PII" localSheetId="12" hidden="1">{"Main Economic Indicators",#N/A,FALSE,"C"}</definedName>
    <definedName name="PII" localSheetId="43" hidden="1">{"Main Economic Indicators",#N/A,FALSE,"C"}</definedName>
    <definedName name="PII" localSheetId="26" hidden="1">{"Main Economic Indicators",#N/A,FALSE,"C"}</definedName>
    <definedName name="PII" localSheetId="28" hidden="1">{"Main Economic Indicators",#N/A,FALSE,"C"}</definedName>
    <definedName name="PII" localSheetId="30" hidden="1">{"Main Economic Indicators",#N/A,FALSE,"C"}</definedName>
    <definedName name="PII" localSheetId="31" hidden="1">{"Main Economic Indicators",#N/A,FALSE,"C"}</definedName>
    <definedName name="PII" localSheetId="32" hidden="1">{"Main Economic Indicators",#N/A,FALSE,"C"}</definedName>
    <definedName name="PII" localSheetId="33" hidden="1">{"Main Economic Indicators",#N/A,FALSE,"C"}</definedName>
    <definedName name="PII" localSheetId="34" hidden="1">{"Main Economic Indicators",#N/A,FALSE,"C"}</definedName>
    <definedName name="PII" localSheetId="35" hidden="1">{"Main Economic Indicators",#N/A,FALSE,"C"}</definedName>
    <definedName name="PII" localSheetId="36" hidden="1">{"Main Economic Indicators",#N/A,FALSE,"C"}</definedName>
    <definedName name="PII" localSheetId="38" hidden="1">{"Main Economic Indicators",#N/A,FALSE,"C"}</definedName>
    <definedName name="PII" localSheetId="46" hidden="1">{"Main Economic Indicators",#N/A,FALSE,"C"}</definedName>
    <definedName name="PII" localSheetId="47" hidden="1">{"Main Economic Indicators",#N/A,FALSE,"C"}</definedName>
    <definedName name="PII" localSheetId="48" hidden="1">{"Main Economic Indicators",#N/A,FALSE,"C"}</definedName>
    <definedName name="PII" localSheetId="49" hidden="1">{"Main Economic Indicators",#N/A,FALSE,"C"}</definedName>
    <definedName name="PII" localSheetId="50" hidden="1">{"Main Economic Indicators",#N/A,FALSE,"C"}</definedName>
    <definedName name="PII" localSheetId="51" hidden="1">{"Main Economic Indicators",#N/A,FALSE,"C"}</definedName>
    <definedName name="PII" localSheetId="52" hidden="1">{"Main Economic Indicators",#N/A,FALSE,"C"}</definedName>
    <definedName name="PII" localSheetId="53" hidden="1">{"Main Economic Indicators",#N/A,FALSE,"C"}</definedName>
    <definedName name="PII" localSheetId="54" hidden="1">{"Main Economic Indicators",#N/A,FALSE,"C"}</definedName>
    <definedName name="PII" localSheetId="55" hidden="1">{"Main Economic Indicators",#N/A,FALSE,"C"}</definedName>
    <definedName name="PII" localSheetId="56" hidden="1">{"Main Economic Indicators",#N/A,FALSE,"C"}</definedName>
    <definedName name="PII" localSheetId="57" hidden="1">{"Main Economic Indicators",#N/A,FALSE,"C"}</definedName>
    <definedName name="PII" localSheetId="11" hidden="1">{"Main Economic Indicators",#N/A,FALSE,"C"}</definedName>
    <definedName name="PII" localSheetId="68" hidden="1">{"Main Economic Indicators",#N/A,FALSE,"C"}</definedName>
    <definedName name="PII" localSheetId="13" hidden="1">{"Main Economic Indicators",#N/A,FALSE,"C"}</definedName>
    <definedName name="PII" localSheetId="14" hidden="1">{"Main Economic Indicators",#N/A,FALSE,"C"}</definedName>
    <definedName name="PII" localSheetId="15" hidden="1">{"Main Economic Indicators",#N/A,FALSE,"C"}</definedName>
    <definedName name="PII" localSheetId="17" hidden="1">{"Main Economic Indicators",#N/A,FALSE,"C"}</definedName>
    <definedName name="PII" localSheetId="20" hidden="1">{"Main Economic Indicators",#N/A,FALSE,"C"}</definedName>
    <definedName name="PII" hidden="1">{"Main Economic Indicators",#N/A,FALSE,"C"}</definedName>
    <definedName name="PIJIS" localSheetId="16">#REF!</definedName>
    <definedName name="PIJIS" localSheetId="18">#REF!</definedName>
    <definedName name="PIJIS" localSheetId="19">#REF!</definedName>
    <definedName name="PIJIS" localSheetId="24">#REF!</definedName>
    <definedName name="PIJIS" localSheetId="25">#REF!</definedName>
    <definedName name="PIJIS" localSheetId="27">#REF!</definedName>
    <definedName name="PIJIS" localSheetId="12">#REF!</definedName>
    <definedName name="PIJIS" localSheetId="43">#REF!</definedName>
    <definedName name="PIJIS" localSheetId="28">#REF!</definedName>
    <definedName name="PIJIS" localSheetId="30">#REF!</definedName>
    <definedName name="PIJIS" localSheetId="31">#REF!</definedName>
    <definedName name="PIJIS" localSheetId="46">#REF!</definedName>
    <definedName name="PIJIS" localSheetId="47">#REF!</definedName>
    <definedName name="PIJIS" localSheetId="50">#REF!</definedName>
    <definedName name="PIJIS" localSheetId="56">#REF!</definedName>
    <definedName name="PIJIS" localSheetId="68">#REF!</definedName>
    <definedName name="PIJIS" localSheetId="13">#REF!</definedName>
    <definedName name="PIJIS" localSheetId="14">#REF!</definedName>
    <definedName name="PIJIS" localSheetId="15">#REF!</definedName>
    <definedName name="PIJIS" localSheetId="17">#REF!</definedName>
    <definedName name="PIJIS" localSheetId="20">#REF!</definedName>
    <definedName name="PIJIS">#REF!</definedName>
    <definedName name="pit" localSheetId="74" hidden="1">{"Riqfin97",#N/A,FALSE,"Tran";"Riqfinpro",#N/A,FALSE,"Tran"}</definedName>
    <definedName name="pit" localSheetId="16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4" hidden="1">{"Riqfin97",#N/A,FALSE,"Tran";"Riqfinpro",#N/A,FALSE,"Tran"}</definedName>
    <definedName name="pit" localSheetId="25" hidden="1">{"Riqfin97",#N/A,FALSE,"Tran";"Riqfinpro",#N/A,FALSE,"Tran"}</definedName>
    <definedName name="pit" localSheetId="27" hidden="1">{"Riqfin97",#N/A,FALSE,"Tran";"Riqfinpro",#N/A,FALSE,"Tran"}</definedName>
    <definedName name="pit" localSheetId="29" hidden="1">{"Riqfin97",#N/A,FALSE,"Tran";"Riqfinpro",#N/A,FALSE,"Tran"}</definedName>
    <definedName name="pit" localSheetId="37" hidden="1">{"Riqfin97",#N/A,FALSE,"Tran";"Riqfinpro",#N/A,FALSE,"Tran"}</definedName>
    <definedName name="pit" localSheetId="39" hidden="1">{"Riqfin97",#N/A,FALSE,"Tran";"Riqfinpro",#N/A,FALSE,"Tran"}</definedName>
    <definedName name="pit" localSheetId="40" hidden="1">{"Riqfin97",#N/A,FALSE,"Tran";"Riqfinpro",#N/A,FALSE,"Tran"}</definedName>
    <definedName name="pit" localSheetId="7" hidden="1">{"Riqfin97",#N/A,FALSE,"Tran";"Riqfinpro",#N/A,FALSE,"Tran"}</definedName>
    <definedName name="pit" localSheetId="8" hidden="1">{"Riqfin97",#N/A,FALSE,"Tran";"Riqfinpro",#N/A,FALSE,"Tran"}</definedName>
    <definedName name="pit" localSheetId="12" hidden="1">{"Riqfin97",#N/A,FALSE,"Tran";"Riqfinpro",#N/A,FALSE,"Tran"}</definedName>
    <definedName name="pit" localSheetId="43" hidden="1">{"Riqfin97",#N/A,FALSE,"Tran";"Riqfinpro",#N/A,FALSE,"Tran"}</definedName>
    <definedName name="pit" localSheetId="26" hidden="1">{"Riqfin97",#N/A,FALSE,"Tran";"Riqfinpro",#N/A,FALSE,"Tran"}</definedName>
    <definedName name="pit" localSheetId="28" hidden="1">{"Riqfin97",#N/A,FALSE,"Tran";"Riqfinpro",#N/A,FALSE,"Tran"}</definedName>
    <definedName name="pit" localSheetId="30" hidden="1">{"Riqfin97",#N/A,FALSE,"Tran";"Riqfinpro",#N/A,FALSE,"Tran"}</definedName>
    <definedName name="pit" localSheetId="31" hidden="1">{"Riqfin97",#N/A,FALSE,"Tran";"Riqfinpro",#N/A,FALSE,"Tran"}</definedName>
    <definedName name="pit" localSheetId="32" hidden="1">{"Riqfin97",#N/A,FALSE,"Tran";"Riqfinpro",#N/A,FALSE,"Tran"}</definedName>
    <definedName name="pit" localSheetId="33" hidden="1">{"Riqfin97",#N/A,FALSE,"Tran";"Riqfinpro",#N/A,FALSE,"Tran"}</definedName>
    <definedName name="pit" localSheetId="34" hidden="1">{"Riqfin97",#N/A,FALSE,"Tran";"Riqfinpro",#N/A,FALSE,"Tran"}</definedName>
    <definedName name="pit" localSheetId="35" hidden="1">{"Riqfin97",#N/A,FALSE,"Tran";"Riqfinpro",#N/A,FALSE,"Tran"}</definedName>
    <definedName name="pit" localSheetId="36" hidden="1">{"Riqfin97",#N/A,FALSE,"Tran";"Riqfinpro",#N/A,FALSE,"Tran"}</definedName>
    <definedName name="pit" localSheetId="38" hidden="1">{"Riqfin97",#N/A,FALSE,"Tran";"Riqfinpro",#N/A,FALSE,"Tran"}</definedName>
    <definedName name="pit" localSheetId="46" hidden="1">{"Riqfin97",#N/A,FALSE,"Tran";"Riqfinpro",#N/A,FALSE,"Tran"}</definedName>
    <definedName name="pit" localSheetId="47" hidden="1">{"Riqfin97",#N/A,FALSE,"Tran";"Riqfinpro",#N/A,FALSE,"Tran"}</definedName>
    <definedName name="pit" localSheetId="48" hidden="1">{"Riqfin97",#N/A,FALSE,"Tran";"Riqfinpro",#N/A,FALSE,"Tran"}</definedName>
    <definedName name="pit" localSheetId="49" hidden="1">{"Riqfin97",#N/A,FALSE,"Tran";"Riqfinpro",#N/A,FALSE,"Tran"}</definedName>
    <definedName name="pit" localSheetId="50" hidden="1">{"Riqfin97",#N/A,FALSE,"Tran";"Riqfinpro",#N/A,FALSE,"Tran"}</definedName>
    <definedName name="pit" localSheetId="51" hidden="1">{"Riqfin97",#N/A,FALSE,"Tran";"Riqfinpro",#N/A,FALSE,"Tran"}</definedName>
    <definedName name="pit" localSheetId="52" hidden="1">{"Riqfin97",#N/A,FALSE,"Tran";"Riqfinpro",#N/A,FALSE,"Tran"}</definedName>
    <definedName name="pit" localSheetId="53" hidden="1">{"Riqfin97",#N/A,FALSE,"Tran";"Riqfinpro",#N/A,FALSE,"Tran"}</definedName>
    <definedName name="pit" localSheetId="54" hidden="1">{"Riqfin97",#N/A,FALSE,"Tran";"Riqfinpro",#N/A,FALSE,"Tran"}</definedName>
    <definedName name="pit" localSheetId="55" hidden="1">{"Riqfin97",#N/A,FALSE,"Tran";"Riqfinpro",#N/A,FALSE,"Tran"}</definedName>
    <definedName name="pit" localSheetId="56" hidden="1">{"Riqfin97",#N/A,FALSE,"Tran";"Riqfinpro",#N/A,FALSE,"Tran"}</definedName>
    <definedName name="pit" localSheetId="57" hidden="1">{"Riqfin97",#N/A,FALSE,"Tran";"Riqfinpro",#N/A,FALSE,"Tran"}</definedName>
    <definedName name="pit" localSheetId="11" hidden="1">{"Riqfin97",#N/A,FALSE,"Tran";"Riqfinpro",#N/A,FALSE,"Tran"}</definedName>
    <definedName name="pit" localSheetId="68" hidden="1">{"Riqfin97",#N/A,FALSE,"Tran";"Riqfinpro",#N/A,FALSE,"Tran"}</definedName>
    <definedName name="pit" localSheetId="13" hidden="1">{"Riqfin97",#N/A,FALSE,"Tran";"Riqfinpro",#N/A,FALSE,"Tran"}</definedName>
    <definedName name="pit" localSheetId="14" hidden="1">{"Riqfin97",#N/A,FALSE,"Tran";"Riqfinpro",#N/A,FALSE,"Tran"}</definedName>
    <definedName name="pit" localSheetId="15" hidden="1">{"Riqfin97",#N/A,FALSE,"Tran";"Riqfinpro",#N/A,FALSE,"Tran"}</definedName>
    <definedName name="pit" localSheetId="17" hidden="1">{"Riqfin97",#N/A,FALSE,"Tran";"Riqfinpro",#N/A,FALSE,"Tran"}</definedName>
    <definedName name="pit" localSheetId="20" hidden="1">{"Riqfin97",#N/A,FALSE,"Tran";"Riqfinpro",#N/A,FALSE,"Tran"}</definedName>
    <definedName name="pit" hidden="1">{"Riqfin97",#N/A,FALSE,"Tran";"Riqfinpro",#N/A,FALSE,"Tran"}</definedName>
    <definedName name="PK" localSheetId="16">#REF!</definedName>
    <definedName name="PK" localSheetId="18">#REF!</definedName>
    <definedName name="PK" localSheetId="24">#REF!</definedName>
    <definedName name="PK" localSheetId="25">#REF!</definedName>
    <definedName name="PK" localSheetId="27">#REF!</definedName>
    <definedName name="PK" localSheetId="12">#REF!</definedName>
    <definedName name="PK" localSheetId="43">#REF!</definedName>
    <definedName name="PK" localSheetId="26">#REF!</definedName>
    <definedName name="PK" localSheetId="28">#REF!</definedName>
    <definedName name="PK" localSheetId="30">#REF!</definedName>
    <definedName name="PK" localSheetId="31">#REF!</definedName>
    <definedName name="PK" localSheetId="32">#REF!</definedName>
    <definedName name="PK" localSheetId="33">#REF!</definedName>
    <definedName name="PK" localSheetId="46">#REF!</definedName>
    <definedName name="PK" localSheetId="47">#REF!</definedName>
    <definedName name="PK" localSheetId="48">#REF!</definedName>
    <definedName name="PK" localSheetId="49">#REF!</definedName>
    <definedName name="PK" localSheetId="50">#REF!</definedName>
    <definedName name="PK" localSheetId="56">#REF!</definedName>
    <definedName name="PK" localSheetId="11">#REF!</definedName>
    <definedName name="PK" localSheetId="68">#REF!</definedName>
    <definedName name="PK" localSheetId="13">#REF!</definedName>
    <definedName name="PK" localSheetId="14">#REF!</definedName>
    <definedName name="PK" localSheetId="15">#REF!</definedName>
    <definedName name="PK" localSheetId="17">#REF!</definedName>
    <definedName name="PK" localSheetId="20">#REF!</definedName>
    <definedName name="PK">#REF!</definedName>
    <definedName name="plame" localSheetId="24">#REF!</definedName>
    <definedName name="plame" localSheetId="25">#REF!</definedName>
    <definedName name="plame" localSheetId="27">#REF!</definedName>
    <definedName name="plame" localSheetId="12">#REF!</definedName>
    <definedName name="plame" localSheetId="43">#REF!</definedName>
    <definedName name="plame" localSheetId="28">#REF!</definedName>
    <definedName name="plame" localSheetId="30">#REF!</definedName>
    <definedName name="plame" localSheetId="31">#REF!</definedName>
    <definedName name="plame" localSheetId="32">#REF!</definedName>
    <definedName name="plame" localSheetId="33">#REF!</definedName>
    <definedName name="plame" localSheetId="46">#REF!</definedName>
    <definedName name="plame" localSheetId="47">#REF!</definedName>
    <definedName name="plame" localSheetId="48">#REF!</definedName>
    <definedName name="plame" localSheetId="50">#REF!</definedName>
    <definedName name="plame" localSheetId="68">#REF!</definedName>
    <definedName name="plame" localSheetId="13">#REF!</definedName>
    <definedName name="plame">#REF!</definedName>
    <definedName name="plame2000" localSheetId="12">#REF!</definedName>
    <definedName name="plame2000" localSheetId="43">#REF!</definedName>
    <definedName name="plame2000" localSheetId="30">#REF!</definedName>
    <definedName name="plame2000" localSheetId="31">#REF!</definedName>
    <definedName name="plame2000" localSheetId="46">#REF!</definedName>
    <definedName name="plame2000" localSheetId="47">#REF!</definedName>
    <definedName name="plame2000" localSheetId="48">#REF!</definedName>
    <definedName name="plame2000" localSheetId="50">#REF!</definedName>
    <definedName name="plame2000" localSheetId="68">#REF!</definedName>
    <definedName name="plame2000" localSheetId="13">#REF!</definedName>
    <definedName name="plame2000">#REF!</definedName>
    <definedName name="plame2001" localSheetId="12">#REF!</definedName>
    <definedName name="plame2001" localSheetId="43">#REF!</definedName>
    <definedName name="plame2001" localSheetId="30">#REF!</definedName>
    <definedName name="plame2001" localSheetId="31">#REF!</definedName>
    <definedName name="plame2001" localSheetId="46">#REF!</definedName>
    <definedName name="plame2001" localSheetId="47">#REF!</definedName>
    <definedName name="plame2001" localSheetId="50">#REF!</definedName>
    <definedName name="plame2001" localSheetId="68">#REF!</definedName>
    <definedName name="plame2001" localSheetId="13">#REF!</definedName>
    <definedName name="plame2001">#REF!</definedName>
    <definedName name="plame2002" localSheetId="12">#REF!</definedName>
    <definedName name="plame2002" localSheetId="43">#REF!</definedName>
    <definedName name="plame2002" localSheetId="30">#REF!</definedName>
    <definedName name="plame2002" localSheetId="31">#REF!</definedName>
    <definedName name="plame2002" localSheetId="46">#REF!</definedName>
    <definedName name="plame2002" localSheetId="47">#REF!</definedName>
    <definedName name="plame2002" localSheetId="50">#REF!</definedName>
    <definedName name="plame2002" localSheetId="68">#REF!</definedName>
    <definedName name="plame2002" localSheetId="13">#REF!</definedName>
    <definedName name="plame2002">#REF!</definedName>
    <definedName name="plame2003" localSheetId="12">#REF!</definedName>
    <definedName name="plame2003" localSheetId="43">#REF!</definedName>
    <definedName name="plame2003" localSheetId="30">#REF!</definedName>
    <definedName name="plame2003" localSheetId="31">#REF!</definedName>
    <definedName name="plame2003" localSheetId="46">#REF!</definedName>
    <definedName name="plame2003" localSheetId="47">#REF!</definedName>
    <definedName name="plame2003" localSheetId="50">#REF!</definedName>
    <definedName name="plame2003" localSheetId="68">#REF!</definedName>
    <definedName name="plame2003" localSheetId="13">#REF!</definedName>
    <definedName name="plame2003">#REF!</definedName>
    <definedName name="plame98" localSheetId="24">#REF!</definedName>
    <definedName name="plame98" localSheetId="25">#REF!</definedName>
    <definedName name="plame98" localSheetId="27">#REF!</definedName>
    <definedName name="plame98" localSheetId="28">[25]Programa!#REF!</definedName>
    <definedName name="plame98" localSheetId="30">#REF!</definedName>
    <definedName name="plame98" localSheetId="31">[26]Programa!#REF!</definedName>
    <definedName name="plame98" localSheetId="32">[25]Programa!#REF!</definedName>
    <definedName name="plame98" localSheetId="33">[25]Programa!#REF!</definedName>
    <definedName name="plame98" localSheetId="46">[25]Programa!#REF!</definedName>
    <definedName name="plame98" localSheetId="47">[25]Programa!#REF!</definedName>
    <definedName name="plame98" localSheetId="48">[25]Programa!#REF!</definedName>
    <definedName name="plame98" localSheetId="50">[25]Programa!#REF!</definedName>
    <definedName name="plame98" localSheetId="56">[26]Programa!#REF!</definedName>
    <definedName name="plame98" localSheetId="57">[25]Programa!#REF!</definedName>
    <definedName name="plame98" localSheetId="68">[25]Programa!#REF!</definedName>
    <definedName name="plame98">[25]Programa!#REF!</definedName>
    <definedName name="plame98j" localSheetId="24">#REF!</definedName>
    <definedName name="plame98j" localSheetId="25">#REF!</definedName>
    <definedName name="plame98j" localSheetId="27">#REF!</definedName>
    <definedName name="plame98j" localSheetId="43">[25]Programa!#REF!</definedName>
    <definedName name="plame98j" localSheetId="28">[25]Programa!#REF!</definedName>
    <definedName name="plame98j" localSheetId="30">#REF!</definedName>
    <definedName name="plame98j" localSheetId="31">[26]Programa!#REF!</definedName>
    <definedName name="plame98j" localSheetId="32">[25]Programa!#REF!</definedName>
    <definedName name="plame98j" localSheetId="33">[25]Programa!#REF!</definedName>
    <definedName name="plame98j" localSheetId="46">[25]Programa!#REF!</definedName>
    <definedName name="plame98j" localSheetId="47">[25]Programa!#REF!</definedName>
    <definedName name="plame98j" localSheetId="48">[25]Programa!#REF!</definedName>
    <definedName name="plame98j" localSheetId="50">[25]Programa!#REF!</definedName>
    <definedName name="plame98j" localSheetId="56">[26]Programa!#REF!</definedName>
    <definedName name="plame98j" localSheetId="57">[25]Programa!#REF!</definedName>
    <definedName name="plame98j" localSheetId="68">[25]Programa!#REF!</definedName>
    <definedName name="plame98j">[25]Programa!#REF!</definedName>
    <definedName name="plame98s" localSheetId="16">#REF!</definedName>
    <definedName name="plame98s" localSheetId="18">#REF!</definedName>
    <definedName name="plame98s" localSheetId="19">#REF!</definedName>
    <definedName name="plame98s" localSheetId="24">#REF!</definedName>
    <definedName name="plame98s" localSheetId="25">#REF!</definedName>
    <definedName name="plame98s" localSheetId="27">#REF!</definedName>
    <definedName name="plame98s" localSheetId="12">#REF!</definedName>
    <definedName name="plame98s" localSheetId="43">#REF!</definedName>
    <definedName name="plame98s" localSheetId="28">#REF!</definedName>
    <definedName name="plame98s" localSheetId="30">#REF!</definedName>
    <definedName name="plame98s" localSheetId="31">#REF!</definedName>
    <definedName name="plame98s" localSheetId="32">#REF!</definedName>
    <definedName name="plame98s" localSheetId="33">#REF!</definedName>
    <definedName name="plame98s" localSheetId="46">#REF!</definedName>
    <definedName name="plame98s" localSheetId="47">#REF!</definedName>
    <definedName name="plame98s" localSheetId="48">#REF!</definedName>
    <definedName name="plame98s" localSheetId="50">#REF!</definedName>
    <definedName name="plame98s" localSheetId="56">#REF!</definedName>
    <definedName name="plame98s" localSheetId="57">'Tabla 36'!#REF!</definedName>
    <definedName name="plame98s" localSheetId="68">#REF!</definedName>
    <definedName name="plame98s" localSheetId="13">#REF!</definedName>
    <definedName name="plame98s" localSheetId="14">#REF!</definedName>
    <definedName name="plame98s" localSheetId="15">#REF!</definedName>
    <definedName name="plame98s" localSheetId="17">#REF!</definedName>
    <definedName name="plame98s" localSheetId="20">#REF!</definedName>
    <definedName name="plame98s">#REF!</definedName>
    <definedName name="plame99" localSheetId="16">#REF!</definedName>
    <definedName name="plame99" localSheetId="18">#REF!</definedName>
    <definedName name="plame99" localSheetId="19">#REF!</definedName>
    <definedName name="plame99" localSheetId="24">#REF!</definedName>
    <definedName name="plame99" localSheetId="25">#REF!</definedName>
    <definedName name="plame99" localSheetId="27">#REF!</definedName>
    <definedName name="plame99" localSheetId="12">#REF!</definedName>
    <definedName name="plame99" localSheetId="43">#REF!</definedName>
    <definedName name="plame99" localSheetId="28">#REF!</definedName>
    <definedName name="plame99" localSheetId="30">#REF!</definedName>
    <definedName name="plame99" localSheetId="31">#REF!</definedName>
    <definedName name="plame99" localSheetId="32">#REF!</definedName>
    <definedName name="plame99" localSheetId="33">#REF!</definedName>
    <definedName name="plame99" localSheetId="46">#REF!</definedName>
    <definedName name="plame99" localSheetId="47">#REF!</definedName>
    <definedName name="plame99" localSheetId="48">#REF!</definedName>
    <definedName name="plame99" localSheetId="50">#REF!</definedName>
    <definedName name="plame99" localSheetId="56">#REF!</definedName>
    <definedName name="plame99" localSheetId="57">'Tabla 36'!#REF!</definedName>
    <definedName name="plame99" localSheetId="68">#REF!</definedName>
    <definedName name="plame99" localSheetId="13">#REF!</definedName>
    <definedName name="plame99" localSheetId="14">#REF!</definedName>
    <definedName name="plame99" localSheetId="15">#REF!</definedName>
    <definedName name="plame99" localSheetId="17">#REF!</definedName>
    <definedName name="plame99" localSheetId="20">#REF!</definedName>
    <definedName name="plame99">#REF!</definedName>
    <definedName name="PLATA" localSheetId="18">#REF!</definedName>
    <definedName name="PLATA" localSheetId="24">#REF!</definedName>
    <definedName name="PLATA" localSheetId="25">#REF!</definedName>
    <definedName name="PLATA" localSheetId="27">#REF!</definedName>
    <definedName name="PLATA" localSheetId="12">#REF!</definedName>
    <definedName name="PLATA" localSheetId="43">#REF!</definedName>
    <definedName name="PLATA" localSheetId="26">#REF!</definedName>
    <definedName name="PLATA" localSheetId="30">#REF!</definedName>
    <definedName name="PLATA" localSheetId="31">#REF!</definedName>
    <definedName name="PLATA" localSheetId="32">#REF!</definedName>
    <definedName name="PLATA" localSheetId="46">#REF!</definedName>
    <definedName name="PLATA" localSheetId="47">#REF!</definedName>
    <definedName name="PLATA" localSheetId="49">#REF!</definedName>
    <definedName name="PLATA" localSheetId="50">#REF!</definedName>
    <definedName name="PLATA" localSheetId="56">#REF!</definedName>
    <definedName name="PLATA" localSheetId="57">'Tabla 36'!#REF!</definedName>
    <definedName name="PLATA" localSheetId="68">#REF!</definedName>
    <definedName name="PLATA" localSheetId="13">#REF!</definedName>
    <definedName name="PLATA">#REF!</definedName>
    <definedName name="plazo" localSheetId="12">#REF!</definedName>
    <definedName name="plazo" localSheetId="43">#REF!</definedName>
    <definedName name="plazo" localSheetId="30">#REF!</definedName>
    <definedName name="plazo" localSheetId="31">#REF!</definedName>
    <definedName name="plazo" localSheetId="46">#REF!</definedName>
    <definedName name="plazo" localSheetId="47">#REF!</definedName>
    <definedName name="plazo" localSheetId="50">#REF!</definedName>
    <definedName name="plazo" localSheetId="68">#REF!</definedName>
    <definedName name="plazo" localSheetId="13">#REF!</definedName>
    <definedName name="plazo">#REF!</definedName>
    <definedName name="plazo2000" localSheetId="12">#REF!</definedName>
    <definedName name="plazo2000" localSheetId="43">#REF!</definedName>
    <definedName name="plazo2000" localSheetId="30">#REF!</definedName>
    <definedName name="plazo2000" localSheetId="31">#REF!</definedName>
    <definedName name="plazo2000" localSheetId="46">#REF!</definedName>
    <definedName name="plazo2000" localSheetId="47">#REF!</definedName>
    <definedName name="plazo2000" localSheetId="50">#REF!</definedName>
    <definedName name="plazo2000" localSheetId="68">#REF!</definedName>
    <definedName name="plazo2000" localSheetId="13">#REF!</definedName>
    <definedName name="plazo2000">#REF!</definedName>
    <definedName name="plazo2001" localSheetId="12">#REF!</definedName>
    <definedName name="plazo2001" localSheetId="43">#REF!</definedName>
    <definedName name="plazo2001" localSheetId="30">#REF!</definedName>
    <definedName name="plazo2001" localSheetId="31">#REF!</definedName>
    <definedName name="plazo2001" localSheetId="46">#REF!</definedName>
    <definedName name="plazo2001" localSheetId="47">#REF!</definedName>
    <definedName name="plazo2001" localSheetId="50">#REF!</definedName>
    <definedName name="plazo2001" localSheetId="68">#REF!</definedName>
    <definedName name="plazo2001" localSheetId="13">#REF!</definedName>
    <definedName name="plazo2001">#REF!</definedName>
    <definedName name="plazo2002" localSheetId="12">#REF!</definedName>
    <definedName name="plazo2002" localSheetId="43">#REF!</definedName>
    <definedName name="plazo2002" localSheetId="30">#REF!</definedName>
    <definedName name="plazo2002" localSheetId="31">#REF!</definedName>
    <definedName name="plazo2002" localSheetId="46">#REF!</definedName>
    <definedName name="plazo2002" localSheetId="47">#REF!</definedName>
    <definedName name="plazo2002" localSheetId="50">#REF!</definedName>
    <definedName name="plazo2002" localSheetId="68">#REF!</definedName>
    <definedName name="plazo2002" localSheetId="13">#REF!</definedName>
    <definedName name="plazo2002">#REF!</definedName>
    <definedName name="plazo2003" localSheetId="12">#REF!</definedName>
    <definedName name="plazo2003" localSheetId="43">#REF!</definedName>
    <definedName name="plazo2003" localSheetId="30">#REF!</definedName>
    <definedName name="plazo2003" localSheetId="31">#REF!</definedName>
    <definedName name="plazo2003" localSheetId="46">#REF!</definedName>
    <definedName name="plazo2003" localSheetId="47">#REF!</definedName>
    <definedName name="plazo2003" localSheetId="50">#REF!</definedName>
    <definedName name="plazo2003" localSheetId="68">#REF!</definedName>
    <definedName name="plazo2003" localSheetId="13">#REF!</definedName>
    <definedName name="plazo2003">#REF!</definedName>
    <definedName name="plazo98" localSheetId="24">#REF!</definedName>
    <definedName name="plazo98" localSheetId="25">#REF!</definedName>
    <definedName name="plazo98" localSheetId="27">#REF!</definedName>
    <definedName name="plazo98" localSheetId="28">[25]Programa!#REF!</definedName>
    <definedName name="plazo98" localSheetId="30">#REF!</definedName>
    <definedName name="plazo98" localSheetId="31">[26]Programa!#REF!</definedName>
    <definedName name="plazo98" localSheetId="32">[25]Programa!#REF!</definedName>
    <definedName name="plazo98" localSheetId="33">[25]Programa!#REF!</definedName>
    <definedName name="plazo98" localSheetId="46">[25]Programa!#REF!</definedName>
    <definedName name="plazo98" localSheetId="47">[25]Programa!#REF!</definedName>
    <definedName name="plazo98" localSheetId="48">[25]Programa!#REF!</definedName>
    <definedName name="plazo98" localSheetId="50">[25]Programa!#REF!</definedName>
    <definedName name="plazo98" localSheetId="56">[26]Programa!#REF!</definedName>
    <definedName name="plazo98" localSheetId="57">[25]Programa!#REF!</definedName>
    <definedName name="plazo98" localSheetId="68">[25]Programa!#REF!</definedName>
    <definedName name="plazo98">[25]Programa!#REF!</definedName>
    <definedName name="plazo98j" localSheetId="24">#REF!</definedName>
    <definedName name="plazo98j" localSheetId="25">#REF!</definedName>
    <definedName name="plazo98j" localSheetId="27">#REF!</definedName>
    <definedName name="plazo98j" localSheetId="43">[25]Programa!#REF!</definedName>
    <definedName name="plazo98j" localSheetId="28">[25]Programa!#REF!</definedName>
    <definedName name="plazo98j" localSheetId="30">#REF!</definedName>
    <definedName name="plazo98j" localSheetId="31">[26]Programa!#REF!</definedName>
    <definedName name="plazo98j" localSheetId="32">[25]Programa!#REF!</definedName>
    <definedName name="plazo98j" localSheetId="33">[25]Programa!#REF!</definedName>
    <definedName name="plazo98j" localSheetId="46">[25]Programa!#REF!</definedName>
    <definedName name="plazo98j" localSheetId="47">[25]Programa!#REF!</definedName>
    <definedName name="plazo98j" localSheetId="48">[25]Programa!#REF!</definedName>
    <definedName name="plazo98j" localSheetId="50">[25]Programa!#REF!</definedName>
    <definedName name="plazo98j" localSheetId="56">[26]Programa!#REF!</definedName>
    <definedName name="plazo98j" localSheetId="57">[25]Programa!#REF!</definedName>
    <definedName name="plazo98j" localSheetId="68">[25]Programa!#REF!</definedName>
    <definedName name="plazo98j">[25]Programa!#REF!</definedName>
    <definedName name="plazo98s" localSheetId="16">#REF!</definedName>
    <definedName name="plazo98s" localSheetId="18">#REF!</definedName>
    <definedName name="plazo98s" localSheetId="19">#REF!</definedName>
    <definedName name="plazo98s" localSheetId="24">#REF!</definedName>
    <definedName name="plazo98s" localSheetId="25">#REF!</definedName>
    <definedName name="plazo98s" localSheetId="27">#REF!</definedName>
    <definedName name="plazo98s" localSheetId="12">#REF!</definedName>
    <definedName name="plazo98s" localSheetId="43">#REF!</definedName>
    <definedName name="plazo98s" localSheetId="28">#REF!</definedName>
    <definedName name="plazo98s" localSheetId="30">#REF!</definedName>
    <definedName name="plazo98s" localSheetId="31">#REF!</definedName>
    <definedName name="plazo98s" localSheetId="32">#REF!</definedName>
    <definedName name="plazo98s" localSheetId="33">#REF!</definedName>
    <definedName name="plazo98s" localSheetId="46">#REF!</definedName>
    <definedName name="plazo98s" localSheetId="47">#REF!</definedName>
    <definedName name="plazo98s" localSheetId="48">#REF!</definedName>
    <definedName name="plazo98s" localSheetId="50">#REF!</definedName>
    <definedName name="plazo98s" localSheetId="56">#REF!</definedName>
    <definedName name="plazo98s" localSheetId="57">'Tabla 36'!#REF!</definedName>
    <definedName name="plazo98s" localSheetId="68">#REF!</definedName>
    <definedName name="plazo98s" localSheetId="13">#REF!</definedName>
    <definedName name="plazo98s" localSheetId="14">#REF!</definedName>
    <definedName name="plazo98s" localSheetId="15">#REF!</definedName>
    <definedName name="plazo98s" localSheetId="17">#REF!</definedName>
    <definedName name="plazo98s" localSheetId="20">#REF!</definedName>
    <definedName name="plazo98s">#REF!</definedName>
    <definedName name="plazo99" localSheetId="16">#REF!</definedName>
    <definedName name="plazo99" localSheetId="18">#REF!</definedName>
    <definedName name="plazo99" localSheetId="19">#REF!</definedName>
    <definedName name="plazo99" localSheetId="24">#REF!</definedName>
    <definedName name="plazo99" localSheetId="25">#REF!</definedName>
    <definedName name="plazo99" localSheetId="27">#REF!</definedName>
    <definedName name="plazo99" localSheetId="12">#REF!</definedName>
    <definedName name="plazo99" localSheetId="43">#REF!</definedName>
    <definedName name="plazo99" localSheetId="28">#REF!</definedName>
    <definedName name="plazo99" localSheetId="30">#REF!</definedName>
    <definedName name="plazo99" localSheetId="31">#REF!</definedName>
    <definedName name="plazo99" localSheetId="32">#REF!</definedName>
    <definedName name="plazo99" localSheetId="33">#REF!</definedName>
    <definedName name="plazo99" localSheetId="46">#REF!</definedName>
    <definedName name="plazo99" localSheetId="47">#REF!</definedName>
    <definedName name="plazo99" localSheetId="48">#REF!</definedName>
    <definedName name="plazo99" localSheetId="50">#REF!</definedName>
    <definedName name="plazo99" localSheetId="56">#REF!</definedName>
    <definedName name="plazo99" localSheetId="57">'Tabla 36'!#REF!</definedName>
    <definedName name="plazo99" localSheetId="68">#REF!</definedName>
    <definedName name="plazo99" localSheetId="13">#REF!</definedName>
    <definedName name="plazo99" localSheetId="14">#REF!</definedName>
    <definedName name="plazo99" localSheetId="15">#REF!</definedName>
    <definedName name="plazo99" localSheetId="17">#REF!</definedName>
    <definedName name="plazo99" localSheetId="20">#REF!</definedName>
    <definedName name="plazo99">#REF!</definedName>
    <definedName name="POLLO" localSheetId="18">#REF!</definedName>
    <definedName name="POLLO" localSheetId="24">#REF!</definedName>
    <definedName name="POLLO" localSheetId="25">#REF!</definedName>
    <definedName name="POLLO" localSheetId="27">#REF!</definedName>
    <definedName name="POLLO" localSheetId="12">#REF!</definedName>
    <definedName name="POLLO" localSheetId="43">#REF!</definedName>
    <definedName name="POLLO" localSheetId="26">#REF!</definedName>
    <definedName name="POLLO" localSheetId="30">#REF!</definedName>
    <definedName name="POLLO" localSheetId="31">#REF!</definedName>
    <definedName name="POLLO" localSheetId="32">#REF!</definedName>
    <definedName name="POLLO" localSheetId="46">#REF!</definedName>
    <definedName name="POLLO" localSheetId="47">#REF!</definedName>
    <definedName name="POLLO" localSheetId="49">#REF!</definedName>
    <definedName name="POLLO" localSheetId="50">#REF!</definedName>
    <definedName name="POLLO" localSheetId="56">#REF!</definedName>
    <definedName name="POLLO" localSheetId="57">'Tabla 36'!#REF!</definedName>
    <definedName name="POLLO" localSheetId="68">#REF!</definedName>
    <definedName name="POLLO" localSheetId="13">#REF!</definedName>
    <definedName name="POLLO">#REF!</definedName>
    <definedName name="poooooooooo" localSheetId="18" hidden="1">'[108]Fax a enviar'!#REF!</definedName>
    <definedName name="poooooooooo" localSheetId="24" hidden="1">#REF!</definedName>
    <definedName name="poooooooooo" localSheetId="25" hidden="1">#REF!</definedName>
    <definedName name="poooooooooo" localSheetId="27" hidden="1">#REF!</definedName>
    <definedName name="poooooooooo" localSheetId="26" hidden="1">#REF!</definedName>
    <definedName name="poooooooooo" localSheetId="28" hidden="1">'[108]Fax a enviar'!#REF!</definedName>
    <definedName name="poooooooooo" localSheetId="30" hidden="1">#REF!</definedName>
    <definedName name="poooooooooo" localSheetId="31" hidden="1">'[108]Fax a enviar'!#REF!</definedName>
    <definedName name="poooooooooo" localSheetId="32" hidden="1">'[108]Fax a enviar'!#REF!</definedName>
    <definedName name="poooooooooo" localSheetId="46" hidden="1">'[108]Fax a enviar'!#REF!</definedName>
    <definedName name="poooooooooo" localSheetId="47" hidden="1">'[108]Fax a enviar'!#REF!</definedName>
    <definedName name="poooooooooo" localSheetId="48" hidden="1">'[108]Fax a enviar'!#REF!</definedName>
    <definedName name="poooooooooo" localSheetId="49" hidden="1">#REF!</definedName>
    <definedName name="poooooooooo" localSheetId="50" hidden="1">'[108]Fax a enviar'!#REF!</definedName>
    <definedName name="poooooooooo" localSheetId="56" hidden="1">#REF!</definedName>
    <definedName name="poooooooooo" localSheetId="57" hidden="1">'[108]Fax a enviar'!#REF!</definedName>
    <definedName name="poooooooooo" hidden="1">'[108]Fax a enviar'!#REF!</definedName>
    <definedName name="POPO" localSheetId="16">#REF!</definedName>
    <definedName name="POPO" localSheetId="18">#REF!</definedName>
    <definedName name="POPO" localSheetId="19">#REF!</definedName>
    <definedName name="POPO" localSheetId="24">#REF!</definedName>
    <definedName name="POPO" localSheetId="25">#REF!</definedName>
    <definedName name="POPO" localSheetId="27">#REF!</definedName>
    <definedName name="POPO" localSheetId="12">#REF!</definedName>
    <definedName name="POPO" localSheetId="43">#REF!</definedName>
    <definedName name="POPO" localSheetId="28">#REF!</definedName>
    <definedName name="POPO" localSheetId="30">#REF!</definedName>
    <definedName name="POPO" localSheetId="31">#REF!</definedName>
    <definedName name="POPO" localSheetId="32">#REF!</definedName>
    <definedName name="POPO" localSheetId="33">#REF!</definedName>
    <definedName name="POPO" localSheetId="46">#REF!</definedName>
    <definedName name="POPO" localSheetId="47">#REF!</definedName>
    <definedName name="POPO" localSheetId="48">#REF!</definedName>
    <definedName name="POPO" localSheetId="50">#REF!</definedName>
    <definedName name="POPO" localSheetId="56">#REF!</definedName>
    <definedName name="POPO" localSheetId="57">'Tabla 36'!#REF!</definedName>
    <definedName name="POPO" localSheetId="68">#REF!</definedName>
    <definedName name="POPO" localSheetId="13">#REF!</definedName>
    <definedName name="POPO" localSheetId="14">#REF!</definedName>
    <definedName name="POPO" localSheetId="15">#REF!</definedName>
    <definedName name="POPO" localSheetId="17">#REF!</definedName>
    <definedName name="POPO" localSheetId="20">#REF!</definedName>
    <definedName name="POPO">#REF!</definedName>
    <definedName name="PORT" localSheetId="16">#REF!</definedName>
    <definedName name="PORT" localSheetId="18">#REF!</definedName>
    <definedName name="PORT" localSheetId="19">#REF!</definedName>
    <definedName name="PORT" localSheetId="24">#REF!</definedName>
    <definedName name="PORT" localSheetId="25">#REF!</definedName>
    <definedName name="PORT" localSheetId="27">#REF!</definedName>
    <definedName name="PORT" localSheetId="12">#REF!</definedName>
    <definedName name="PORT" localSheetId="43">#REF!</definedName>
    <definedName name="PORT" localSheetId="28">#REF!</definedName>
    <definedName name="PORT" localSheetId="30">#REF!</definedName>
    <definedName name="PORT" localSheetId="31">#REF!</definedName>
    <definedName name="PORT" localSheetId="32">#REF!</definedName>
    <definedName name="PORT" localSheetId="33">#REF!</definedName>
    <definedName name="PORT" localSheetId="46">#REF!</definedName>
    <definedName name="PORT" localSheetId="47">#REF!</definedName>
    <definedName name="PORT" localSheetId="48">#REF!</definedName>
    <definedName name="PORT" localSheetId="50">#REF!</definedName>
    <definedName name="PORT" localSheetId="56">#REF!</definedName>
    <definedName name="PORT" localSheetId="57">'Tabla 36'!#REF!</definedName>
    <definedName name="PORT" localSheetId="68">#REF!</definedName>
    <definedName name="PORT" localSheetId="13">#REF!</definedName>
    <definedName name="PORT" localSheetId="14">#REF!</definedName>
    <definedName name="PORT" localSheetId="15">#REF!</definedName>
    <definedName name="PORT" localSheetId="17">#REF!</definedName>
    <definedName name="PORT" localSheetId="20">#REF!</definedName>
    <definedName name="PORT">#REF!</definedName>
    <definedName name="Ports" localSheetId="16">#REF!</definedName>
    <definedName name="Ports" localSheetId="18">#REF!</definedName>
    <definedName name="Ports" localSheetId="19">#REF!</definedName>
    <definedName name="Ports" localSheetId="24">#REF!</definedName>
    <definedName name="Ports" localSheetId="25">#REF!</definedName>
    <definedName name="Ports" localSheetId="27">#REF!</definedName>
    <definedName name="Ports" localSheetId="12">#REF!</definedName>
    <definedName name="Ports" localSheetId="43">#REF!</definedName>
    <definedName name="Ports" localSheetId="28">#REF!</definedName>
    <definedName name="Ports" localSheetId="30">#REF!</definedName>
    <definedName name="Ports" localSheetId="31">#REF!</definedName>
    <definedName name="Ports" localSheetId="32">#REF!</definedName>
    <definedName name="Ports" localSheetId="33">#REF!</definedName>
    <definedName name="Ports" localSheetId="46">#REF!</definedName>
    <definedName name="Ports" localSheetId="47">#REF!</definedName>
    <definedName name="Ports" localSheetId="48">#REF!</definedName>
    <definedName name="Ports" localSheetId="50">#REF!</definedName>
    <definedName name="Ports" localSheetId="56">#REF!</definedName>
    <definedName name="Ports" localSheetId="57">'Tabla 36'!#REF!</definedName>
    <definedName name="Ports" localSheetId="68">#REF!</definedName>
    <definedName name="Ports" localSheetId="13">#REF!</definedName>
    <definedName name="Ports" localSheetId="14">#REF!</definedName>
    <definedName name="Ports" localSheetId="15">#REF!</definedName>
    <definedName name="Ports" localSheetId="17">#REF!</definedName>
    <definedName name="Ports" localSheetId="20">#REF!</definedName>
    <definedName name="Ports">#REF!</definedName>
    <definedName name="Portugal_wt" localSheetId="24">#REF!</definedName>
    <definedName name="Portugal_wt" localSheetId="25">#REF!</definedName>
    <definedName name="Portugal_wt" localSheetId="27">#REF!</definedName>
    <definedName name="Portugal_wt" localSheetId="30">#REF!</definedName>
    <definedName name="Portugal_wt" localSheetId="48">'[79]OECD wgt'!$B$30</definedName>
    <definedName name="Portugal_wt" localSheetId="50">'[79]OECD wgt'!$B$30</definedName>
    <definedName name="Portugal_wt">'[79]OECD wgt'!$B$30</definedName>
    <definedName name="posnet2" localSheetId="16">#REF!</definedName>
    <definedName name="posnet2" localSheetId="18">#REF!</definedName>
    <definedName name="posnet2" localSheetId="19">#REF!</definedName>
    <definedName name="posnet2" localSheetId="24">#REF!</definedName>
    <definedName name="posnet2" localSheetId="25">#REF!</definedName>
    <definedName name="posnet2" localSheetId="27">#REF!</definedName>
    <definedName name="posnet2" localSheetId="12">#REF!</definedName>
    <definedName name="posnet2" localSheetId="43">#REF!</definedName>
    <definedName name="posnet2" localSheetId="28">#REF!</definedName>
    <definedName name="posnet2" localSheetId="30">#REF!</definedName>
    <definedName name="posnet2" localSheetId="31">#REF!</definedName>
    <definedName name="posnet2" localSheetId="32">#REF!</definedName>
    <definedName name="posnet2" localSheetId="33">#REF!</definedName>
    <definedName name="posnet2" localSheetId="46">#REF!</definedName>
    <definedName name="posnet2" localSheetId="47">#REF!</definedName>
    <definedName name="posnet2" localSheetId="48">#REF!</definedName>
    <definedName name="posnet2" localSheetId="50">#REF!</definedName>
    <definedName name="posnet2" localSheetId="56">#REF!</definedName>
    <definedName name="posnet2" localSheetId="57">'Tabla 36'!#REF!</definedName>
    <definedName name="posnet2" localSheetId="68">#REF!</definedName>
    <definedName name="posnet2" localSheetId="13">#REF!</definedName>
    <definedName name="posnet2" localSheetId="14">#REF!</definedName>
    <definedName name="posnet2" localSheetId="15">#REF!</definedName>
    <definedName name="posnet2" localSheetId="17">#REF!</definedName>
    <definedName name="posnet2" localSheetId="20">#REF!</definedName>
    <definedName name="posnet2">#REF!</definedName>
    <definedName name="POTENCIAL" localSheetId="16">#REF!</definedName>
    <definedName name="POTENCIAL" localSheetId="18">#REF!</definedName>
    <definedName name="POTENCIAL" localSheetId="24">#REF!</definedName>
    <definedName name="POTENCIAL" localSheetId="25">#REF!</definedName>
    <definedName name="POTENCIAL" localSheetId="27">#REF!</definedName>
    <definedName name="POTENCIAL" localSheetId="29">#REF!</definedName>
    <definedName name="POTENCIAL" localSheetId="37">#REF!</definedName>
    <definedName name="POTENCIAL" localSheetId="39">#REF!</definedName>
    <definedName name="POTENCIAL" localSheetId="12">#REF!</definedName>
    <definedName name="POTENCIAL" localSheetId="43">#REF!</definedName>
    <definedName name="POTENCIAL" localSheetId="26">#REF!</definedName>
    <definedName name="POTENCIAL" localSheetId="28">#REF!</definedName>
    <definedName name="POTENCIAL" localSheetId="30">#REF!</definedName>
    <definedName name="POTENCIAL" localSheetId="31">#REF!</definedName>
    <definedName name="POTENCIAL" localSheetId="32">#REF!</definedName>
    <definedName name="POTENCIAL" localSheetId="35">#REF!</definedName>
    <definedName name="POTENCIAL" localSheetId="44">#N/A</definedName>
    <definedName name="POTENCIAL" localSheetId="45">#N/A</definedName>
    <definedName name="POTENCIAL" localSheetId="46">#REF!</definedName>
    <definedName name="POTENCIAL" localSheetId="47">#REF!</definedName>
    <definedName name="POTENCIAL" localSheetId="48">#REF!</definedName>
    <definedName name="POTENCIAL" localSheetId="49">#REF!</definedName>
    <definedName name="POTENCIAL" localSheetId="50">#REF!</definedName>
    <definedName name="POTENCIAL" localSheetId="51">#REF!</definedName>
    <definedName name="POTENCIAL" localSheetId="52">#REF!</definedName>
    <definedName name="POTENCIAL" localSheetId="56">#REF!</definedName>
    <definedName name="POTENCIAL" localSheetId="57">'Tabla 36'!#REF!</definedName>
    <definedName name="POTENCIAL" localSheetId="11">#REF!</definedName>
    <definedName name="POTENCIAL" localSheetId="68">#REF!</definedName>
    <definedName name="POTENCIAL" localSheetId="13">#REF!</definedName>
    <definedName name="POTENCIAL" localSheetId="14">#REF!</definedName>
    <definedName name="POTENCIAL" localSheetId="15">#REF!</definedName>
    <definedName name="POTENCIAL" localSheetId="17">#REF!</definedName>
    <definedName name="POTENCIAL" localSheetId="20">#REF!</definedName>
    <definedName name="POTENCIAL">#REF!</definedName>
    <definedName name="PP" localSheetId="18">#REF!</definedName>
    <definedName name="PP" localSheetId="24">#REF!</definedName>
    <definedName name="PP" localSheetId="25">#REF!</definedName>
    <definedName name="PP" localSheetId="27">#REF!</definedName>
    <definedName name="PP" localSheetId="29">#REF!</definedName>
    <definedName name="PP" localSheetId="37">#REF!</definedName>
    <definedName name="PP" localSheetId="12">#REF!</definedName>
    <definedName name="PP" localSheetId="43">#REF!</definedName>
    <definedName name="PP" localSheetId="26">#REF!</definedName>
    <definedName name="PP" localSheetId="30">#REF!</definedName>
    <definedName name="PP" localSheetId="31">#REF!</definedName>
    <definedName name="PP" localSheetId="32">#REF!</definedName>
    <definedName name="PP" localSheetId="44">#N/A</definedName>
    <definedName name="PP" localSheetId="45">#N/A</definedName>
    <definedName name="PP" localSheetId="46">#REF!</definedName>
    <definedName name="PP" localSheetId="47">#REF!</definedName>
    <definedName name="PP" localSheetId="48">#REF!</definedName>
    <definedName name="PP" localSheetId="49">#REF!</definedName>
    <definedName name="PP" localSheetId="50">#REF!</definedName>
    <definedName name="PP" localSheetId="51">#REF!</definedName>
    <definedName name="PP" localSheetId="52">#REF!</definedName>
    <definedName name="PP" localSheetId="56">#REF!</definedName>
    <definedName name="PP" localSheetId="57">'Tabla 36'!#REF!</definedName>
    <definedName name="PP" localSheetId="68">#REF!</definedName>
    <definedName name="PP" localSheetId="13">#REF!</definedName>
    <definedName name="PP">#REF!</definedName>
    <definedName name="ppoooooooooo" localSheetId="18" hidden="1">#REF!</definedName>
    <definedName name="ppoooooooooo" localSheetId="24" hidden="1">#REF!</definedName>
    <definedName name="ppoooooooooo" localSheetId="27" hidden="1">#REF!</definedName>
    <definedName name="ppoooooooooo" localSheetId="29" hidden="1">#REF!</definedName>
    <definedName name="ppoooooooooo" localSheetId="37" hidden="1">#REF!</definedName>
    <definedName name="ppoooooooooo" localSheetId="12" hidden="1">#REF!</definedName>
    <definedName name="ppoooooooooo" localSheetId="43" hidden="1">#REF!</definedName>
    <definedName name="ppoooooooooo" localSheetId="26" hidden="1">#REF!</definedName>
    <definedName name="ppoooooooooo" localSheetId="30" hidden="1">#REF!</definedName>
    <definedName name="ppoooooooooo" localSheetId="31" hidden="1">#REF!</definedName>
    <definedName name="ppoooooooooo" localSheetId="32" hidden="1">#REF!</definedName>
    <definedName name="ppoooooooooo" localSheetId="46" hidden="1">#REF!</definedName>
    <definedName name="ppoooooooooo" localSheetId="47" hidden="1">#REF!</definedName>
    <definedName name="ppoooooooooo" localSheetId="48" hidden="1">#REF!</definedName>
    <definedName name="ppoooooooooo" localSheetId="49" hidden="1">#REF!</definedName>
    <definedName name="ppoooooooooo" localSheetId="50" hidden="1">#REF!</definedName>
    <definedName name="ppoooooooooo" localSheetId="51" hidden="1">#REF!</definedName>
    <definedName name="ppoooooooooo" localSheetId="52" hidden="1">#REF!</definedName>
    <definedName name="ppoooooooooo" localSheetId="56" hidden="1">#REF!</definedName>
    <definedName name="ppoooooooooo" localSheetId="57" hidden="1">'Tabla 36'!#REF!</definedName>
    <definedName name="ppoooooooooo" localSheetId="68" hidden="1">#REF!</definedName>
    <definedName name="ppoooooooooo" localSheetId="13" hidden="1">#REF!</definedName>
    <definedName name="ppoooooooooo" hidden="1">#REF!</definedName>
    <definedName name="ppp" localSheetId="74" hidden="1">{"Riqfin97",#N/A,FALSE,"Tran";"Riqfinpro",#N/A,FALSE,"Tran"}</definedName>
    <definedName name="ppp" localSheetId="16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4" hidden="1">{"Riqfin97",#N/A,FALSE,"Tran";"Riqfinpro",#N/A,FALSE,"Tran"}</definedName>
    <definedName name="ppp" localSheetId="25" hidden="1">{"Riqfin97",#N/A,FALSE,"Tran";"Riqfinpro",#N/A,FALSE,"Tran"}</definedName>
    <definedName name="ppp" localSheetId="27" hidden="1">{"Riqfin97",#N/A,FALSE,"Tran";"Riqfinpro",#N/A,FALSE,"Tran"}</definedName>
    <definedName name="ppp" localSheetId="29" hidden="1">{"Riqfin97",#N/A,FALSE,"Tran";"Riqfinpro",#N/A,FALSE,"Tran"}</definedName>
    <definedName name="ppp" localSheetId="37" hidden="1">{"Riqfin97",#N/A,FALSE,"Tran";"Riqfinpro",#N/A,FALSE,"Tran"}</definedName>
    <definedName name="ppp" localSheetId="39" hidden="1">{"Riqfin97",#N/A,FALSE,"Tran";"Riqfinpro",#N/A,FALSE,"Tran"}</definedName>
    <definedName name="ppp" localSheetId="40" hidden="1">{"Riqfin97",#N/A,FALSE,"Tran";"Riqfinpro",#N/A,FALSE,"Tran"}</definedName>
    <definedName name="ppp" localSheetId="7" hidden="1">{"Riqfin97",#N/A,FALSE,"Tran";"Riqfinpro",#N/A,FALSE,"Tran"}</definedName>
    <definedName name="ppp" localSheetId="8" hidden="1">{"Riqfin97",#N/A,FALSE,"Tran";"Riqfinpro",#N/A,FALSE,"Tran"}</definedName>
    <definedName name="ppp" localSheetId="12" hidden="1">{"Riqfin97",#N/A,FALSE,"Tran";"Riqfinpro",#N/A,FALSE,"Tran"}</definedName>
    <definedName name="ppp" localSheetId="43" hidden="1">{"Riqfin97",#N/A,FALSE,"Tran";"Riqfinpro",#N/A,FALSE,"Tran"}</definedName>
    <definedName name="ppp" localSheetId="26" hidden="1">{"Riqfin97",#N/A,FALSE,"Tran";"Riqfinpro",#N/A,FALSE,"Tran"}</definedName>
    <definedName name="ppp" localSheetId="28" hidden="1">{"Riqfin97",#N/A,FALSE,"Tran";"Riqfinpro",#N/A,FALSE,"Tran"}</definedName>
    <definedName name="ppp" localSheetId="30" hidden="1">{"Riqfin97",#N/A,FALSE,"Tran";"Riqfinpro",#N/A,FALSE,"Tran"}</definedName>
    <definedName name="ppp" localSheetId="31" hidden="1">{"Riqfin97",#N/A,FALSE,"Tran";"Riqfinpro",#N/A,FALSE,"Tran"}</definedName>
    <definedName name="ppp" localSheetId="32" hidden="1">{"Riqfin97",#N/A,FALSE,"Tran";"Riqfinpro",#N/A,FALSE,"Tran"}</definedName>
    <definedName name="ppp" localSheetId="33" hidden="1">{"Riqfin97",#N/A,FALSE,"Tran";"Riqfinpro",#N/A,FALSE,"Tran"}</definedName>
    <definedName name="ppp" localSheetId="34" hidden="1">{"Riqfin97",#N/A,FALSE,"Tran";"Riqfinpro",#N/A,FALSE,"Tran"}</definedName>
    <definedName name="ppp" localSheetId="35" hidden="1">{"Riqfin97",#N/A,FALSE,"Tran";"Riqfinpro",#N/A,FALSE,"Tran"}</definedName>
    <definedName name="ppp" localSheetId="36" hidden="1">{"Riqfin97",#N/A,FALSE,"Tran";"Riqfinpro",#N/A,FALSE,"Tran"}</definedName>
    <definedName name="ppp" localSheetId="38" hidden="1">{"Riqfin97",#N/A,FALSE,"Tran";"Riqfinpro",#N/A,FALSE,"Tran"}</definedName>
    <definedName name="ppp" localSheetId="46" hidden="1">{"Riqfin97",#N/A,FALSE,"Tran";"Riqfinpro",#N/A,FALSE,"Tran"}</definedName>
    <definedName name="ppp" localSheetId="47" hidden="1">{"Riqfin97",#N/A,FALSE,"Tran";"Riqfinpro",#N/A,FALSE,"Tran"}</definedName>
    <definedName name="ppp" localSheetId="48" hidden="1">{"Riqfin97",#N/A,FALSE,"Tran";"Riqfinpro",#N/A,FALSE,"Tran"}</definedName>
    <definedName name="ppp" localSheetId="49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localSheetId="52" hidden="1">{"Riqfin97",#N/A,FALSE,"Tran";"Riqfinpro",#N/A,FALSE,"Tran"}</definedName>
    <definedName name="ppp" localSheetId="53" hidden="1">{"Riqfin97",#N/A,FALSE,"Tran";"Riqfinpro",#N/A,FALSE,"Tran"}</definedName>
    <definedName name="ppp" localSheetId="54" hidden="1">{"Riqfin97",#N/A,FALSE,"Tran";"Riqfinpro",#N/A,FALSE,"Tran"}</definedName>
    <definedName name="ppp" localSheetId="55" hidden="1">{"Riqfin97",#N/A,FALSE,"Tran";"Riqfinpro",#N/A,FALSE,"Tran"}</definedName>
    <definedName name="ppp" localSheetId="56" hidden="1">{"Riqfin97",#N/A,FALSE,"Tran";"Riqfinpro",#N/A,FALSE,"Tran"}</definedName>
    <definedName name="ppp" localSheetId="57" hidden="1">{"Riqfin97",#N/A,FALSE,"Tran";"Riqfinpro",#N/A,FALSE,"Tran"}</definedName>
    <definedName name="ppp" localSheetId="11" hidden="1">{"Riqfin97",#N/A,FALSE,"Tran";"Riqfinpro",#N/A,FALSE,"Tran"}</definedName>
    <definedName name="ppp" localSheetId="68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localSheetId="17" hidden="1">{"Riqfin97",#N/A,FALSE,"Tran";"Riqfinpro",#N/A,FALSE,"Tran"}</definedName>
    <definedName name="ppp" localSheetId="20" hidden="1">{"Riqfin97",#N/A,FALSE,"Tran";"Riqfinpro",#N/A,FALSE,"Tran"}</definedName>
    <definedName name="ppp" hidden="1">{"Riqfin97",#N/A,FALSE,"Tran";"Riqfinpro",#N/A,FALSE,"Tran"}</definedName>
    <definedName name="pppppp" localSheetId="74" hidden="1">{"Riqfin97",#N/A,FALSE,"Tran";"Riqfinpro",#N/A,FALSE,"Tran"}</definedName>
    <definedName name="pppppp" localSheetId="16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4" hidden="1">{"Riqfin97",#N/A,FALSE,"Tran";"Riqfinpro",#N/A,FALSE,"Tran"}</definedName>
    <definedName name="pppppp" localSheetId="25" hidden="1">{"Riqfin97",#N/A,FALSE,"Tran";"Riqfinpro",#N/A,FALSE,"Tran"}</definedName>
    <definedName name="pppppp" localSheetId="27" hidden="1">{"Riqfin97",#N/A,FALSE,"Tran";"Riqfinpro",#N/A,FALSE,"Tran"}</definedName>
    <definedName name="pppppp" localSheetId="29" hidden="1">{"Riqfin97",#N/A,FALSE,"Tran";"Riqfinpro",#N/A,FALSE,"Tran"}</definedName>
    <definedName name="pppppp" localSheetId="37" hidden="1">{"Riqfin97",#N/A,FALSE,"Tran";"Riqfinpro",#N/A,FALSE,"Tran"}</definedName>
    <definedName name="pppppp" localSheetId="39" hidden="1">{"Riqfin97",#N/A,FALSE,"Tran";"Riqfinpro",#N/A,FALSE,"Tran"}</definedName>
    <definedName name="pppppp" localSheetId="40" hidden="1">{"Riqfin97",#N/A,FALSE,"Tran";"Riqfinpro",#N/A,FALSE,"Tran"}</definedName>
    <definedName name="pppppp" localSheetId="7" hidden="1">{"Riqfin97",#N/A,FALSE,"Tran";"Riqfinpro",#N/A,FALSE,"Tran"}</definedName>
    <definedName name="pppppp" localSheetId="8" hidden="1">{"Riqfin97",#N/A,FALSE,"Tran";"Riqfinpro",#N/A,FALSE,"Tran"}</definedName>
    <definedName name="pppppp" localSheetId="12" hidden="1">{"Riqfin97",#N/A,FALSE,"Tran";"Riqfinpro",#N/A,FALSE,"Tran"}</definedName>
    <definedName name="pppppp" localSheetId="43" hidden="1">{"Riqfin97",#N/A,FALSE,"Tran";"Riqfinpro",#N/A,FALSE,"Tran"}</definedName>
    <definedName name="pppppp" localSheetId="26" hidden="1">{"Riqfin97",#N/A,FALSE,"Tran";"Riqfinpro",#N/A,FALSE,"Tran"}</definedName>
    <definedName name="pppppp" localSheetId="28" hidden="1">{"Riqfin97",#N/A,FALSE,"Tran";"Riqfinpro",#N/A,FALSE,"Tran"}</definedName>
    <definedName name="pppppp" localSheetId="30" hidden="1">{"Riqfin97",#N/A,FALSE,"Tran";"Riqfinpro",#N/A,FALSE,"Tran"}</definedName>
    <definedName name="pppppp" localSheetId="31" hidden="1">{"Riqfin97",#N/A,FALSE,"Tran";"Riqfinpro",#N/A,FALSE,"Tran"}</definedName>
    <definedName name="pppppp" localSheetId="32" hidden="1">{"Riqfin97",#N/A,FALSE,"Tran";"Riqfinpro",#N/A,FALSE,"Tran"}</definedName>
    <definedName name="pppppp" localSheetId="33" hidden="1">{"Riqfin97",#N/A,FALSE,"Tran";"Riqfinpro",#N/A,FALSE,"Tran"}</definedName>
    <definedName name="pppppp" localSheetId="34" hidden="1">{"Riqfin97",#N/A,FALSE,"Tran";"Riqfinpro",#N/A,FALSE,"Tran"}</definedName>
    <definedName name="pppppp" localSheetId="35" hidden="1">{"Riqfin97",#N/A,FALSE,"Tran";"Riqfinpro",#N/A,FALSE,"Tran"}</definedName>
    <definedName name="pppppp" localSheetId="36" hidden="1">{"Riqfin97",#N/A,FALSE,"Tran";"Riqfinpro",#N/A,FALSE,"Tran"}</definedName>
    <definedName name="pppppp" localSheetId="38" hidden="1">{"Riqfin97",#N/A,FALSE,"Tran";"Riqfinpro",#N/A,FALSE,"Tran"}</definedName>
    <definedName name="pppppp" localSheetId="46" hidden="1">{"Riqfin97",#N/A,FALSE,"Tran";"Riqfinpro",#N/A,FALSE,"Tran"}</definedName>
    <definedName name="pppppp" localSheetId="47" hidden="1">{"Riqfin97",#N/A,FALSE,"Tran";"Riqfinpro",#N/A,FALSE,"Tran"}</definedName>
    <definedName name="pppppp" localSheetId="48" hidden="1">{"Riqfin97",#N/A,FALSE,"Tran";"Riqfinpro",#N/A,FALSE,"Tran"}</definedName>
    <definedName name="pppppp" localSheetId="49" hidden="1">{"Riqfin97",#N/A,FALSE,"Tran";"Riqfinpro",#N/A,FALSE,"Tran"}</definedName>
    <definedName name="pppppp" localSheetId="50" hidden="1">{"Riqfin97",#N/A,FALSE,"Tran";"Riqfinpro",#N/A,FALSE,"Tran"}</definedName>
    <definedName name="pppppp" localSheetId="51" hidden="1">{"Riqfin97",#N/A,FALSE,"Tran";"Riqfinpro",#N/A,FALSE,"Tran"}</definedName>
    <definedName name="pppppp" localSheetId="52" hidden="1">{"Riqfin97",#N/A,FALSE,"Tran";"Riqfinpro",#N/A,FALSE,"Tran"}</definedName>
    <definedName name="pppppp" localSheetId="53" hidden="1">{"Riqfin97",#N/A,FALSE,"Tran";"Riqfinpro",#N/A,FALSE,"Tran"}</definedName>
    <definedName name="pppppp" localSheetId="54" hidden="1">{"Riqfin97",#N/A,FALSE,"Tran";"Riqfinpro",#N/A,FALSE,"Tran"}</definedName>
    <definedName name="pppppp" localSheetId="55" hidden="1">{"Riqfin97",#N/A,FALSE,"Tran";"Riqfinpro",#N/A,FALSE,"Tran"}</definedName>
    <definedName name="pppppp" localSheetId="56" hidden="1">{"Riqfin97",#N/A,FALSE,"Tran";"Riqfinpro",#N/A,FALSE,"Tran"}</definedName>
    <definedName name="pppppp" localSheetId="57" hidden="1">{"Riqfin97",#N/A,FALSE,"Tran";"Riqfinpro",#N/A,FALSE,"Tran"}</definedName>
    <definedName name="pppppp" localSheetId="11" hidden="1">{"Riqfin97",#N/A,FALSE,"Tran";"Riqfinpro",#N/A,FALSE,"Tran"}</definedName>
    <definedName name="pppppp" localSheetId="68" hidden="1">{"Riqfin97",#N/A,FALSE,"Tran";"Riqfinpro",#N/A,FALSE,"Tran"}</definedName>
    <definedName name="pppppp" localSheetId="13" hidden="1">{"Riqfin97",#N/A,FALSE,"Tran";"Riqfinpro",#N/A,FALSE,"Tran"}</definedName>
    <definedName name="pppppp" localSheetId="14" hidden="1">{"Riqfin97",#N/A,FALSE,"Tran";"Riqfinpro",#N/A,FALSE,"Tran"}</definedName>
    <definedName name="pppppp" localSheetId="15" hidden="1">{"Riqfin97",#N/A,FALSE,"Tran";"Riqfinpro",#N/A,FALSE,"Tran"}</definedName>
    <definedName name="pppppp" localSheetId="17" hidden="1">{"Riqfin97",#N/A,FALSE,"Tran";"Riqfinpro",#N/A,FALSE,"Tran"}</definedName>
    <definedName name="pppppp" localSheetId="20" hidden="1">{"Riqfin97",#N/A,FALSE,"Tran";"Riqfinpro",#N/A,FALSE,"Tran"}</definedName>
    <definedName name="pppppp" hidden="1">{"Riqfin97",#N/A,FALSE,"Tran";"Riqfinpro",#N/A,FALSE,"Tran"}</definedName>
    <definedName name="pppppppppp" localSheetId="16" hidden="1">#REF!</definedName>
    <definedName name="pppppppppp" localSheetId="18" hidden="1">#REF!</definedName>
    <definedName name="pppppppppp" localSheetId="24" hidden="1">#REF!</definedName>
    <definedName name="pppppppppp" localSheetId="25" hidden="1">#REF!</definedName>
    <definedName name="pppppppppp" localSheetId="27" hidden="1">#REF!</definedName>
    <definedName name="pppppppppp" localSheetId="29" hidden="1">#REF!</definedName>
    <definedName name="pppppppppp" localSheetId="37" hidden="1">#REF!</definedName>
    <definedName name="pppppppppp" localSheetId="39" hidden="1">#REF!</definedName>
    <definedName name="pppppppppp" localSheetId="12" hidden="1">#REF!</definedName>
    <definedName name="pppppppppp" localSheetId="43" hidden="1">#REF!</definedName>
    <definedName name="pppppppppp" localSheetId="26" hidden="1">#REF!</definedName>
    <definedName name="pppppppppp" localSheetId="28" hidden="1">#REF!</definedName>
    <definedName name="pppppppppp" localSheetId="30" hidden="1">#REF!</definedName>
    <definedName name="pppppppppp" localSheetId="31" hidden="1">#REF!</definedName>
    <definedName name="pppppppppp" localSheetId="32" hidden="1">#REF!</definedName>
    <definedName name="pppppppppp" localSheetId="33" hidden="1">#REF!</definedName>
    <definedName name="pppppppppp" localSheetId="35" hidden="1">#REF!</definedName>
    <definedName name="pppppppppp" localSheetId="46" hidden="1">#REF!</definedName>
    <definedName name="pppppppppp" localSheetId="47" hidden="1">#REF!</definedName>
    <definedName name="pppppppppp" localSheetId="48" hidden="1">#REF!</definedName>
    <definedName name="pppppppppp" localSheetId="49" hidden="1">#REF!</definedName>
    <definedName name="pppppppppp" localSheetId="50" hidden="1">#REF!</definedName>
    <definedName name="pppppppppp" localSheetId="51" hidden="1">#REF!</definedName>
    <definedName name="pppppppppp" localSheetId="52" hidden="1">#REF!</definedName>
    <definedName name="pppppppppp" localSheetId="56" hidden="1">#REF!</definedName>
    <definedName name="pppppppppp" localSheetId="57" hidden="1">'Tabla 36'!#REF!</definedName>
    <definedName name="pppppppppp" localSheetId="11" hidden="1">#REF!</definedName>
    <definedName name="pppppppppp" localSheetId="68" hidden="1">#REF!</definedName>
    <definedName name="pppppppppp" localSheetId="13" hidden="1">#REF!</definedName>
    <definedName name="pppppppppp" localSheetId="14" hidden="1">#REF!</definedName>
    <definedName name="pppppppppp" localSheetId="15" hidden="1">#REF!</definedName>
    <definedName name="pppppppppp" localSheetId="17" hidden="1">#REF!</definedName>
    <definedName name="pppppppppp" localSheetId="20" hidden="1">#REF!</definedName>
    <definedName name="pppppppppp" hidden="1">#REF!</definedName>
    <definedName name="ppppppppppppp" localSheetId="18" hidden="1">#REF!</definedName>
    <definedName name="ppppppppppppp" localSheetId="24" hidden="1">#REF!</definedName>
    <definedName name="ppppppppppppp" localSheetId="27" hidden="1">#REF!</definedName>
    <definedName name="ppppppppppppp" localSheetId="29" hidden="1">#REF!</definedName>
    <definedName name="ppppppppppppp" localSheetId="37" hidden="1">#REF!</definedName>
    <definedName name="ppppppppppppp" localSheetId="12" hidden="1">#REF!</definedName>
    <definedName name="ppppppppppppp" localSheetId="43" hidden="1">#REF!</definedName>
    <definedName name="ppppppppppppp" localSheetId="26" hidden="1">#REF!</definedName>
    <definedName name="ppppppppppppp" localSheetId="30" hidden="1">#REF!</definedName>
    <definedName name="ppppppppppppp" localSheetId="31" hidden="1">#REF!</definedName>
    <definedName name="ppppppppppppp" localSheetId="32" hidden="1">#REF!</definedName>
    <definedName name="ppppppppppppp" localSheetId="46" hidden="1">#REF!</definedName>
    <definedName name="ppppppppppppp" localSheetId="47" hidden="1">#REF!</definedName>
    <definedName name="ppppppppppppp" localSheetId="48" hidden="1">#REF!</definedName>
    <definedName name="ppppppppppppp" localSheetId="49" hidden="1">#REF!</definedName>
    <definedName name="ppppppppppppp" localSheetId="50" hidden="1">#REF!</definedName>
    <definedName name="ppppppppppppp" localSheetId="51" hidden="1">#REF!</definedName>
    <definedName name="ppppppppppppp" localSheetId="52" hidden="1">#REF!</definedName>
    <definedName name="ppppppppppppp" localSheetId="56" hidden="1">#REF!</definedName>
    <definedName name="ppppppppppppp" localSheetId="57" hidden="1">'Tabla 36'!#REF!</definedName>
    <definedName name="ppppppppppppp" localSheetId="68" hidden="1">#REF!</definedName>
    <definedName name="ppppppppppppp" localSheetId="13" hidden="1">#REF!</definedName>
    <definedName name="ppppppppppppp" hidden="1">#REF!</definedName>
    <definedName name="PPPWGT">#N/A</definedName>
    <definedName name="PRECIOCIFBANANO" localSheetId="16">#REF!</definedName>
    <definedName name="PRECIOCIFBANANO" localSheetId="18">#REF!</definedName>
    <definedName name="PRECIOCIFBANANO" localSheetId="24">#REF!</definedName>
    <definedName name="PRECIOCIFBANANO" localSheetId="25">#REF!</definedName>
    <definedName name="PRECIOCIFBANANO" localSheetId="27">#REF!</definedName>
    <definedName name="PRECIOCIFBANANO" localSheetId="39">#REF!</definedName>
    <definedName name="PRECIOCIFBANANO" localSheetId="12">#REF!</definedName>
    <definedName name="PRECIOCIFBANANO" localSheetId="43">#REF!</definedName>
    <definedName name="PRECIOCIFBANANO" localSheetId="26">#REF!</definedName>
    <definedName name="PRECIOCIFBANANO" localSheetId="28">#REF!</definedName>
    <definedName name="PRECIOCIFBANANO" localSheetId="30">#REF!</definedName>
    <definedName name="PRECIOCIFBANANO" localSheetId="31">#REF!</definedName>
    <definedName name="PRECIOCIFBANANO" localSheetId="32">#REF!</definedName>
    <definedName name="PRECIOCIFBANANO" localSheetId="33">#REF!</definedName>
    <definedName name="PRECIOCIFBANANO" localSheetId="35">#REF!</definedName>
    <definedName name="PRECIOCIFBANANO" localSheetId="46">#REF!</definedName>
    <definedName name="PRECIOCIFBANANO" localSheetId="47">#REF!</definedName>
    <definedName name="PRECIOCIFBANANO" localSheetId="48">#REF!</definedName>
    <definedName name="PRECIOCIFBANANO" localSheetId="49">#REF!</definedName>
    <definedName name="PRECIOCIFBANANO" localSheetId="50">#REF!</definedName>
    <definedName name="PRECIOCIFBANANO" localSheetId="56">#REF!</definedName>
    <definedName name="PRECIOCIFBANANO" localSheetId="57">'Tabla 36'!#REF!</definedName>
    <definedName name="PRECIOCIFBANANO" localSheetId="11">#REF!</definedName>
    <definedName name="PRECIOCIFBANANO" localSheetId="68">#REF!</definedName>
    <definedName name="PRECIOCIFBANANO" localSheetId="13">#REF!</definedName>
    <definedName name="PRECIOCIFBANANO" localSheetId="14">#REF!</definedName>
    <definedName name="PRECIOCIFBANANO" localSheetId="15">#REF!</definedName>
    <definedName name="PRECIOCIFBANANO" localSheetId="17">#REF!</definedName>
    <definedName name="PRECIOCIFBANANO" localSheetId="20">#REF!</definedName>
    <definedName name="PRECIOCIFBANANO">#REF!</definedName>
    <definedName name="Preparar_Reporte" localSheetId="24">#REF!</definedName>
    <definedName name="Preparar_Reporte" localSheetId="25">#REF!</definedName>
    <definedName name="Preparar_Reporte" localSheetId="27">#REF!</definedName>
    <definedName name="Preparar_Reporte" localSheetId="12">#REF!</definedName>
    <definedName name="Preparar_Reporte" localSheetId="43">#REF!</definedName>
    <definedName name="Preparar_Reporte" localSheetId="28">#REF!</definedName>
    <definedName name="Preparar_Reporte" localSheetId="30">#REF!</definedName>
    <definedName name="Preparar_Reporte" localSheetId="31">#REF!</definedName>
    <definedName name="Preparar_Reporte" localSheetId="46">#REF!</definedName>
    <definedName name="Preparar_Reporte" localSheetId="47">#REF!</definedName>
    <definedName name="Preparar_Reporte" localSheetId="48">#REF!</definedName>
    <definedName name="Preparar_Reporte" localSheetId="50">#REF!</definedName>
    <definedName name="Preparar_Reporte" localSheetId="68">#REF!</definedName>
    <definedName name="Preparar_Reporte" localSheetId="13">#REF!</definedName>
    <definedName name="Preparar_Reporte">#REF!</definedName>
    <definedName name="PRES1" localSheetId="16">[78]nonopec!#REF!</definedName>
    <definedName name="PRES1" localSheetId="18">[78]nonopec!#REF!</definedName>
    <definedName name="PRES1" localSheetId="24">#REF!</definedName>
    <definedName name="PRES1" localSheetId="25">#REF!</definedName>
    <definedName name="PRES1" localSheetId="27">#REF!</definedName>
    <definedName name="PRES1" localSheetId="39">[78]nonopec!#REF!</definedName>
    <definedName name="PRES1" localSheetId="12">[78]nonopec!#REF!</definedName>
    <definedName name="PRES1" localSheetId="26">#REF!</definedName>
    <definedName name="PRES1" localSheetId="28">[78]nonopec!#REF!</definedName>
    <definedName name="PRES1" localSheetId="30">#REF!</definedName>
    <definedName name="PRES1" localSheetId="31">[78]nonopec!#REF!</definedName>
    <definedName name="PRES1" localSheetId="32">[78]nonopec!#REF!</definedName>
    <definedName name="PRES1" localSheetId="35">[78]nonopec!#REF!</definedName>
    <definedName name="PRES1" localSheetId="46">[78]nonopec!#REF!</definedName>
    <definedName name="PRES1" localSheetId="47">[78]nonopec!#REF!</definedName>
    <definedName name="PRES1" localSheetId="48">#REF!</definedName>
    <definedName name="PRES1" localSheetId="49">#REF!</definedName>
    <definedName name="PRES1" localSheetId="50">[78]nonopec!#REF!</definedName>
    <definedName name="PRES1" localSheetId="51">#REF!</definedName>
    <definedName name="PRES1" localSheetId="52">#REF!</definedName>
    <definedName name="PRES1" localSheetId="56">#REF!</definedName>
    <definedName name="PRES1" localSheetId="11">[78]nonopec!#REF!</definedName>
    <definedName name="PRES1" localSheetId="68">[78]nonopec!#REF!</definedName>
    <definedName name="PRES1" localSheetId="13">[78]nonopec!#REF!</definedName>
    <definedName name="PRES1" localSheetId="14">[78]nonopec!#REF!</definedName>
    <definedName name="PRES1" localSheetId="15">[78]nonopec!#REF!</definedName>
    <definedName name="PRES1" localSheetId="17">[78]nonopec!#REF!</definedName>
    <definedName name="PRES1" localSheetId="20">[78]nonopec!#REF!</definedName>
    <definedName name="PRES1">[78]nonopec!#REF!</definedName>
    <definedName name="PRES2" localSheetId="16">[78]nonopec!#REF!</definedName>
    <definedName name="PRES2" localSheetId="18">[78]nonopec!#REF!</definedName>
    <definedName name="PRES2" localSheetId="24">#REF!</definedName>
    <definedName name="PRES2" localSheetId="25">#REF!</definedName>
    <definedName name="PRES2" localSheetId="27">#REF!</definedName>
    <definedName name="PRES2" localSheetId="39">[78]nonopec!#REF!</definedName>
    <definedName name="PRES2" localSheetId="12">[78]nonopec!#REF!</definedName>
    <definedName name="PRES2" localSheetId="26">#REF!</definedName>
    <definedName name="PRES2" localSheetId="28">[78]nonopec!#REF!</definedName>
    <definedName name="PRES2" localSheetId="30">#REF!</definedName>
    <definedName name="PRES2" localSheetId="31">[78]nonopec!#REF!</definedName>
    <definedName name="PRES2" localSheetId="32">[78]nonopec!#REF!</definedName>
    <definedName name="PRES2" localSheetId="33">[78]nonopec!#REF!</definedName>
    <definedName name="PRES2" localSheetId="46">[78]nonopec!#REF!</definedName>
    <definedName name="PRES2" localSheetId="47">[78]nonopec!#REF!</definedName>
    <definedName name="PRES2" localSheetId="48">#REF!</definedName>
    <definedName name="PRES2" localSheetId="49">#REF!</definedName>
    <definedName name="PRES2" localSheetId="50">[78]nonopec!#REF!</definedName>
    <definedName name="PRES2" localSheetId="51">#REF!</definedName>
    <definedName name="PRES2" localSheetId="52">#REF!</definedName>
    <definedName name="PRES2" localSheetId="56">#REF!</definedName>
    <definedName name="PRES2" localSheetId="57">[78]nonopec!#REF!</definedName>
    <definedName name="PRES2" localSheetId="11">[78]nonopec!#REF!</definedName>
    <definedName name="PRES2" localSheetId="68">[78]nonopec!#REF!</definedName>
    <definedName name="PRES2" localSheetId="13">[78]nonopec!#REF!</definedName>
    <definedName name="PRES2" localSheetId="14">[78]nonopec!#REF!</definedName>
    <definedName name="PRES2" localSheetId="15">[78]nonopec!#REF!</definedName>
    <definedName name="PRES2" localSheetId="17">[78]nonopec!#REF!</definedName>
    <definedName name="PRES2" localSheetId="20">[78]nonopec!#REF!</definedName>
    <definedName name="PRES2">[78]nonopec!#REF!</definedName>
    <definedName name="PRES3" localSheetId="16">[78]nonopec!#REF!</definedName>
    <definedName name="PRES3" localSheetId="24">#REF!</definedName>
    <definedName name="PRES3" localSheetId="25">#REF!</definedName>
    <definedName name="PRES3" localSheetId="27">#REF!</definedName>
    <definedName name="PRES3" localSheetId="12">[78]nonopec!#REF!</definedName>
    <definedName name="PRES3" localSheetId="26">#REF!</definedName>
    <definedName name="PRES3" localSheetId="28">[78]nonopec!#REF!</definedName>
    <definedName name="PRES3" localSheetId="30">#REF!</definedName>
    <definedName name="PRES3" localSheetId="31">[78]nonopec!#REF!</definedName>
    <definedName name="PRES3" localSheetId="32">[78]nonopec!#REF!</definedName>
    <definedName name="PRES3" localSheetId="33">[78]nonopec!#REF!</definedName>
    <definedName name="PRES3" localSheetId="47">[78]nonopec!#REF!</definedName>
    <definedName name="PRES3" localSheetId="48">#REF!</definedName>
    <definedName name="PRES3" localSheetId="49">#REF!</definedName>
    <definedName name="PRES3" localSheetId="50">[78]nonopec!#REF!</definedName>
    <definedName name="PRES3" localSheetId="51">#REF!</definedName>
    <definedName name="PRES3" localSheetId="52">#REF!</definedName>
    <definedName name="PRES3" localSheetId="56">#REF!</definedName>
    <definedName name="PRES3" localSheetId="57">[78]nonopec!#REF!</definedName>
    <definedName name="PRES3" localSheetId="11">[78]nonopec!#REF!</definedName>
    <definedName name="PRES3" localSheetId="68">[78]nonopec!#REF!</definedName>
    <definedName name="PRES3" localSheetId="13">[78]nonopec!#REF!</definedName>
    <definedName name="PRES3" localSheetId="14">[78]nonopec!#REF!</definedName>
    <definedName name="PRES3" localSheetId="15">[78]nonopec!#REF!</definedName>
    <definedName name="PRES3" localSheetId="17">[78]nonopec!#REF!</definedName>
    <definedName name="PRES3" localSheetId="20">[78]nonopec!#REF!</definedName>
    <definedName name="PRES3">[78]nonopec!#REF!</definedName>
    <definedName name="presion" localSheetId="16">#REF!</definedName>
    <definedName name="presion" localSheetId="18">#REF!</definedName>
    <definedName name="presion" localSheetId="19">#REF!</definedName>
    <definedName name="presion" localSheetId="24">#REF!</definedName>
    <definedName name="presion" localSheetId="25">#REF!</definedName>
    <definedName name="presion" localSheetId="27">#REF!</definedName>
    <definedName name="presion" localSheetId="12">#REF!</definedName>
    <definedName name="presion" localSheetId="43">#REF!</definedName>
    <definedName name="presion" localSheetId="28">#REF!</definedName>
    <definedName name="presion" localSheetId="30">#REF!</definedName>
    <definedName name="presion" localSheetId="31">#REF!</definedName>
    <definedName name="presion" localSheetId="32">#REF!</definedName>
    <definedName name="presion" localSheetId="33">#REF!</definedName>
    <definedName name="presion" localSheetId="46">#REF!</definedName>
    <definedName name="presion" localSheetId="47">#REF!</definedName>
    <definedName name="presion" localSheetId="48">#REF!</definedName>
    <definedName name="presion" localSheetId="50">#REF!</definedName>
    <definedName name="presion" localSheetId="56">#REF!</definedName>
    <definedName name="presion" localSheetId="57">'Tabla 36'!#REF!</definedName>
    <definedName name="presion" localSheetId="68">#REF!</definedName>
    <definedName name="presion" localSheetId="13">#REF!</definedName>
    <definedName name="presion" localSheetId="14">#REF!</definedName>
    <definedName name="presion" localSheetId="15">#REF!</definedName>
    <definedName name="presion" localSheetId="17">#REF!</definedName>
    <definedName name="presion" localSheetId="20">#REF!</definedName>
    <definedName name="presion">#REF!</definedName>
    <definedName name="PRICE" localSheetId="16">#REF!</definedName>
    <definedName name="PRICE" localSheetId="18">#REF!</definedName>
    <definedName name="PRICE" localSheetId="24">#REF!</definedName>
    <definedName name="PRICE" localSheetId="25">#REF!</definedName>
    <definedName name="PRICE" localSheetId="27">#REF!</definedName>
    <definedName name="PRICE" localSheetId="39">#REF!</definedName>
    <definedName name="PRICE" localSheetId="12">#REF!</definedName>
    <definedName name="PRICE" localSheetId="43">#REF!</definedName>
    <definedName name="PRICE" localSheetId="26">#REF!</definedName>
    <definedName name="PRICE" localSheetId="28">#REF!</definedName>
    <definedName name="PRICE" localSheetId="30">#REF!</definedName>
    <definedName name="PRICE" localSheetId="31">#REF!</definedName>
    <definedName name="PRICE" localSheetId="32">#REF!</definedName>
    <definedName name="PRICE" localSheetId="35">#REF!</definedName>
    <definedName name="PRICE" localSheetId="46">#REF!</definedName>
    <definedName name="PRICE" localSheetId="47">#REF!</definedName>
    <definedName name="PRICE" localSheetId="49">#REF!</definedName>
    <definedName name="PRICE" localSheetId="50">#REF!</definedName>
    <definedName name="PRICE" localSheetId="56">#REF!</definedName>
    <definedName name="PRICE" localSheetId="57">'Tabla 36'!#REF!</definedName>
    <definedName name="PRICE" localSheetId="11">#REF!</definedName>
    <definedName name="PRICE" localSheetId="68">#REF!</definedName>
    <definedName name="PRICE" localSheetId="13">#REF!</definedName>
    <definedName name="PRICE" localSheetId="14">#REF!</definedName>
    <definedName name="PRICE" localSheetId="15">#REF!</definedName>
    <definedName name="PRICE" localSheetId="17">#REF!</definedName>
    <definedName name="PRICE" localSheetId="20">#REF!</definedName>
    <definedName name="PRICE">#REF!</definedName>
    <definedName name="PRICETAB" localSheetId="18">#REF!</definedName>
    <definedName name="PRICETAB" localSheetId="24">#REF!</definedName>
    <definedName name="PRICETAB" localSheetId="25">#REF!</definedName>
    <definedName name="PRICETAB" localSheetId="27">#REF!</definedName>
    <definedName name="PRICETAB" localSheetId="12">#REF!</definedName>
    <definedName name="PRICETAB" localSheetId="43">#REF!</definedName>
    <definedName name="PRICETAB" localSheetId="26">#REF!</definedName>
    <definedName name="PRICETAB" localSheetId="30">#REF!</definedName>
    <definedName name="PRICETAB" localSheetId="31">#REF!</definedName>
    <definedName name="PRICETAB" localSheetId="32">#REF!</definedName>
    <definedName name="PRICETAB" localSheetId="46">#REF!</definedName>
    <definedName name="PRICETAB" localSheetId="47">#REF!</definedName>
    <definedName name="PRICETAB" localSheetId="49">#REF!</definedName>
    <definedName name="PRICETAB" localSheetId="50">#REF!</definedName>
    <definedName name="PRICETAB" localSheetId="56">#REF!</definedName>
    <definedName name="PRICETAB" localSheetId="57">'Tabla 36'!#REF!</definedName>
    <definedName name="PRICETAB" localSheetId="68">#REF!</definedName>
    <definedName name="PRICETAB" localSheetId="13">#REF!</definedName>
    <definedName name="PRICETAB">#REF!</definedName>
    <definedName name="print" localSheetId="12">#REF!</definedName>
    <definedName name="print" localSheetId="43">#REF!</definedName>
    <definedName name="print" localSheetId="30">#REF!</definedName>
    <definedName name="print" localSheetId="31">#REF!</definedName>
    <definedName name="print" localSheetId="46">#REF!</definedName>
    <definedName name="print" localSheetId="47">#REF!</definedName>
    <definedName name="print" localSheetId="50">#REF!</definedName>
    <definedName name="print" localSheetId="68">#REF!</definedName>
    <definedName name="print" localSheetId="13">#REF!</definedName>
    <definedName name="print">#REF!</definedName>
    <definedName name="Print_Area_MI" localSheetId="16">#REF!</definedName>
    <definedName name="Print_Area_MI" localSheetId="18">#REF!</definedName>
    <definedName name="Print_Area_MI" localSheetId="24">#REF!</definedName>
    <definedName name="Print_Area_MI" localSheetId="25">#REF!</definedName>
    <definedName name="Print_Area_MI" localSheetId="27">#REF!</definedName>
    <definedName name="Print_Area_MI" localSheetId="29">#REF!</definedName>
    <definedName name="Print_Area_MI" localSheetId="37">#REF!</definedName>
    <definedName name="Print_Area_MI" localSheetId="12">#REF!</definedName>
    <definedName name="Print_Area_MI" localSheetId="43">#REF!</definedName>
    <definedName name="Print_Area_MI" localSheetId="26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44">#N/A</definedName>
    <definedName name="Print_Area_MI" localSheetId="45">#N/A</definedName>
    <definedName name="Print_Area_MI" localSheetId="46">#REF!</definedName>
    <definedName name="Print_Area_MI" localSheetId="47">#REF!</definedName>
    <definedName name="Print_Area_MI" localSheetId="48">#REF!</definedName>
    <definedName name="Print_Area_MI" localSheetId="49">#REF!</definedName>
    <definedName name="Print_Area_MI" localSheetId="50">#REF!</definedName>
    <definedName name="Print_Area_MI" localSheetId="51">#REF!</definedName>
    <definedName name="Print_Area_MI" localSheetId="52">#REF!</definedName>
    <definedName name="Print_Area_MI" localSheetId="56">#REF!</definedName>
    <definedName name="Print_Area_MI" localSheetId="57">'Tabla 36'!#REF!</definedName>
    <definedName name="Print_Area_MI" localSheetId="11">#REF!</definedName>
    <definedName name="Print_Area_MI" localSheetId="68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7">#REF!</definedName>
    <definedName name="Print_Area_MI" localSheetId="20">#REF!</definedName>
    <definedName name="Print_Area_MI">#REF!</definedName>
    <definedName name="Print_Titles_MI" localSheetId="12">#REF!</definedName>
    <definedName name="Print_Titles_MI" localSheetId="43">#REF!</definedName>
    <definedName name="Print_Titles_MI" localSheetId="30">#REF!</definedName>
    <definedName name="Print_Titles_MI" localSheetId="31">#REF!</definedName>
    <definedName name="Print_Titles_MI" localSheetId="46">#REF!</definedName>
    <definedName name="Print_Titles_MI" localSheetId="47">#REF!</definedName>
    <definedName name="Print_Titles_MI" localSheetId="50">#REF!</definedName>
    <definedName name="Print_Titles_MI" localSheetId="68">#REF!</definedName>
    <definedName name="Print_Titles_MI" localSheetId="13">#REF!</definedName>
    <definedName name="Print_Titles_MI">#REF!</definedName>
    <definedName name="Print1" localSheetId="18">#REF!</definedName>
    <definedName name="Print1" localSheetId="24">#REF!</definedName>
    <definedName name="Print1" localSheetId="29">#REF!</definedName>
    <definedName name="Print1" localSheetId="37">#REF!</definedName>
    <definedName name="Print1" localSheetId="12">#REF!</definedName>
    <definedName name="Print1" localSheetId="43">#REF!</definedName>
    <definedName name="Print1" localSheetId="26">#REF!</definedName>
    <definedName name="Print1" localSheetId="30">#REF!</definedName>
    <definedName name="Print1" localSheetId="31">#REF!</definedName>
    <definedName name="Print1" localSheetId="32">#REF!</definedName>
    <definedName name="Print1" localSheetId="46">#REF!</definedName>
    <definedName name="Print1" localSheetId="47">#REF!</definedName>
    <definedName name="Print1" localSheetId="48">#REF!</definedName>
    <definedName name="Print1" localSheetId="49">#REF!</definedName>
    <definedName name="Print1" localSheetId="50">#REF!</definedName>
    <definedName name="Print1" localSheetId="51">#REF!</definedName>
    <definedName name="Print1" localSheetId="52">#REF!</definedName>
    <definedName name="Print1" localSheetId="56">#REF!</definedName>
    <definedName name="Print1" localSheetId="57">'Tabla 36'!#REF!</definedName>
    <definedName name="Print1" localSheetId="68">#REF!</definedName>
    <definedName name="Print1" localSheetId="13">#REF!</definedName>
    <definedName name="Print1">#REF!</definedName>
    <definedName name="PRINTMACRO" localSheetId="18">#REF!</definedName>
    <definedName name="PRINTMACRO" localSheetId="24">#REF!</definedName>
    <definedName name="PRINTMACRO" localSheetId="12">#REF!</definedName>
    <definedName name="PRINTMACRO" localSheetId="43">#REF!</definedName>
    <definedName name="PRINTMACRO" localSheetId="30">#REF!</definedName>
    <definedName name="PRINTMACRO" localSheetId="31">#REF!</definedName>
    <definedName name="PRINTMACRO" localSheetId="32">#REF!</definedName>
    <definedName name="PRINTMACRO" localSheetId="46">#REF!</definedName>
    <definedName name="PRINTMACRO" localSheetId="47">#REF!</definedName>
    <definedName name="PRINTMACRO" localSheetId="50">#REF!</definedName>
    <definedName name="PRINTMACRO" localSheetId="57">'Tabla 36'!#REF!</definedName>
    <definedName name="PRINTMACRO" localSheetId="68">#REF!</definedName>
    <definedName name="PRINTMACRO" localSheetId="13">#REF!</definedName>
    <definedName name="PRINTMACRO">#REF!</definedName>
    <definedName name="PrintThis_Links" localSheetId="24">#REF!</definedName>
    <definedName name="PrintThis_Links" localSheetId="25">#REF!</definedName>
    <definedName name="PrintThis_Links" localSheetId="27">#REF!</definedName>
    <definedName name="PrintThis_Links" localSheetId="26">#REF!</definedName>
    <definedName name="PrintThis_Links" localSheetId="30">#REF!</definedName>
    <definedName name="PrintThis_Links" localSheetId="48">[127]Links!$A$1:$F$33</definedName>
    <definedName name="PrintThis_Links" localSheetId="50">[127]Links!$A$1:$F$33</definedName>
    <definedName name="PrintThis_Links" localSheetId="56">#REF!</definedName>
    <definedName name="PrintThis_Links">[127]Links!$A$1:$F$33</definedName>
    <definedName name="PRIV0" localSheetId="16">#REF!</definedName>
    <definedName name="PRIV0" localSheetId="18">#REF!</definedName>
    <definedName name="PRIV0" localSheetId="24">#REF!</definedName>
    <definedName name="PRIV0" localSheetId="25">#REF!</definedName>
    <definedName name="PRIV0" localSheetId="27">#REF!</definedName>
    <definedName name="PRIV0" localSheetId="39">#REF!</definedName>
    <definedName name="PRIV0" localSheetId="12">#REF!</definedName>
    <definedName name="PRIV0" localSheetId="43">#REF!</definedName>
    <definedName name="PRIV0" localSheetId="26">#REF!</definedName>
    <definedName name="PRIV0" localSheetId="28">#REF!</definedName>
    <definedName name="PRIV0" localSheetId="30">#REF!</definedName>
    <definedName name="PRIV0" localSheetId="31">#REF!</definedName>
    <definedName name="PRIV0" localSheetId="32">#REF!</definedName>
    <definedName name="PRIV0" localSheetId="33">#REF!</definedName>
    <definedName name="PRIV0" localSheetId="35">#REF!</definedName>
    <definedName name="PRIV0" localSheetId="46">#REF!</definedName>
    <definedName name="PRIV0" localSheetId="47">#REF!</definedName>
    <definedName name="PRIV0" localSheetId="48">#REF!</definedName>
    <definedName name="PRIV0" localSheetId="49">#REF!</definedName>
    <definedName name="PRIV0" localSheetId="50">#REF!</definedName>
    <definedName name="PRIV0" localSheetId="56">#REF!</definedName>
    <definedName name="PRIV0" localSheetId="57">'Tabla 36'!#REF!</definedName>
    <definedName name="PRIV0" localSheetId="11">#REF!</definedName>
    <definedName name="PRIV0" localSheetId="68">#REF!</definedName>
    <definedName name="PRIV0" localSheetId="13">#REF!</definedName>
    <definedName name="PRIV0" localSheetId="14">#REF!</definedName>
    <definedName name="PRIV0" localSheetId="15">#REF!</definedName>
    <definedName name="PRIV0" localSheetId="17">#REF!</definedName>
    <definedName name="PRIV0" localSheetId="20">#REF!</definedName>
    <definedName name="PRIV0">#REF!</definedName>
    <definedName name="PRIV00" localSheetId="18">#REF!</definedName>
    <definedName name="PRIV00" localSheetId="24">#REF!</definedName>
    <definedName name="PRIV00" localSheetId="25">#REF!</definedName>
    <definedName name="PRIV00" localSheetId="27">#REF!</definedName>
    <definedName name="PRIV00" localSheetId="12">#REF!</definedName>
    <definedName name="PRIV00" localSheetId="43">#REF!</definedName>
    <definedName name="PRIV00" localSheetId="26">#REF!</definedName>
    <definedName name="PRIV00" localSheetId="30">#REF!</definedName>
    <definedName name="PRIV00" localSheetId="31">#REF!</definedName>
    <definedName name="PRIV00" localSheetId="32">#REF!</definedName>
    <definedName name="PRIV00" localSheetId="46">#REF!</definedName>
    <definedName name="PRIV00" localSheetId="47">#REF!</definedName>
    <definedName name="PRIV00" localSheetId="48">#REF!</definedName>
    <definedName name="PRIV00" localSheetId="49">#REF!</definedName>
    <definedName name="PRIV00" localSheetId="50">#REF!</definedName>
    <definedName name="PRIV00" localSheetId="56">#REF!</definedName>
    <definedName name="PRIV00" localSheetId="57">'Tabla 36'!#REF!</definedName>
    <definedName name="PRIV00" localSheetId="68">#REF!</definedName>
    <definedName name="PRIV00" localSheetId="13">#REF!</definedName>
    <definedName name="PRIV00">#REF!</definedName>
    <definedName name="PRIV1" localSheetId="18">#REF!</definedName>
    <definedName name="PRIV1" localSheetId="24">#REF!</definedName>
    <definedName name="PRIV1" localSheetId="25">#REF!</definedName>
    <definedName name="PRIV1" localSheetId="27">#REF!</definedName>
    <definedName name="PRIV1" localSheetId="12">#REF!</definedName>
    <definedName name="PRIV1" localSheetId="43">#REF!</definedName>
    <definedName name="PRIV1" localSheetId="26">#REF!</definedName>
    <definedName name="PRIV1" localSheetId="30">#REF!</definedName>
    <definedName name="PRIV1" localSheetId="31">#REF!</definedName>
    <definedName name="PRIV1" localSheetId="32">#REF!</definedName>
    <definedName name="PRIV1" localSheetId="46">#REF!</definedName>
    <definedName name="PRIV1" localSheetId="47">#REF!</definedName>
    <definedName name="PRIV1" localSheetId="48">#REF!</definedName>
    <definedName name="PRIV1" localSheetId="49">#REF!</definedName>
    <definedName name="PRIV1" localSheetId="50">#REF!</definedName>
    <definedName name="PRIV1" localSheetId="56">#REF!</definedName>
    <definedName name="PRIV1" localSheetId="57">'Tabla 36'!#REF!</definedName>
    <definedName name="PRIV1" localSheetId="68">#REF!</definedName>
    <definedName name="PRIV1" localSheetId="13">#REF!</definedName>
    <definedName name="PRIV1">#REF!</definedName>
    <definedName name="PRIV11" localSheetId="18">#REF!</definedName>
    <definedName name="PRIV11" localSheetId="24">#REF!</definedName>
    <definedName name="PRIV11" localSheetId="12">#REF!</definedName>
    <definedName name="PRIV11" localSheetId="43">#REF!</definedName>
    <definedName name="PRIV11" localSheetId="30">#REF!</definedName>
    <definedName name="PRIV11" localSheetId="31">#REF!</definedName>
    <definedName name="PRIV11" localSheetId="32">#REF!</definedName>
    <definedName name="PRIV11" localSheetId="46">#REF!</definedName>
    <definedName name="PRIV11" localSheetId="47">#REF!</definedName>
    <definedName name="PRIV11" localSheetId="50">#REF!</definedName>
    <definedName name="PRIV11" localSheetId="57">'Tabla 36'!#REF!</definedName>
    <definedName name="PRIV11" localSheetId="68">#REF!</definedName>
    <definedName name="PRIV11" localSheetId="13">#REF!</definedName>
    <definedName name="PRIV11">#REF!</definedName>
    <definedName name="PRIV2" localSheetId="18">#REF!</definedName>
    <definedName name="PRIV2" localSheetId="24">#REF!</definedName>
    <definedName name="PRIV2" localSheetId="12">#REF!</definedName>
    <definedName name="PRIV2" localSheetId="43">#REF!</definedName>
    <definedName name="PRIV2" localSheetId="30">#REF!</definedName>
    <definedName name="PRIV2" localSheetId="31">#REF!</definedName>
    <definedName name="PRIV2" localSheetId="32">#REF!</definedName>
    <definedName name="PRIV2" localSheetId="46">#REF!</definedName>
    <definedName name="PRIV2" localSheetId="47">#REF!</definedName>
    <definedName name="PRIV2" localSheetId="50">#REF!</definedName>
    <definedName name="PRIV2" localSheetId="57">'Tabla 36'!#REF!</definedName>
    <definedName name="PRIV2" localSheetId="68">#REF!</definedName>
    <definedName name="PRIV2" localSheetId="13">#REF!</definedName>
    <definedName name="PRIV2">#REF!</definedName>
    <definedName name="PRIV22" localSheetId="18">#REF!</definedName>
    <definedName name="PRIV22" localSheetId="24">#REF!</definedName>
    <definedName name="PRIV22" localSheetId="12">#REF!</definedName>
    <definedName name="PRIV22" localSheetId="43">#REF!</definedName>
    <definedName name="PRIV22" localSheetId="30">#REF!</definedName>
    <definedName name="PRIV22" localSheetId="31">#REF!</definedName>
    <definedName name="PRIV22" localSheetId="32">#REF!</definedName>
    <definedName name="PRIV22" localSheetId="46">#REF!</definedName>
    <definedName name="PRIV22" localSheetId="47">#REF!</definedName>
    <definedName name="PRIV22" localSheetId="50">#REF!</definedName>
    <definedName name="PRIV22" localSheetId="57">'Tabla 36'!#REF!</definedName>
    <definedName name="PRIV22" localSheetId="68">#REF!</definedName>
    <definedName name="PRIV22" localSheetId="13">#REF!</definedName>
    <definedName name="PRIV22">#REF!</definedName>
    <definedName name="priv2ycredito" localSheetId="12">#REF!</definedName>
    <definedName name="priv2ycredito" localSheetId="43">#REF!</definedName>
    <definedName name="priv2ycredito" localSheetId="30">#REF!</definedName>
    <definedName name="priv2ycredito" localSheetId="31">#REF!</definedName>
    <definedName name="priv2ycredito" localSheetId="46">#REF!</definedName>
    <definedName name="priv2ycredito" localSheetId="47">#REF!</definedName>
    <definedName name="priv2ycredito" localSheetId="50">#REF!</definedName>
    <definedName name="priv2ycredito" localSheetId="68">#REF!</definedName>
    <definedName name="priv2ycredito" localSheetId="13">#REF!</definedName>
    <definedName name="priv2ycredito">#REF!</definedName>
    <definedName name="priv2yposnet2ycredito" localSheetId="12">#REF!</definedName>
    <definedName name="priv2yposnet2ycredito" localSheetId="43">#REF!</definedName>
    <definedName name="priv2yposnet2ycredito" localSheetId="30">#REF!</definedName>
    <definedName name="priv2yposnet2ycredito" localSheetId="31">#REF!</definedName>
    <definedName name="priv2yposnet2ycredito" localSheetId="46">#REF!</definedName>
    <definedName name="priv2yposnet2ycredito" localSheetId="47">#REF!</definedName>
    <definedName name="priv2yposnet2ycredito" localSheetId="50">#REF!</definedName>
    <definedName name="priv2yposnet2ycredito" localSheetId="68">#REF!</definedName>
    <definedName name="priv2yposnet2ycredito" localSheetId="13">#REF!</definedName>
    <definedName name="priv2yposnet2ycredito">#REF!</definedName>
    <definedName name="PRIV3" localSheetId="18">#REF!</definedName>
    <definedName name="PRIV3" localSheetId="24">#REF!</definedName>
    <definedName name="PRIV3" localSheetId="12">#REF!</definedName>
    <definedName name="PRIV3" localSheetId="43">#REF!</definedName>
    <definedName name="PRIV3" localSheetId="30">#REF!</definedName>
    <definedName name="PRIV3" localSheetId="31">#REF!</definedName>
    <definedName name="PRIV3" localSheetId="32">#REF!</definedName>
    <definedName name="PRIV3" localSheetId="46">#REF!</definedName>
    <definedName name="PRIV3" localSheetId="47">#REF!</definedName>
    <definedName name="PRIV3" localSheetId="50">#REF!</definedName>
    <definedName name="PRIV3" localSheetId="57">'Tabla 36'!#REF!</definedName>
    <definedName name="PRIV3" localSheetId="68">#REF!</definedName>
    <definedName name="PRIV3" localSheetId="13">#REF!</definedName>
    <definedName name="PRIV3">#REF!</definedName>
    <definedName name="PRIV33" localSheetId="18">#REF!</definedName>
    <definedName name="PRIV33" localSheetId="24">#REF!</definedName>
    <definedName name="PRIV33" localSheetId="12">#REF!</definedName>
    <definedName name="PRIV33" localSheetId="43">#REF!</definedName>
    <definedName name="PRIV33" localSheetId="30">#REF!</definedName>
    <definedName name="PRIV33" localSheetId="31">#REF!</definedName>
    <definedName name="PRIV33" localSheetId="32">#REF!</definedName>
    <definedName name="PRIV33" localSheetId="46">#REF!</definedName>
    <definedName name="PRIV33" localSheetId="47">#REF!</definedName>
    <definedName name="PRIV33" localSheetId="50">#REF!</definedName>
    <definedName name="PRIV33" localSheetId="57">'Tabla 36'!#REF!</definedName>
    <definedName name="PRIV33" localSheetId="68">#REF!</definedName>
    <definedName name="PRIV33" localSheetId="13">#REF!</definedName>
    <definedName name="PRIV33">#REF!</definedName>
    <definedName name="PRMONTH" localSheetId="18">#REF!</definedName>
    <definedName name="PRMONTH" localSheetId="24">#REF!</definedName>
    <definedName name="PRMONTH" localSheetId="12">#REF!</definedName>
    <definedName name="PRMONTH" localSheetId="43">#REF!</definedName>
    <definedName name="PRMONTH" localSheetId="30">#REF!</definedName>
    <definedName name="PRMONTH" localSheetId="31">#REF!</definedName>
    <definedName name="PRMONTH" localSheetId="32">#REF!</definedName>
    <definedName name="PRMONTH" localSheetId="46">#REF!</definedName>
    <definedName name="PRMONTH" localSheetId="47">#REF!</definedName>
    <definedName name="PRMONTH" localSheetId="50">#REF!</definedName>
    <definedName name="PRMONTH" localSheetId="57">'Tabla 36'!#REF!</definedName>
    <definedName name="PRMONTH" localSheetId="68">#REF!</definedName>
    <definedName name="PRMONTH" localSheetId="13">#REF!</definedName>
    <definedName name="PRMONTH">#REF!</definedName>
    <definedName name="prn" localSheetId="24">#REF!</definedName>
    <definedName name="prn" localSheetId="25">#REF!</definedName>
    <definedName name="prn" localSheetId="27">#REF!</definedName>
    <definedName name="prn" localSheetId="26">#REF!</definedName>
    <definedName name="prn" localSheetId="30">#REF!</definedName>
    <definedName name="prn" localSheetId="48">[119]FSUOUT!$B$2:$V$32</definedName>
    <definedName name="prn" localSheetId="50">[119]FSUOUT!$B$2:$V$32</definedName>
    <definedName name="prn" localSheetId="56">#REF!</definedName>
    <definedName name="prn">[119]FSUOUT!$B$2:$V$32</definedName>
    <definedName name="Product" localSheetId="16">#REF!</definedName>
    <definedName name="Product" localSheetId="18">#REF!</definedName>
    <definedName name="Product" localSheetId="24">#REF!</definedName>
    <definedName name="Product" localSheetId="25">#REF!</definedName>
    <definedName name="Product" localSheetId="27">#REF!</definedName>
    <definedName name="Product" localSheetId="29">#REF!</definedName>
    <definedName name="Product" localSheetId="37">#REF!</definedName>
    <definedName name="Product" localSheetId="39">#REF!</definedName>
    <definedName name="Product" localSheetId="12">#REF!</definedName>
    <definedName name="Product" localSheetId="43">#REF!</definedName>
    <definedName name="Product" localSheetId="26">#REF!</definedName>
    <definedName name="Product" localSheetId="28">#REF!</definedName>
    <definedName name="Product" localSheetId="30">#REF!</definedName>
    <definedName name="Product" localSheetId="31">#REF!</definedName>
    <definedName name="Product" localSheetId="32">#REF!</definedName>
    <definedName name="Product" localSheetId="33">#REF!</definedName>
    <definedName name="Product" localSheetId="35">#REF!</definedName>
    <definedName name="Product" localSheetId="46">#REF!</definedName>
    <definedName name="Product" localSheetId="47">#REF!</definedName>
    <definedName name="Product" localSheetId="48">#REF!</definedName>
    <definedName name="Product" localSheetId="49">#REF!</definedName>
    <definedName name="Product" localSheetId="50">#REF!</definedName>
    <definedName name="Product" localSheetId="51">#REF!</definedName>
    <definedName name="Product" localSheetId="52">#REF!</definedName>
    <definedName name="Product" localSheetId="56">#REF!</definedName>
    <definedName name="Product" localSheetId="57">'Tabla 36'!#REF!</definedName>
    <definedName name="Product" localSheetId="11">#REF!</definedName>
    <definedName name="Product" localSheetId="68">#REF!</definedName>
    <definedName name="Product" localSheetId="13">#REF!</definedName>
    <definedName name="Product" localSheetId="14">#REF!</definedName>
    <definedName name="Product" localSheetId="15">#REF!</definedName>
    <definedName name="Product" localSheetId="17">#REF!</definedName>
    <definedName name="Product" localSheetId="20">#REF!</definedName>
    <definedName name="Product">#REF!</definedName>
    <definedName name="PROG" localSheetId="24">#REF!</definedName>
    <definedName name="PROG" localSheetId="25">#REF!</definedName>
    <definedName name="PROG" localSheetId="27">#REF!</definedName>
    <definedName name="PROG" localSheetId="12">#REF!</definedName>
    <definedName name="PROG" localSheetId="43">#REF!</definedName>
    <definedName name="PROG" localSheetId="28">#REF!</definedName>
    <definedName name="PROG" localSheetId="30">#REF!</definedName>
    <definedName name="PROG" localSheetId="31">#REF!</definedName>
    <definedName name="PROG" localSheetId="46">#REF!</definedName>
    <definedName name="PROG" localSheetId="47">#REF!</definedName>
    <definedName name="PROG" localSheetId="50">#REF!</definedName>
    <definedName name="PROG" localSheetId="68">#REF!</definedName>
    <definedName name="PROG" localSheetId="13">#REF!</definedName>
    <definedName name="PROG">#REF!</definedName>
    <definedName name="Prog1998" localSheetId="16">'[155]2003'!#REF!</definedName>
    <definedName name="Prog1998" localSheetId="18">'[155]2003'!#REF!</definedName>
    <definedName name="Prog1998" localSheetId="24">#REF!</definedName>
    <definedName name="Prog1998" localSheetId="25">#REF!</definedName>
    <definedName name="Prog1998" localSheetId="27">#REF!</definedName>
    <definedName name="Prog1998" localSheetId="39">'[155]2003'!#REF!</definedName>
    <definedName name="Prog1998" localSheetId="12">'[155]2003'!#REF!</definedName>
    <definedName name="Prog1998" localSheetId="26">#REF!</definedName>
    <definedName name="Prog1998" localSheetId="28">'[155]2003'!#REF!</definedName>
    <definedName name="Prog1998" localSheetId="30">#REF!</definedName>
    <definedName name="Prog1998" localSheetId="31">'[155]2003'!#REF!</definedName>
    <definedName name="Prog1998" localSheetId="32">'[155]2003'!#REF!</definedName>
    <definedName name="Prog1998" localSheetId="35">'[155]2003'!#REF!</definedName>
    <definedName name="Prog1998" localSheetId="46">'[155]2003'!#REF!</definedName>
    <definedName name="Prog1998" localSheetId="47">'[155]2003'!#REF!</definedName>
    <definedName name="Prog1998" localSheetId="48">'[155]2003'!#REF!</definedName>
    <definedName name="Prog1998" localSheetId="49">#REF!</definedName>
    <definedName name="Prog1998" localSheetId="50">'[155]2003'!#REF!</definedName>
    <definedName name="Prog1998" localSheetId="56">#REF!</definedName>
    <definedName name="Prog1998" localSheetId="57">'[155]2003'!#REF!</definedName>
    <definedName name="Prog1998" localSheetId="11">'[155]2003'!#REF!</definedName>
    <definedName name="Prog1998" localSheetId="68">'[155]2003'!#REF!</definedName>
    <definedName name="Prog1998" localSheetId="13">'[155]2003'!#REF!</definedName>
    <definedName name="Prog1998" localSheetId="14">'[155]2003'!#REF!</definedName>
    <definedName name="Prog1998" localSheetId="15">'[155]2003'!#REF!</definedName>
    <definedName name="Prog1998" localSheetId="17">'[155]2003'!#REF!</definedName>
    <definedName name="Prog1998" localSheetId="20">'[155]2003'!#REF!</definedName>
    <definedName name="Prog1998">'[155]2003'!#REF!</definedName>
    <definedName name="progra" localSheetId="16">#REF!</definedName>
    <definedName name="progra" localSheetId="18">#REF!</definedName>
    <definedName name="progra" localSheetId="19">#REF!</definedName>
    <definedName name="progra" localSheetId="24">#REF!</definedName>
    <definedName name="progra" localSheetId="25">#REF!</definedName>
    <definedName name="progra" localSheetId="27">#REF!</definedName>
    <definedName name="progra" localSheetId="12">#REF!</definedName>
    <definedName name="progra" localSheetId="43">#REF!</definedName>
    <definedName name="progra" localSheetId="28">#REF!</definedName>
    <definedName name="progra" localSheetId="30">#REF!</definedName>
    <definedName name="progra" localSheetId="31">#REF!</definedName>
    <definedName name="progra" localSheetId="32">#REF!</definedName>
    <definedName name="progra" localSheetId="33">#REF!</definedName>
    <definedName name="progra" localSheetId="46">#REF!</definedName>
    <definedName name="progra" localSheetId="47">#REF!</definedName>
    <definedName name="progra" localSheetId="48">#REF!</definedName>
    <definedName name="progra" localSheetId="50">#REF!</definedName>
    <definedName name="progra" localSheetId="56">#REF!</definedName>
    <definedName name="progra" localSheetId="57">'Tabla 36'!#REF!</definedName>
    <definedName name="progra" localSheetId="68">#REF!</definedName>
    <definedName name="progra" localSheetId="13">#REF!</definedName>
    <definedName name="progra" localSheetId="14">#REF!</definedName>
    <definedName name="progra" localSheetId="15">#REF!</definedName>
    <definedName name="progra" localSheetId="17">#REF!</definedName>
    <definedName name="progra" localSheetId="20">#REF!</definedName>
    <definedName name="progra">#REF!</definedName>
    <definedName name="proj00" localSheetId="16">[156]sources!#REF!</definedName>
    <definedName name="proj00" localSheetId="18">[156]sources!#REF!</definedName>
    <definedName name="proj00" localSheetId="19">[156]sources!#REF!</definedName>
    <definedName name="proj00" localSheetId="24">#REF!</definedName>
    <definedName name="proj00" localSheetId="25">#REF!</definedName>
    <definedName name="proj00" localSheetId="27">#REF!</definedName>
    <definedName name="proj00" localSheetId="30">#REF!</definedName>
    <definedName name="proj00" localSheetId="31">[156]sources!#REF!</definedName>
    <definedName name="proj00" localSheetId="32">[156]sources!#REF!</definedName>
    <definedName name="proj00" localSheetId="33">[156]sources!#REF!</definedName>
    <definedName name="proj00" localSheetId="46">[156]sources!#REF!</definedName>
    <definedName name="proj00" localSheetId="47">[156]sources!#REF!</definedName>
    <definedName name="proj00" localSheetId="48">[156]sources!#REF!</definedName>
    <definedName name="proj00" localSheetId="50">[156]sources!#REF!</definedName>
    <definedName name="proj00" localSheetId="57">[156]sources!#REF!</definedName>
    <definedName name="proj00" localSheetId="68">[156]sources!#REF!</definedName>
    <definedName name="proj00" localSheetId="14">[156]sources!#REF!</definedName>
    <definedName name="proj00" localSheetId="15">[156]sources!#REF!</definedName>
    <definedName name="proj00" localSheetId="17">[156]sources!#REF!</definedName>
    <definedName name="proj00" localSheetId="20">[156]sources!#REF!</definedName>
    <definedName name="proj00">[156]sources!#REF!</definedName>
    <definedName name="PROJ98" localSheetId="16">#REF!</definedName>
    <definedName name="PROJ98" localSheetId="18">#REF!</definedName>
    <definedName name="PROJ98" localSheetId="19">#REF!</definedName>
    <definedName name="PROJ98" localSheetId="24">#REF!</definedName>
    <definedName name="PROJ98" localSheetId="25">#REF!</definedName>
    <definedName name="PROJ98" localSheetId="27">#REF!</definedName>
    <definedName name="PROJ98" localSheetId="12">#REF!</definedName>
    <definedName name="PROJ98" localSheetId="43">#REF!</definedName>
    <definedName name="PROJ98" localSheetId="28">#REF!</definedName>
    <definedName name="PROJ98" localSheetId="30">#REF!</definedName>
    <definedName name="PROJ98" localSheetId="31">#REF!</definedName>
    <definedName name="PROJ98" localSheetId="32">#REF!</definedName>
    <definedName name="PROJ98" localSheetId="33">#REF!</definedName>
    <definedName name="PROJ98" localSheetId="46">#REF!</definedName>
    <definedName name="PROJ98" localSheetId="47">#REF!</definedName>
    <definedName name="PROJ98" localSheetId="48">#REF!</definedName>
    <definedName name="PROJ98" localSheetId="50">#REF!</definedName>
    <definedName name="PROJ98" localSheetId="56">#REF!</definedName>
    <definedName name="PROJ98" localSheetId="57">'Tabla 36'!#REF!</definedName>
    <definedName name="PROJ98" localSheetId="68">#REF!</definedName>
    <definedName name="PROJ98" localSheetId="13">#REF!</definedName>
    <definedName name="PROJ98" localSheetId="14">#REF!</definedName>
    <definedName name="PROJ98" localSheetId="15">#REF!</definedName>
    <definedName name="PROJ98" localSheetId="17">#REF!</definedName>
    <definedName name="PROJ98" localSheetId="20">#REF!</definedName>
    <definedName name="PROJ98">#REF!</definedName>
    <definedName name="prom" localSheetId="24">#REF!</definedName>
    <definedName name="prom" localSheetId="25">#REF!</definedName>
    <definedName name="prom" localSheetId="27">#REF!</definedName>
    <definedName name="prom" localSheetId="30">#REF!</definedName>
    <definedName name="prom" localSheetId="48">[74]Promedio!$CD$90</definedName>
    <definedName name="prom" localSheetId="50">[74]Promedio!$CD$90</definedName>
    <definedName name="prom">[74]Promedio!$CD$90</definedName>
    <definedName name="promgraf" localSheetId="24">#REF!</definedName>
    <definedName name="promgraf" localSheetId="25">#REF!</definedName>
    <definedName name="promgraf" localSheetId="27">#REF!</definedName>
    <definedName name="promgraf" localSheetId="43">[157]GRAFPROM!#REF!</definedName>
    <definedName name="promgraf" localSheetId="28">[157]GRAFPROM!#REF!</definedName>
    <definedName name="promgraf" localSheetId="30">#REF!</definedName>
    <definedName name="promgraf" localSheetId="31">[157]GRAFPROM!#REF!</definedName>
    <definedName name="promgraf" localSheetId="46">[157]GRAFPROM!#REF!</definedName>
    <definedName name="promgraf" localSheetId="47">[157]GRAFPROM!#REF!</definedName>
    <definedName name="promgraf" localSheetId="48">[157]GRAFPROM!#REF!</definedName>
    <definedName name="promgraf" localSheetId="50">[157]GRAFPROM!#REF!</definedName>
    <definedName name="promgraf" localSheetId="56">[157]GRAFPROM!#REF!</definedName>
    <definedName name="promgraf" localSheetId="68">[157]GRAFPROM!#REF!</definedName>
    <definedName name="promgraf">[157]GRAFPROM!#REF!</definedName>
    <definedName name="Prop.Demanda" localSheetId="24">#REF!</definedName>
    <definedName name="Prop.Demanda" localSheetId="25">#REF!</definedName>
    <definedName name="Prop.Demanda" localSheetId="27">#REF!</definedName>
    <definedName name="Prop.Demanda" localSheetId="30">#REF!</definedName>
    <definedName name="Prop.Demanda" localSheetId="48">'[58]Ranking Bancario'!$AH$4:$AL$54</definedName>
    <definedName name="Prop.Demanda" localSheetId="50">'[58]Ranking Bancario'!$AH$4:$AL$54</definedName>
    <definedName name="Prop.Demanda">'[58]Ranking Bancario'!$AH$4:$AL$54</definedName>
    <definedName name="Province" localSheetId="24">#REF!</definedName>
    <definedName name="Province" localSheetId="25">#REF!</definedName>
    <definedName name="Province" localSheetId="27">#REF!</definedName>
    <definedName name="Province" localSheetId="43">#REF!</definedName>
    <definedName name="Province" localSheetId="28">#REF!</definedName>
    <definedName name="Province" localSheetId="31">#REF!</definedName>
    <definedName name="Province" localSheetId="46">#REF!</definedName>
    <definedName name="Province" localSheetId="47">#REF!</definedName>
    <definedName name="Province" localSheetId="50">#REF!</definedName>
    <definedName name="Province" localSheetId="56">#REF!</definedName>
    <definedName name="Province" localSheetId="57">'Tabla 36'!#REF!</definedName>
    <definedName name="Province" localSheetId="68">#REF!</definedName>
    <definedName name="Province">#REF!</definedName>
    <definedName name="Province_Details" localSheetId="24">#REF!</definedName>
    <definedName name="Province_Details" localSheetId="25">#REF!</definedName>
    <definedName name="Province_Details" localSheetId="27">#REF!</definedName>
    <definedName name="Province_Details" localSheetId="43">#REF!</definedName>
    <definedName name="Province_Details" localSheetId="28">#REF!</definedName>
    <definedName name="Province_Details" localSheetId="46">#REF!</definedName>
    <definedName name="Province_Details" localSheetId="47">#REF!</definedName>
    <definedName name="Province_Details" localSheetId="50">#REF!</definedName>
    <definedName name="Province_Details" localSheetId="56">#REF!</definedName>
    <definedName name="Province_Details" localSheetId="57">'Tabla 36'!#REF!</definedName>
    <definedName name="Province_Details" localSheetId="68">#REF!</definedName>
    <definedName name="Province_Details">#REF!</definedName>
    <definedName name="prphalf" localSheetId="24">#REF!</definedName>
    <definedName name="prphalf" localSheetId="25">#REF!</definedName>
    <definedName name="prphalf" localSheetId="27">#REF!</definedName>
    <definedName name="prphalf" localSheetId="30">#REF!</definedName>
    <definedName name="prphalf" localSheetId="48">#REF!</definedName>
    <definedName name="prphalf" localSheetId="50">[141]Sheet4!$C$3:$G$57</definedName>
    <definedName name="prphalf">[141]Sheet4!$C$3:$G$57</definedName>
    <definedName name="PRPINTSEPT" localSheetId="24">#REF!</definedName>
    <definedName name="PRPINTSEPT" localSheetId="25">#REF!</definedName>
    <definedName name="PRPINTSEPT" localSheetId="27">#REF!</definedName>
    <definedName name="PRPINTSEPT" localSheetId="30">#REF!</definedName>
    <definedName name="PRPINTSEPT" localSheetId="48">[158]STOCK!$D$4:$W$102</definedName>
    <definedName name="PRPINTSEPT" localSheetId="50">[158]STOCK!$D$4:$W$102</definedName>
    <definedName name="PRPINTSEPT">[158]STOCK!$D$4:$W$102</definedName>
    <definedName name="prueba" localSheetId="24">#REF!</definedName>
    <definedName name="prueba" localSheetId="25">#REF!</definedName>
    <definedName name="prueba" localSheetId="27">#REF!</definedName>
    <definedName name="prueba" localSheetId="28">[5]!prueba</definedName>
    <definedName name="prueba" localSheetId="30">#REF!</definedName>
    <definedName name="prueba" localSheetId="31">[6]!prueba</definedName>
    <definedName name="prueba" localSheetId="32">[5]!prueba</definedName>
    <definedName name="prueba" localSheetId="33">[5]!prueba</definedName>
    <definedName name="prueba" localSheetId="46">[5]!prueba</definedName>
    <definedName name="prueba" localSheetId="47">[5]!prueba</definedName>
    <definedName name="prueba" localSheetId="48">#REF!</definedName>
    <definedName name="prueba" localSheetId="50">[5]!prueba</definedName>
    <definedName name="prueba" localSheetId="56">[6]!prueba</definedName>
    <definedName name="prueba" localSheetId="57">[5]!prueba</definedName>
    <definedName name="prueba" localSheetId="68">[5]!prueba</definedName>
    <definedName name="prueba">[5]!prueba</definedName>
    <definedName name="PRYEAR" localSheetId="16">#REF!</definedName>
    <definedName name="PRYEAR" localSheetId="18">#REF!</definedName>
    <definedName name="PRYEAR" localSheetId="24">#REF!</definedName>
    <definedName name="PRYEAR" localSheetId="25">#REF!</definedName>
    <definedName name="PRYEAR" localSheetId="27">#REF!</definedName>
    <definedName name="PRYEAR" localSheetId="39">#REF!</definedName>
    <definedName name="PRYEAR" localSheetId="12">#REF!</definedName>
    <definedName name="PRYEAR" localSheetId="43">#REF!</definedName>
    <definedName name="PRYEAR" localSheetId="26">#REF!</definedName>
    <definedName name="PRYEAR" localSheetId="28">#REF!</definedName>
    <definedName name="PRYEAR" localSheetId="30">#REF!</definedName>
    <definedName name="PRYEAR" localSheetId="31">#REF!</definedName>
    <definedName name="PRYEAR" localSheetId="32">#REF!</definedName>
    <definedName name="PRYEAR" localSheetId="33">#REF!</definedName>
    <definedName name="PRYEAR" localSheetId="35">#REF!</definedName>
    <definedName name="PRYEAR" localSheetId="46">#REF!</definedName>
    <definedName name="PRYEAR" localSheetId="47">#REF!</definedName>
    <definedName name="PRYEAR" localSheetId="48">#REF!</definedName>
    <definedName name="PRYEAR" localSheetId="49">#REF!</definedName>
    <definedName name="PRYEAR" localSheetId="50">#REF!</definedName>
    <definedName name="PRYEAR" localSheetId="56">#REF!</definedName>
    <definedName name="PRYEAR" localSheetId="57">'Tabla 36'!#REF!</definedName>
    <definedName name="PRYEAR" localSheetId="11">#REF!</definedName>
    <definedName name="PRYEAR" localSheetId="68">#REF!</definedName>
    <definedName name="PRYEAR" localSheetId="13">#REF!</definedName>
    <definedName name="PRYEAR" localSheetId="14">#REF!</definedName>
    <definedName name="PRYEAR" localSheetId="15">#REF!</definedName>
    <definedName name="PRYEAR" localSheetId="17">#REF!</definedName>
    <definedName name="PRYEAR" localSheetId="20">#REF!</definedName>
    <definedName name="PRYEAR">#REF!</definedName>
    <definedName name="PS" localSheetId="24">#REF!</definedName>
    <definedName name="PS" localSheetId="25">#REF!</definedName>
    <definedName name="PS" localSheetId="27">#REF!</definedName>
    <definedName name="PS" localSheetId="12">#REF!</definedName>
    <definedName name="PS" localSheetId="43">#REF!</definedName>
    <definedName name="PS" localSheetId="28">#REF!</definedName>
    <definedName name="PS" localSheetId="30">#REF!</definedName>
    <definedName name="PS" localSheetId="31">#REF!</definedName>
    <definedName name="PS" localSheetId="46">#REF!</definedName>
    <definedName name="PS" localSheetId="47">#REF!</definedName>
    <definedName name="PS" localSheetId="50">#REF!</definedName>
    <definedName name="PS" localSheetId="68">#REF!</definedName>
    <definedName name="PS" localSheetId="13">#REF!</definedName>
    <definedName name="PS">#REF!</definedName>
    <definedName name="psbr" localSheetId="24">#REF!</definedName>
    <definedName name="psbr" localSheetId="25">#REF!</definedName>
    <definedName name="psbr" localSheetId="27">#REF!</definedName>
    <definedName name="psbr" localSheetId="28">'[159]Input PSBR;Q-F'!#REF!</definedName>
    <definedName name="psbr" localSheetId="30">#REF!</definedName>
    <definedName name="psbr" localSheetId="31">'[159]Input PSBR;Q-F'!#REF!</definedName>
    <definedName name="psbr" localSheetId="46">'[159]Input PSBR;Q-F'!#REF!</definedName>
    <definedName name="psbr" localSheetId="47">'[159]Input PSBR;Q-F'!#REF!</definedName>
    <definedName name="psbr" localSheetId="48">'[159]Input PSBR;Q-F'!#REF!</definedName>
    <definedName name="psbr" localSheetId="50">'[159]Input PSBR;Q-F'!#REF!</definedName>
    <definedName name="psbr">'[159]Input PSBR;Q-F'!#REF!</definedName>
    <definedName name="PSBR_TRIM" localSheetId="24">#REF!</definedName>
    <definedName name="PSBR_TRIM" localSheetId="25">#REF!</definedName>
    <definedName name="PSBR_TRIM" localSheetId="27">#REF!</definedName>
    <definedName name="PSBR_TRIM" localSheetId="43">'[160]Resultado BC'!#REF!</definedName>
    <definedName name="PSBR_TRIM" localSheetId="28">'[160]Resultado BC'!#REF!</definedName>
    <definedName name="PSBR_TRIM" localSheetId="30">#REF!</definedName>
    <definedName name="PSBR_TRIM" localSheetId="31">'[160]Resultado BC'!#REF!</definedName>
    <definedName name="PSBR_TRIM" localSheetId="46">'[160]Resultado BC'!#REF!</definedName>
    <definedName name="PSBR_TRIM" localSheetId="47">'[160]Resultado BC'!#REF!</definedName>
    <definedName name="PSBR_TRIM" localSheetId="48">'[160]Resultado BC'!#REF!</definedName>
    <definedName name="PSBR_TRIM" localSheetId="50">'[160]Resultado BC'!#REF!</definedName>
    <definedName name="PSBR_TRIM">'[160]Resultado BC'!#REF!</definedName>
    <definedName name="pshocked" localSheetId="16">#REF!</definedName>
    <definedName name="pshocked" localSheetId="18">#REF!</definedName>
    <definedName name="pshocked" localSheetId="19">#REF!</definedName>
    <definedName name="pshocked" localSheetId="24">#REF!</definedName>
    <definedName name="pshocked" localSheetId="25">#REF!</definedName>
    <definedName name="pshocked" localSheetId="27">#REF!</definedName>
    <definedName name="pshocked" localSheetId="12">#REF!</definedName>
    <definedName name="pshocked" localSheetId="43">#REF!</definedName>
    <definedName name="pshocked" localSheetId="28">#REF!</definedName>
    <definedName name="pshocked" localSheetId="30">#REF!</definedName>
    <definedName name="pshocked" localSheetId="31">#REF!</definedName>
    <definedName name="pshocked" localSheetId="32">#REF!</definedName>
    <definedName name="pshocked" localSheetId="33">#REF!</definedName>
    <definedName name="pshocked" localSheetId="46">#REF!</definedName>
    <definedName name="pshocked" localSheetId="47">#REF!</definedName>
    <definedName name="pshocked" localSheetId="48">#REF!</definedName>
    <definedName name="pshocked" localSheetId="50">#REF!</definedName>
    <definedName name="pshocked" localSheetId="56">#REF!</definedName>
    <definedName name="pshocked" localSheetId="57">'Tabla 36'!#REF!</definedName>
    <definedName name="pshocked" localSheetId="68">#REF!</definedName>
    <definedName name="pshocked" localSheetId="13">#REF!</definedName>
    <definedName name="pshocked" localSheetId="14">#REF!</definedName>
    <definedName name="pshocked" localSheetId="15">#REF!</definedName>
    <definedName name="pshocked" localSheetId="17">#REF!</definedName>
    <definedName name="pshocked" localSheetId="20">#REF!</definedName>
    <definedName name="pshocked">#REF!</definedName>
    <definedName name="PSperc" localSheetId="16">#REF!</definedName>
    <definedName name="PSperc" localSheetId="18">#REF!</definedName>
    <definedName name="PSperc" localSheetId="19">#REF!</definedName>
    <definedName name="PSperc" localSheetId="24">#REF!</definedName>
    <definedName name="PSperc" localSheetId="25">#REF!</definedName>
    <definedName name="PSperc" localSheetId="27">#REF!</definedName>
    <definedName name="PSperc" localSheetId="12">#REF!</definedName>
    <definedName name="PSperc" localSheetId="43">#REF!</definedName>
    <definedName name="PSperc" localSheetId="28">#REF!</definedName>
    <definedName name="PSperc" localSheetId="30">#REF!</definedName>
    <definedName name="PSperc" localSheetId="31">#REF!</definedName>
    <definedName name="PSperc" localSheetId="32">#REF!</definedName>
    <definedName name="PSperc" localSheetId="33">#REF!</definedName>
    <definedName name="PSperc" localSheetId="46">#REF!</definedName>
    <definedName name="PSperc" localSheetId="47">#REF!</definedName>
    <definedName name="PSperc" localSheetId="48">#REF!</definedName>
    <definedName name="PSperc" localSheetId="50">#REF!</definedName>
    <definedName name="PSperc" localSheetId="56">#REF!</definedName>
    <definedName name="PSperc" localSheetId="57">'Tabla 36'!#REF!</definedName>
    <definedName name="PSperc" localSheetId="68">#REF!</definedName>
    <definedName name="PSperc" localSheetId="13">#REF!</definedName>
    <definedName name="PSperc" localSheetId="14">#REF!</definedName>
    <definedName name="PSperc" localSheetId="15">#REF!</definedName>
    <definedName name="PSperc" localSheetId="17">#REF!</definedName>
    <definedName name="PSperc" localSheetId="20">#REF!</definedName>
    <definedName name="PSperc">#REF!</definedName>
    <definedName name="Pstd" localSheetId="16">#REF!</definedName>
    <definedName name="Pstd" localSheetId="18">#REF!</definedName>
    <definedName name="Pstd" localSheetId="19">#REF!</definedName>
    <definedName name="Pstd" localSheetId="24">#REF!</definedName>
    <definedName name="Pstd" localSheetId="25">#REF!</definedName>
    <definedName name="Pstd" localSheetId="27">#REF!</definedName>
    <definedName name="Pstd" localSheetId="12">#REF!</definedName>
    <definedName name="Pstd" localSheetId="43">#REF!</definedName>
    <definedName name="Pstd" localSheetId="28">#REF!</definedName>
    <definedName name="Pstd" localSheetId="30">#REF!</definedName>
    <definedName name="Pstd" localSheetId="31">#REF!</definedName>
    <definedName name="Pstd" localSheetId="32">#REF!</definedName>
    <definedName name="Pstd" localSheetId="33">#REF!</definedName>
    <definedName name="Pstd" localSheetId="46">#REF!</definedName>
    <definedName name="Pstd" localSheetId="47">#REF!</definedName>
    <definedName name="Pstd" localSheetId="48">#REF!</definedName>
    <definedName name="Pstd" localSheetId="50">#REF!</definedName>
    <definedName name="Pstd" localSheetId="56">#REF!</definedName>
    <definedName name="Pstd" localSheetId="57">'Tabla 36'!#REF!</definedName>
    <definedName name="Pstd" localSheetId="68">#REF!</definedName>
    <definedName name="Pstd" localSheetId="13">#REF!</definedName>
    <definedName name="Pstd" localSheetId="14">#REF!</definedName>
    <definedName name="Pstd" localSheetId="15">#REF!</definedName>
    <definedName name="Pstd" localSheetId="17">#REF!</definedName>
    <definedName name="Pstd" localSheetId="20">#REF!</definedName>
    <definedName name="Pstd">#REF!</definedName>
    <definedName name="PTA" localSheetId="18">#REF!</definedName>
    <definedName name="PTA" localSheetId="24">#REF!</definedName>
    <definedName name="PTA" localSheetId="25">#REF!</definedName>
    <definedName name="PTA" localSheetId="27">#REF!</definedName>
    <definedName name="PTA" localSheetId="29">#REF!</definedName>
    <definedName name="PTA" localSheetId="37">#REF!</definedName>
    <definedName name="PTA" localSheetId="12">#REF!</definedName>
    <definedName name="PTA" localSheetId="43">#REF!</definedName>
    <definedName name="PTA" localSheetId="26">#REF!</definedName>
    <definedName name="PTA" localSheetId="30">#REF!</definedName>
    <definedName name="PTA" localSheetId="31">#REF!</definedName>
    <definedName name="PTA" localSheetId="32">#REF!</definedName>
    <definedName name="PTA" localSheetId="44">#N/A</definedName>
    <definedName name="PTA" localSheetId="45">#N/A</definedName>
    <definedName name="PTA" localSheetId="46">#REF!</definedName>
    <definedName name="PTA" localSheetId="47">#REF!</definedName>
    <definedName name="PTA" localSheetId="48">#REF!</definedName>
    <definedName name="PTA" localSheetId="49">#REF!</definedName>
    <definedName name="PTA" localSheetId="50">#REF!</definedName>
    <definedName name="PTA" localSheetId="51">#REF!</definedName>
    <definedName name="PTA" localSheetId="52">#REF!</definedName>
    <definedName name="PTA" localSheetId="56">#REF!</definedName>
    <definedName name="PTA" localSheetId="57">'Tabla 36'!#REF!</definedName>
    <definedName name="PTA" localSheetId="68">#REF!</definedName>
    <definedName name="PTA" localSheetId="13">#REF!</definedName>
    <definedName name="PTA">#REF!</definedName>
    <definedName name="PTAEURO" localSheetId="18">#REF!</definedName>
    <definedName name="PTAEURO" localSheetId="24">#REF!</definedName>
    <definedName name="PTAEURO" localSheetId="27">#REF!</definedName>
    <definedName name="PTAEURO" localSheetId="29">#REF!</definedName>
    <definedName name="PTAEURO" localSheetId="37">#REF!</definedName>
    <definedName name="PTAEURO" localSheetId="12">#REF!</definedName>
    <definedName name="PTAEURO" localSheetId="43">#REF!</definedName>
    <definedName name="PTAEURO" localSheetId="26">#REF!</definedName>
    <definedName name="PTAEURO" localSheetId="30">#REF!</definedName>
    <definedName name="PTAEURO" localSheetId="31">#REF!</definedName>
    <definedName name="PTAEURO" localSheetId="32">#REF!</definedName>
    <definedName name="PTAEURO" localSheetId="44">#N/A</definedName>
    <definedName name="PTAEURO" localSheetId="45">#N/A</definedName>
    <definedName name="PTAEURO" localSheetId="46">#REF!</definedName>
    <definedName name="PTAEURO" localSheetId="47">#REF!</definedName>
    <definedName name="PTAEURO" localSheetId="48">#REF!</definedName>
    <definedName name="PTAEURO" localSheetId="49">#REF!</definedName>
    <definedName name="PTAEURO" localSheetId="50">#REF!</definedName>
    <definedName name="PTAEURO" localSheetId="51">#REF!</definedName>
    <definedName name="PTAEURO" localSheetId="52">#REF!</definedName>
    <definedName name="PTAEURO" localSheetId="56">#REF!</definedName>
    <definedName name="PTAEURO" localSheetId="57">'Tabla 36'!#REF!</definedName>
    <definedName name="PTAEURO" localSheetId="68">#REF!</definedName>
    <definedName name="PTAEURO" localSheetId="13">#REF!</definedName>
    <definedName name="PTAEURO">#REF!</definedName>
    <definedName name="PTAS" localSheetId="12">#REF!</definedName>
    <definedName name="PTAS" localSheetId="43">#REF!</definedName>
    <definedName name="PTAS" localSheetId="30">#REF!</definedName>
    <definedName name="PTAS" localSheetId="31">#REF!</definedName>
    <definedName name="PTAS" localSheetId="46">#REF!</definedName>
    <definedName name="PTAS" localSheetId="47">#REF!</definedName>
    <definedName name="PTAS" localSheetId="48">#REF!</definedName>
    <definedName name="PTAS" localSheetId="50">#REF!</definedName>
    <definedName name="PTAS" localSheetId="68">#REF!</definedName>
    <definedName name="PTAS" localSheetId="13">#REF!</definedName>
    <definedName name="PTAS">#REF!</definedName>
    <definedName name="PTE" localSheetId="12">#REF!</definedName>
    <definedName name="PTE" localSheetId="43">#REF!</definedName>
    <definedName name="PTE" localSheetId="30">#REF!</definedName>
    <definedName name="PTE" localSheetId="31">#REF!</definedName>
    <definedName name="PTE" localSheetId="46">#REF!</definedName>
    <definedName name="PTE" localSheetId="47">#REF!</definedName>
    <definedName name="PTE" localSheetId="48">#REF!</definedName>
    <definedName name="PTE" localSheetId="50">#REF!</definedName>
    <definedName name="PTE" localSheetId="68">#REF!</definedName>
    <definedName name="PTE" localSheetId="13">#REF!</definedName>
    <definedName name="PTE">#REF!</definedName>
    <definedName name="PUBL00" localSheetId="18">#REF!</definedName>
    <definedName name="PUBL00" localSheetId="24">#REF!</definedName>
    <definedName name="PUBL00" localSheetId="12">#REF!</definedName>
    <definedName name="PUBL00" localSheetId="43">#REF!</definedName>
    <definedName name="PUBL00" localSheetId="30">#REF!</definedName>
    <definedName name="PUBL00" localSheetId="31">#REF!</definedName>
    <definedName name="PUBL00" localSheetId="32">#REF!</definedName>
    <definedName name="PUBL00" localSheetId="46">#REF!</definedName>
    <definedName name="PUBL00" localSheetId="47">#REF!</definedName>
    <definedName name="PUBL00" localSheetId="50">#REF!</definedName>
    <definedName name="PUBL00" localSheetId="57">'Tabla 36'!#REF!</definedName>
    <definedName name="PUBL00" localSheetId="68">#REF!</definedName>
    <definedName name="PUBL00" localSheetId="13">#REF!</definedName>
    <definedName name="PUBL00">#REF!</definedName>
    <definedName name="PUBL11" localSheetId="18">#REF!</definedName>
    <definedName name="PUBL11" localSheetId="24">#REF!</definedName>
    <definedName name="PUBL11" localSheetId="12">#REF!</definedName>
    <definedName name="PUBL11" localSheetId="43">#REF!</definedName>
    <definedName name="PUBL11" localSheetId="30">#REF!</definedName>
    <definedName name="PUBL11" localSheetId="31">#REF!</definedName>
    <definedName name="PUBL11" localSheetId="32">#REF!</definedName>
    <definedName name="PUBL11" localSheetId="46">#REF!</definedName>
    <definedName name="PUBL11" localSheetId="47">#REF!</definedName>
    <definedName name="PUBL11" localSheetId="50">#REF!</definedName>
    <definedName name="PUBL11" localSheetId="57">'Tabla 36'!#REF!</definedName>
    <definedName name="PUBL11" localSheetId="68">#REF!</definedName>
    <definedName name="PUBL11" localSheetId="13">#REF!</definedName>
    <definedName name="PUBL11">#REF!</definedName>
    <definedName name="PUBL2" localSheetId="18">#REF!</definedName>
    <definedName name="PUBL2" localSheetId="24">#REF!</definedName>
    <definedName name="PUBL2" localSheetId="12">#REF!</definedName>
    <definedName name="PUBL2" localSheetId="43">#REF!</definedName>
    <definedName name="PUBL2" localSheetId="30">#REF!</definedName>
    <definedName name="PUBL2" localSheetId="31">#REF!</definedName>
    <definedName name="PUBL2" localSheetId="32">#REF!</definedName>
    <definedName name="PUBL2" localSheetId="46">#REF!</definedName>
    <definedName name="PUBL2" localSheetId="47">#REF!</definedName>
    <definedName name="PUBL2" localSheetId="50">#REF!</definedName>
    <definedName name="PUBL2" localSheetId="57">'Tabla 36'!#REF!</definedName>
    <definedName name="PUBL2" localSheetId="68">#REF!</definedName>
    <definedName name="PUBL2" localSheetId="13">#REF!</definedName>
    <definedName name="PUBL2">#REF!</definedName>
    <definedName name="PUBL22" localSheetId="18">#REF!</definedName>
    <definedName name="PUBL22" localSheetId="24">#REF!</definedName>
    <definedName name="PUBL22" localSheetId="12">#REF!</definedName>
    <definedName name="PUBL22" localSheetId="43">#REF!</definedName>
    <definedName name="PUBL22" localSheetId="30">#REF!</definedName>
    <definedName name="PUBL22" localSheetId="31">#REF!</definedName>
    <definedName name="PUBL22" localSheetId="32">#REF!</definedName>
    <definedName name="PUBL22" localSheetId="46">#REF!</definedName>
    <definedName name="PUBL22" localSheetId="47">#REF!</definedName>
    <definedName name="PUBL22" localSheetId="50">#REF!</definedName>
    <definedName name="PUBL22" localSheetId="57">'Tabla 36'!#REF!</definedName>
    <definedName name="PUBL22" localSheetId="68">#REF!</definedName>
    <definedName name="PUBL22" localSheetId="13">#REF!</definedName>
    <definedName name="PUBL22">#REF!</definedName>
    <definedName name="PUBL33" localSheetId="18">#REF!</definedName>
    <definedName name="PUBL33" localSheetId="24">#REF!</definedName>
    <definedName name="PUBL33" localSheetId="12">#REF!</definedName>
    <definedName name="PUBL33" localSheetId="43">#REF!</definedName>
    <definedName name="PUBL33" localSheetId="30">#REF!</definedName>
    <definedName name="PUBL33" localSheetId="31">#REF!</definedName>
    <definedName name="PUBL33" localSheetId="32">#REF!</definedName>
    <definedName name="PUBL33" localSheetId="46">#REF!</definedName>
    <definedName name="PUBL33" localSheetId="47">#REF!</definedName>
    <definedName name="PUBL33" localSheetId="50">#REF!</definedName>
    <definedName name="PUBL33" localSheetId="57">'Tabla 36'!#REF!</definedName>
    <definedName name="PUBL33" localSheetId="68">#REF!</definedName>
    <definedName name="PUBL33" localSheetId="13">#REF!</definedName>
    <definedName name="PUBL33">#REF!</definedName>
    <definedName name="PUBL5" localSheetId="18">#REF!</definedName>
    <definedName name="PUBL5" localSheetId="24">#REF!</definedName>
    <definedName name="PUBL5" localSheetId="12">#REF!</definedName>
    <definedName name="PUBL5" localSheetId="43">#REF!</definedName>
    <definedName name="PUBL5" localSheetId="30">#REF!</definedName>
    <definedName name="PUBL5" localSheetId="31">#REF!</definedName>
    <definedName name="PUBL5" localSheetId="32">#REF!</definedName>
    <definedName name="PUBL5" localSheetId="46">#REF!</definedName>
    <definedName name="PUBL5" localSheetId="47">#REF!</definedName>
    <definedName name="PUBL5" localSheetId="50">#REF!</definedName>
    <definedName name="PUBL5" localSheetId="57">'Tabla 36'!#REF!</definedName>
    <definedName name="PUBL5" localSheetId="68">#REF!</definedName>
    <definedName name="PUBL5" localSheetId="13">#REF!</definedName>
    <definedName name="PUBL5">#REF!</definedName>
    <definedName name="PUBL55" localSheetId="18">#REF!</definedName>
    <definedName name="PUBL55" localSheetId="24">#REF!</definedName>
    <definedName name="PUBL55" localSheetId="12">#REF!</definedName>
    <definedName name="PUBL55" localSheetId="43">#REF!</definedName>
    <definedName name="PUBL55" localSheetId="30">#REF!</definedName>
    <definedName name="PUBL55" localSheetId="31">#REF!</definedName>
    <definedName name="PUBL55" localSheetId="32">#REF!</definedName>
    <definedName name="PUBL55" localSheetId="46">#REF!</definedName>
    <definedName name="PUBL55" localSheetId="47">#REF!</definedName>
    <definedName name="PUBL55" localSheetId="50">#REF!</definedName>
    <definedName name="PUBL55" localSheetId="57">'Tabla 36'!#REF!</definedName>
    <definedName name="PUBL55" localSheetId="68">#REF!</definedName>
    <definedName name="PUBL55" localSheetId="13">#REF!</definedName>
    <definedName name="PUBL55">#REF!</definedName>
    <definedName name="PUBL6" localSheetId="18">#REF!</definedName>
    <definedName name="PUBL6" localSheetId="24">#REF!</definedName>
    <definedName name="PUBL6" localSheetId="12">#REF!</definedName>
    <definedName name="PUBL6" localSheetId="43">#REF!</definedName>
    <definedName name="PUBL6" localSheetId="30">#REF!</definedName>
    <definedName name="PUBL6" localSheetId="31">#REF!</definedName>
    <definedName name="PUBL6" localSheetId="32">#REF!</definedName>
    <definedName name="PUBL6" localSheetId="46">#REF!</definedName>
    <definedName name="PUBL6" localSheetId="47">#REF!</definedName>
    <definedName name="PUBL6" localSheetId="50">#REF!</definedName>
    <definedName name="PUBL6" localSheetId="57">'Tabla 36'!#REF!</definedName>
    <definedName name="PUBL6" localSheetId="68">#REF!</definedName>
    <definedName name="PUBL6" localSheetId="13">#REF!</definedName>
    <definedName name="PUBL6">#REF!</definedName>
    <definedName name="PUBL66" localSheetId="18">#REF!</definedName>
    <definedName name="PUBL66" localSheetId="24">#REF!</definedName>
    <definedName name="PUBL66" localSheetId="12">#REF!</definedName>
    <definedName name="PUBL66" localSheetId="43">#REF!</definedName>
    <definedName name="PUBL66" localSheetId="30">#REF!</definedName>
    <definedName name="PUBL66" localSheetId="31">#REF!</definedName>
    <definedName name="PUBL66" localSheetId="32">#REF!</definedName>
    <definedName name="PUBL66" localSheetId="46">#REF!</definedName>
    <definedName name="PUBL66" localSheetId="47">#REF!</definedName>
    <definedName name="PUBL66" localSheetId="50">#REF!</definedName>
    <definedName name="PUBL66" localSheetId="57">'Tabla 36'!#REF!</definedName>
    <definedName name="PUBL66" localSheetId="68">#REF!</definedName>
    <definedName name="PUBL66" localSheetId="13">#REF!</definedName>
    <definedName name="PUBL66">#REF!</definedName>
    <definedName name="Public_Sector" localSheetId="12">#REF!</definedName>
    <definedName name="Public_Sector" localSheetId="43">#REF!</definedName>
    <definedName name="Public_Sector" localSheetId="30">#REF!</definedName>
    <definedName name="Public_Sector" localSheetId="31">#REF!</definedName>
    <definedName name="Public_Sector" localSheetId="46">#REF!</definedName>
    <definedName name="Public_Sector" localSheetId="47">#REF!</definedName>
    <definedName name="Public_Sector" localSheetId="50">#REF!</definedName>
    <definedName name="Public_Sector" localSheetId="68">#REF!</definedName>
    <definedName name="Public_Sector" localSheetId="13">#REF!</definedName>
    <definedName name="Public_Sector">#REF!</definedName>
    <definedName name="pyg" localSheetId="12">#REF!</definedName>
    <definedName name="pyg" localSheetId="43">#REF!</definedName>
    <definedName name="pyg" localSheetId="30">#REF!</definedName>
    <definedName name="pyg" localSheetId="31">#REF!</definedName>
    <definedName name="pyg" localSheetId="46">#REF!</definedName>
    <definedName name="pyg" localSheetId="47">#REF!</definedName>
    <definedName name="pyg" localSheetId="50">#REF!</definedName>
    <definedName name="pyg" localSheetId="68">#REF!</definedName>
    <definedName name="pyg" localSheetId="13">#REF!</definedName>
    <definedName name="pyg">#REF!</definedName>
    <definedName name="PYGCAJA" localSheetId="12">#REF!</definedName>
    <definedName name="PYGCAJA" localSheetId="43">#REF!</definedName>
    <definedName name="PYGCAJA" localSheetId="30">#REF!</definedName>
    <definedName name="PYGCAJA" localSheetId="31">#REF!</definedName>
    <definedName name="PYGCAJA" localSheetId="46">#REF!</definedName>
    <definedName name="PYGCAJA" localSheetId="47">#REF!</definedName>
    <definedName name="PYGCAJA" localSheetId="50">#REF!</definedName>
    <definedName name="PYGCAJA" localSheetId="68">#REF!</definedName>
    <definedName name="PYGCAJA" localSheetId="13">#REF!</definedName>
    <definedName name="PYGCAJA">#REF!</definedName>
    <definedName name="PYGE" localSheetId="12">#REF!</definedName>
    <definedName name="PYGE" localSheetId="43">#REF!</definedName>
    <definedName name="PYGE" localSheetId="30">#REF!</definedName>
    <definedName name="PYGE" localSheetId="31">#REF!</definedName>
    <definedName name="PYGE" localSheetId="46">#REF!</definedName>
    <definedName name="PYGE" localSheetId="47">#REF!</definedName>
    <definedName name="PYGE" localSheetId="50">#REF!</definedName>
    <definedName name="PYGE" localSheetId="68">#REF!</definedName>
    <definedName name="PYGE" localSheetId="13">#REF!</definedName>
    <definedName name="PYGE">#REF!</definedName>
    <definedName name="PYGI" localSheetId="12">#REF!</definedName>
    <definedName name="PYGI" localSheetId="43">#REF!</definedName>
    <definedName name="PYGI" localSheetId="30">#REF!</definedName>
    <definedName name="PYGI" localSheetId="31">#REF!</definedName>
    <definedName name="PYGI" localSheetId="46">#REF!</definedName>
    <definedName name="PYGI" localSheetId="47">#REF!</definedName>
    <definedName name="PYGI" localSheetId="50">#REF!</definedName>
    <definedName name="PYGI" localSheetId="68">#REF!</definedName>
    <definedName name="PYGI" localSheetId="13">#REF!</definedName>
    <definedName name="PYGI">#REF!</definedName>
    <definedName name="q" localSheetId="24">#REF!</definedName>
    <definedName name="q" localSheetId="25">#REF!</definedName>
    <definedName name="q" localSheetId="27">#REF!</definedName>
    <definedName name="q" localSheetId="28">[48]raw!$A$1:$N$232</definedName>
    <definedName name="q" localSheetId="30">#REF!</definedName>
    <definedName name="q" localSheetId="31">[49]raw!$A$1:$N$232</definedName>
    <definedName name="q" localSheetId="32">[48]raw!$A$1:$N$232</definedName>
    <definedName name="q" localSheetId="33">[48]raw!$A$1:$N$232</definedName>
    <definedName name="q" localSheetId="46">[48]raw!$A$1:$N$232</definedName>
    <definedName name="q" localSheetId="47">[48]raw!$A$1:$N$232</definedName>
    <definedName name="q" localSheetId="48">[48]raw!$A$1:$N$232</definedName>
    <definedName name="q" localSheetId="50">[48]raw!$A$1:$N$232</definedName>
    <definedName name="q" localSheetId="56">[49]raw!$A$1:$N$232</definedName>
    <definedName name="q" localSheetId="57">[48]raw!$A$1:$N$232</definedName>
    <definedName name="q" localSheetId="68">[48]raw!$A$1:$N$232</definedName>
    <definedName name="q">[48]raw!$A$1:$N$232</definedName>
    <definedName name="Q_5" localSheetId="16">#REF!</definedName>
    <definedName name="Q_5" localSheetId="18">#REF!</definedName>
    <definedName name="Q_5" localSheetId="19">#REF!</definedName>
    <definedName name="Q_5" localSheetId="24">#REF!</definedName>
    <definedName name="Q_5" localSheetId="25">#REF!</definedName>
    <definedName name="Q_5" localSheetId="27">#REF!</definedName>
    <definedName name="Q_5" localSheetId="12">#REF!</definedName>
    <definedName name="Q_5" localSheetId="43">#REF!</definedName>
    <definedName name="Q_5" localSheetId="28">#REF!</definedName>
    <definedName name="Q_5" localSheetId="30">#REF!</definedName>
    <definedName name="Q_5" localSheetId="31">#REF!</definedName>
    <definedName name="Q_5" localSheetId="32">#REF!</definedName>
    <definedName name="Q_5" localSheetId="33">#REF!</definedName>
    <definedName name="Q_5" localSheetId="46">#REF!</definedName>
    <definedName name="Q_5" localSheetId="47">#REF!</definedName>
    <definedName name="Q_5" localSheetId="50">#REF!</definedName>
    <definedName name="Q_5" localSheetId="56">#REF!</definedName>
    <definedName name="Q_5" localSheetId="57">'Tabla 36'!#REF!</definedName>
    <definedName name="Q_5" localSheetId="68">#REF!</definedName>
    <definedName name="Q_5" localSheetId="13">#REF!</definedName>
    <definedName name="Q_5" localSheetId="14">#REF!</definedName>
    <definedName name="Q_5" localSheetId="15">#REF!</definedName>
    <definedName name="Q_5" localSheetId="17">#REF!</definedName>
    <definedName name="Q_5" localSheetId="20">#REF!</definedName>
    <definedName name="Q_5">#REF!</definedName>
    <definedName name="Q_6" localSheetId="18">#REF!</definedName>
    <definedName name="Q_6" localSheetId="24">#REF!</definedName>
    <definedName name="Q_6" localSheetId="25">#REF!</definedName>
    <definedName name="Q_6" localSheetId="27">#REF!</definedName>
    <definedName name="Q_6" localSheetId="12">#REF!</definedName>
    <definedName name="Q_6" localSheetId="43">#REF!</definedName>
    <definedName name="Q_6" localSheetId="28">#REF!</definedName>
    <definedName name="Q_6" localSheetId="30">#REF!</definedName>
    <definedName name="Q_6" localSheetId="31">#REF!</definedName>
    <definedName name="Q_6" localSheetId="32">#REF!</definedName>
    <definedName name="Q_6" localSheetId="46">#REF!</definedName>
    <definedName name="Q_6" localSheetId="47">#REF!</definedName>
    <definedName name="Q_6" localSheetId="50">#REF!</definedName>
    <definedName name="Q_6" localSheetId="57">'Tabla 36'!#REF!</definedName>
    <definedName name="Q_6" localSheetId="68">#REF!</definedName>
    <definedName name="Q_6" localSheetId="13">#REF!</definedName>
    <definedName name="Q_6">#REF!</definedName>
    <definedName name="Q_7" localSheetId="18">#REF!</definedName>
    <definedName name="Q_7" localSheetId="24">#REF!</definedName>
    <definedName name="Q_7" localSheetId="25">#REF!</definedName>
    <definedName name="Q_7" localSheetId="27">#REF!</definedName>
    <definedName name="Q_7" localSheetId="12">#REF!</definedName>
    <definedName name="Q_7" localSheetId="43">#REF!</definedName>
    <definedName name="Q_7" localSheetId="28">#REF!</definedName>
    <definedName name="Q_7" localSheetId="30">#REF!</definedName>
    <definedName name="Q_7" localSheetId="31">#REF!</definedName>
    <definedName name="Q_7" localSheetId="32">#REF!</definedName>
    <definedName name="Q_7" localSheetId="46">#REF!</definedName>
    <definedName name="Q_7" localSheetId="47">#REF!</definedName>
    <definedName name="Q_7" localSheetId="50">#REF!</definedName>
    <definedName name="Q_7" localSheetId="57">'Tabla 36'!#REF!</definedName>
    <definedName name="Q_7" localSheetId="68">#REF!</definedName>
    <definedName name="Q_7" localSheetId="13">#REF!</definedName>
    <definedName name="Q_7">#REF!</definedName>
    <definedName name="Q6_" localSheetId="12">#REF!</definedName>
    <definedName name="Q6_" localSheetId="43">#REF!</definedName>
    <definedName name="Q6_" localSheetId="30">#REF!</definedName>
    <definedName name="Q6_" localSheetId="31">#REF!</definedName>
    <definedName name="Q6_" localSheetId="46">#REF!</definedName>
    <definedName name="Q6_" localSheetId="47">#REF!</definedName>
    <definedName name="Q6_" localSheetId="50">#REF!</definedName>
    <definedName name="Q6_" localSheetId="68">#REF!</definedName>
    <definedName name="Q6_" localSheetId="13">#REF!</definedName>
    <definedName name="Q6_">#REF!</definedName>
    <definedName name="qawde" localSheetId="18">#REF!</definedName>
    <definedName name="qawde" localSheetId="24">#REF!</definedName>
    <definedName name="qawde" localSheetId="29">#REF!</definedName>
    <definedName name="qawde" localSheetId="37">#REF!</definedName>
    <definedName name="qawde" localSheetId="12">#REF!</definedName>
    <definedName name="qawde" localSheetId="43">#REF!</definedName>
    <definedName name="qawde" localSheetId="26">#REF!</definedName>
    <definedName name="qawde" localSheetId="30">#REF!</definedName>
    <definedName name="qawde" localSheetId="31">#REF!</definedName>
    <definedName name="qawde" localSheetId="32">#REF!</definedName>
    <definedName name="qawde" localSheetId="46">#REF!</definedName>
    <definedName name="qawde" localSheetId="47">#REF!</definedName>
    <definedName name="qawde" localSheetId="48">#REF!</definedName>
    <definedName name="qawde" localSheetId="49">#REF!</definedName>
    <definedName name="qawde" localSheetId="50">#REF!</definedName>
    <definedName name="qawde" localSheetId="51">#REF!</definedName>
    <definedName name="qawde" localSheetId="52">#REF!</definedName>
    <definedName name="qawde" localSheetId="56">#REF!</definedName>
    <definedName name="qawde" localSheetId="57">'Tabla 36'!#REF!</definedName>
    <definedName name="qawde" localSheetId="68">#REF!</definedName>
    <definedName name="qawde" localSheetId="13">#REF!</definedName>
    <definedName name="qawde">#REF!</definedName>
    <definedName name="qaz" localSheetId="74" hidden="1">{"Tab1",#N/A,FALSE,"P";"Tab2",#N/A,FALSE,"P"}</definedName>
    <definedName name="qaz" localSheetId="16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4" hidden="1">{"Tab1",#N/A,FALSE,"P";"Tab2",#N/A,FALSE,"P"}</definedName>
    <definedName name="qaz" localSheetId="25" hidden="1">{"Tab1",#N/A,FALSE,"P";"Tab2",#N/A,FALSE,"P"}</definedName>
    <definedName name="qaz" localSheetId="27" hidden="1">{"Tab1",#N/A,FALSE,"P";"Tab2",#N/A,FALSE,"P"}</definedName>
    <definedName name="qaz" localSheetId="29" hidden="1">{"Tab1",#N/A,FALSE,"P";"Tab2",#N/A,FALSE,"P"}</definedName>
    <definedName name="qaz" localSheetId="37" hidden="1">{"Tab1",#N/A,FALSE,"P";"Tab2",#N/A,FALSE,"P"}</definedName>
    <definedName name="qaz" localSheetId="39" hidden="1">{"Tab1",#N/A,FALSE,"P";"Tab2",#N/A,FALSE,"P"}</definedName>
    <definedName name="qaz" localSheetId="40" hidden="1">{"Tab1",#N/A,FALSE,"P";"Tab2",#N/A,FALSE,"P"}</definedName>
    <definedName name="qaz" localSheetId="7" hidden="1">{"Tab1",#N/A,FALSE,"P";"Tab2",#N/A,FALSE,"P"}</definedName>
    <definedName name="qaz" localSheetId="8" hidden="1">{"Tab1",#N/A,FALSE,"P";"Tab2",#N/A,FALSE,"P"}</definedName>
    <definedName name="qaz" localSheetId="12" hidden="1">{"Tab1",#N/A,FALSE,"P";"Tab2",#N/A,FALSE,"P"}</definedName>
    <definedName name="qaz" localSheetId="43" hidden="1">{"Tab1",#N/A,FALSE,"P";"Tab2",#N/A,FALSE,"P"}</definedName>
    <definedName name="qaz" localSheetId="26" hidden="1">{"Tab1",#N/A,FALSE,"P";"Tab2",#N/A,FALSE,"P"}</definedName>
    <definedName name="qaz" localSheetId="28" hidden="1">{"Tab1",#N/A,FALSE,"P";"Tab2",#N/A,FALSE,"P"}</definedName>
    <definedName name="qaz" localSheetId="30" hidden="1">{"Tab1",#N/A,FALSE,"P";"Tab2",#N/A,FALSE,"P"}</definedName>
    <definedName name="qaz" localSheetId="31" hidden="1">{"Tab1",#N/A,FALSE,"P";"Tab2",#N/A,FALSE,"P"}</definedName>
    <definedName name="qaz" localSheetId="32" hidden="1">{"Tab1",#N/A,FALSE,"P";"Tab2",#N/A,FALSE,"P"}</definedName>
    <definedName name="qaz" localSheetId="33" hidden="1">{"Tab1",#N/A,FALSE,"P";"Tab2",#N/A,FALSE,"P"}</definedName>
    <definedName name="qaz" localSheetId="34" hidden="1">{"Tab1",#N/A,FALSE,"P";"Tab2",#N/A,FALSE,"P"}</definedName>
    <definedName name="qaz" localSheetId="35" hidden="1">{"Tab1",#N/A,FALSE,"P";"Tab2",#N/A,FALSE,"P"}</definedName>
    <definedName name="qaz" localSheetId="36" hidden="1">{"Tab1",#N/A,FALSE,"P";"Tab2",#N/A,FALSE,"P"}</definedName>
    <definedName name="qaz" localSheetId="38" hidden="1">{"Tab1",#N/A,FALSE,"P";"Tab2",#N/A,FALSE,"P"}</definedName>
    <definedName name="qaz" localSheetId="46" hidden="1">{"Tab1",#N/A,FALSE,"P";"Tab2",#N/A,FALSE,"P"}</definedName>
    <definedName name="qaz" localSheetId="47" hidden="1">{"Tab1",#N/A,FALSE,"P";"Tab2",#N/A,FALSE,"P"}</definedName>
    <definedName name="qaz" localSheetId="48" hidden="1">{"Tab1",#N/A,FALSE,"P";"Tab2",#N/A,FALSE,"P"}</definedName>
    <definedName name="qaz" localSheetId="49" hidden="1">{"Tab1",#N/A,FALSE,"P";"Tab2",#N/A,FALSE,"P"}</definedName>
    <definedName name="qaz" localSheetId="50" hidden="1">{"Tab1",#N/A,FALSE,"P";"Tab2",#N/A,FALSE,"P"}</definedName>
    <definedName name="qaz" localSheetId="51" hidden="1">{"Tab1",#N/A,FALSE,"P";"Tab2",#N/A,FALSE,"P"}</definedName>
    <definedName name="qaz" localSheetId="52" hidden="1">{"Tab1",#N/A,FALSE,"P";"Tab2",#N/A,FALSE,"P"}</definedName>
    <definedName name="qaz" localSheetId="53" hidden="1">{"Tab1",#N/A,FALSE,"P";"Tab2",#N/A,FALSE,"P"}</definedName>
    <definedName name="qaz" localSheetId="54" hidden="1">{"Tab1",#N/A,FALSE,"P";"Tab2",#N/A,FALSE,"P"}</definedName>
    <definedName name="qaz" localSheetId="55" hidden="1">{"Tab1",#N/A,FALSE,"P";"Tab2",#N/A,FALSE,"P"}</definedName>
    <definedName name="qaz" localSheetId="56" hidden="1">{"Tab1",#N/A,FALSE,"P";"Tab2",#N/A,FALSE,"P"}</definedName>
    <definedName name="qaz" localSheetId="57" hidden="1">{"Tab1",#N/A,FALSE,"P";"Tab2",#N/A,FALSE,"P"}</definedName>
    <definedName name="qaz" localSheetId="11" hidden="1">{"Tab1",#N/A,FALSE,"P";"Tab2",#N/A,FALSE,"P"}</definedName>
    <definedName name="qaz" localSheetId="68" hidden="1">{"Tab1",#N/A,FALSE,"P";"Tab2",#N/A,FALSE,"P"}</definedName>
    <definedName name="qaz" localSheetId="13" hidden="1">{"Tab1",#N/A,FALSE,"P";"Tab2",#N/A,FALSE,"P"}</definedName>
    <definedName name="qaz" localSheetId="14" hidden="1">{"Tab1",#N/A,FALSE,"P";"Tab2",#N/A,FALSE,"P"}</definedName>
    <definedName name="qaz" localSheetId="15" hidden="1">{"Tab1",#N/A,FALSE,"P";"Tab2",#N/A,FALSE,"P"}</definedName>
    <definedName name="qaz" localSheetId="17" hidden="1">{"Tab1",#N/A,FALSE,"P";"Tab2",#N/A,FALSE,"P"}</definedName>
    <definedName name="qaz" localSheetId="20" hidden="1">{"Tab1",#N/A,FALSE,"P";"Tab2",#N/A,FALSE,"P"}</definedName>
    <definedName name="qaz" hidden="1">{"Tab1",#N/A,FALSE,"P";"Tab2",#N/A,FALSE,"P"}</definedName>
    <definedName name="qer" localSheetId="74" hidden="1">{"Tab1",#N/A,FALSE,"P";"Tab2",#N/A,FALSE,"P"}</definedName>
    <definedName name="qer" localSheetId="16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4" hidden="1">{"Tab1",#N/A,FALSE,"P";"Tab2",#N/A,FALSE,"P"}</definedName>
    <definedName name="qer" localSheetId="25" hidden="1">{"Tab1",#N/A,FALSE,"P";"Tab2",#N/A,FALSE,"P"}</definedName>
    <definedName name="qer" localSheetId="27" hidden="1">{"Tab1",#N/A,FALSE,"P";"Tab2",#N/A,FALSE,"P"}</definedName>
    <definedName name="qer" localSheetId="29" hidden="1">{"Tab1",#N/A,FALSE,"P";"Tab2",#N/A,FALSE,"P"}</definedName>
    <definedName name="qer" localSheetId="37" hidden="1">{"Tab1",#N/A,FALSE,"P";"Tab2",#N/A,FALSE,"P"}</definedName>
    <definedName name="qer" localSheetId="39" hidden="1">{"Tab1",#N/A,FALSE,"P";"Tab2",#N/A,FALSE,"P"}</definedName>
    <definedName name="qer" localSheetId="40" hidden="1">{"Tab1",#N/A,FALSE,"P";"Tab2",#N/A,FALSE,"P"}</definedName>
    <definedName name="qer" localSheetId="7" hidden="1">{"Tab1",#N/A,FALSE,"P";"Tab2",#N/A,FALSE,"P"}</definedName>
    <definedName name="qer" localSheetId="8" hidden="1">{"Tab1",#N/A,FALSE,"P";"Tab2",#N/A,FALSE,"P"}</definedName>
    <definedName name="qer" localSheetId="12" hidden="1">{"Tab1",#N/A,FALSE,"P";"Tab2",#N/A,FALSE,"P"}</definedName>
    <definedName name="qer" localSheetId="43" hidden="1">{"Tab1",#N/A,FALSE,"P";"Tab2",#N/A,FALSE,"P"}</definedName>
    <definedName name="qer" localSheetId="26" hidden="1">{"Tab1",#N/A,FALSE,"P";"Tab2",#N/A,FALSE,"P"}</definedName>
    <definedName name="qer" localSheetId="28" hidden="1">{"Tab1",#N/A,FALSE,"P";"Tab2",#N/A,FALSE,"P"}</definedName>
    <definedName name="qer" localSheetId="30" hidden="1">{"Tab1",#N/A,FALSE,"P";"Tab2",#N/A,FALSE,"P"}</definedName>
    <definedName name="qer" localSheetId="31" hidden="1">{"Tab1",#N/A,FALSE,"P";"Tab2",#N/A,FALSE,"P"}</definedName>
    <definedName name="qer" localSheetId="32" hidden="1">{"Tab1",#N/A,FALSE,"P";"Tab2",#N/A,FALSE,"P"}</definedName>
    <definedName name="qer" localSheetId="33" hidden="1">{"Tab1",#N/A,FALSE,"P";"Tab2",#N/A,FALSE,"P"}</definedName>
    <definedName name="qer" localSheetId="34" hidden="1">{"Tab1",#N/A,FALSE,"P";"Tab2",#N/A,FALSE,"P"}</definedName>
    <definedName name="qer" localSheetId="35" hidden="1">{"Tab1",#N/A,FALSE,"P";"Tab2",#N/A,FALSE,"P"}</definedName>
    <definedName name="qer" localSheetId="36" hidden="1">{"Tab1",#N/A,FALSE,"P";"Tab2",#N/A,FALSE,"P"}</definedName>
    <definedName name="qer" localSheetId="38" hidden="1">{"Tab1",#N/A,FALSE,"P";"Tab2",#N/A,FALSE,"P"}</definedName>
    <definedName name="qer" localSheetId="46" hidden="1">{"Tab1",#N/A,FALSE,"P";"Tab2",#N/A,FALSE,"P"}</definedName>
    <definedName name="qer" localSheetId="47" hidden="1">{"Tab1",#N/A,FALSE,"P";"Tab2",#N/A,FALSE,"P"}</definedName>
    <definedName name="qer" localSheetId="48" hidden="1">{"Tab1",#N/A,FALSE,"P";"Tab2",#N/A,FALSE,"P"}</definedName>
    <definedName name="qer" localSheetId="49" hidden="1">{"Tab1",#N/A,FALSE,"P";"Tab2",#N/A,FALSE,"P"}</definedName>
    <definedName name="qer" localSheetId="50" hidden="1">{"Tab1",#N/A,FALSE,"P";"Tab2",#N/A,FALSE,"P"}</definedName>
    <definedName name="qer" localSheetId="51" hidden="1">{"Tab1",#N/A,FALSE,"P";"Tab2",#N/A,FALSE,"P"}</definedName>
    <definedName name="qer" localSheetId="52" hidden="1">{"Tab1",#N/A,FALSE,"P";"Tab2",#N/A,FALSE,"P"}</definedName>
    <definedName name="qer" localSheetId="53" hidden="1">{"Tab1",#N/A,FALSE,"P";"Tab2",#N/A,FALSE,"P"}</definedName>
    <definedName name="qer" localSheetId="54" hidden="1">{"Tab1",#N/A,FALSE,"P";"Tab2",#N/A,FALSE,"P"}</definedName>
    <definedName name="qer" localSheetId="55" hidden="1">{"Tab1",#N/A,FALSE,"P";"Tab2",#N/A,FALSE,"P"}</definedName>
    <definedName name="qer" localSheetId="56" hidden="1">{"Tab1",#N/A,FALSE,"P";"Tab2",#N/A,FALSE,"P"}</definedName>
    <definedName name="qer" localSheetId="57" hidden="1">{"Tab1",#N/A,FALSE,"P";"Tab2",#N/A,FALSE,"P"}</definedName>
    <definedName name="qer" localSheetId="11" hidden="1">{"Tab1",#N/A,FALSE,"P";"Tab2",#N/A,FALSE,"P"}</definedName>
    <definedName name="qer" localSheetId="68" hidden="1">{"Tab1",#N/A,FALSE,"P";"Tab2",#N/A,FALSE,"P"}</definedName>
    <definedName name="qer" localSheetId="13" hidden="1">{"Tab1",#N/A,FALSE,"P";"Tab2",#N/A,FALSE,"P"}</definedName>
    <definedName name="qer" localSheetId="14" hidden="1">{"Tab1",#N/A,FALSE,"P";"Tab2",#N/A,FALSE,"P"}</definedName>
    <definedName name="qer" localSheetId="15" hidden="1">{"Tab1",#N/A,FALSE,"P";"Tab2",#N/A,FALSE,"P"}</definedName>
    <definedName name="qer" localSheetId="17" hidden="1">{"Tab1",#N/A,FALSE,"P";"Tab2",#N/A,FALSE,"P"}</definedName>
    <definedName name="qer" localSheetId="20" hidden="1">{"Tab1",#N/A,FALSE,"P";"Tab2",#N/A,FALSE,"P"}</definedName>
    <definedName name="qer" hidden="1">{"Tab1",#N/A,FALSE,"P";"Tab2",#N/A,FALSE,"P"}</definedName>
    <definedName name="QFISCAL" localSheetId="24">#REF!</definedName>
    <definedName name="QFISCAL" localSheetId="25">#REF!</definedName>
    <definedName name="QFISCAL" localSheetId="27">#REF!</definedName>
    <definedName name="QFISCAL" localSheetId="43">'[161]Quarterly Raw Data'!#REF!</definedName>
    <definedName name="QFISCAL" localSheetId="26">#REF!</definedName>
    <definedName name="QFISCAL" localSheetId="28">'[161]Quarterly Raw Data'!#REF!</definedName>
    <definedName name="QFISCAL" localSheetId="30">#REF!</definedName>
    <definedName name="QFISCAL" localSheetId="31">'[161]Quarterly Raw Data'!#REF!</definedName>
    <definedName name="QFISCAL" localSheetId="48">'[161]Quarterly Raw Data'!#REF!</definedName>
    <definedName name="QFISCAL" localSheetId="50">'[161]Quarterly Raw Data'!#REF!</definedName>
    <definedName name="QFISCAL" localSheetId="56">#REF!</definedName>
    <definedName name="QFISCAL" localSheetId="68">'[161]Quarterly Raw Data'!#REF!</definedName>
    <definedName name="QFISCAL">'[161]Quarterly Raw Data'!#REF!</definedName>
    <definedName name="qq" localSheetId="24" hidden="1">#REF!</definedName>
    <definedName name="qq" localSheetId="25" hidden="1">#REF!</definedName>
    <definedName name="qq" localSheetId="27" hidden="1">#REF!</definedName>
    <definedName name="qq" localSheetId="43" hidden="1">'[138]J(Priv.Cap)'!#REF!</definedName>
    <definedName name="qq" localSheetId="26" hidden="1">#REF!</definedName>
    <definedName name="qq" localSheetId="28" hidden="1">'[138]J(Priv.Cap)'!#REF!</definedName>
    <definedName name="qq" localSheetId="30" hidden="1">#REF!</definedName>
    <definedName name="qq" localSheetId="31" hidden="1">'[138]J(Priv.Cap)'!#REF!</definedName>
    <definedName name="qq" localSheetId="48" hidden="1">'[138]J(Priv.Cap)'!#REF!</definedName>
    <definedName name="qq" localSheetId="50" hidden="1">'[138]J(Priv.Cap)'!#REF!</definedName>
    <definedName name="qq" localSheetId="56" hidden="1">#REF!</definedName>
    <definedName name="qq" localSheetId="68" hidden="1">'[138]J(Priv.Cap)'!#REF!</definedName>
    <definedName name="qq" hidden="1">'[138]J(Priv.Cap)'!#REF!</definedName>
    <definedName name="qqq" localSheetId="74" hidden="1">{#N/A,#N/A,FALSE,"EXTRABUDGT"}</definedName>
    <definedName name="qqq" localSheetId="16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4" hidden="1">{#N/A,#N/A,FALSE,"EXTRABUDGT"}</definedName>
    <definedName name="qqq" localSheetId="25" hidden="1">{#N/A,#N/A,FALSE,"EXTRABUDGT"}</definedName>
    <definedName name="qqq" localSheetId="27" hidden="1">{#N/A,#N/A,FALSE,"EXTRABUDGT"}</definedName>
    <definedName name="qqq" localSheetId="29" hidden="1">{#N/A,#N/A,FALSE,"EXTRABUDGT"}</definedName>
    <definedName name="qqq" localSheetId="39" hidden="1">{#N/A,#N/A,FALSE,"EXTRABUDGT"}</definedName>
    <definedName name="qqq" localSheetId="40" hidden="1">{#N/A,#N/A,FALSE,"EXTRABUDGT"}</definedName>
    <definedName name="qqq" localSheetId="7" hidden="1">{#N/A,#N/A,FALSE,"EXTRABUDGT"}</definedName>
    <definedName name="qqq" localSheetId="8" hidden="1">{#N/A,#N/A,FALSE,"EXTRABUDGT"}</definedName>
    <definedName name="qqq" localSheetId="12" hidden="1">{#N/A,#N/A,FALSE,"EXTRABUDGT"}</definedName>
    <definedName name="qqq" localSheetId="43" hidden="1">{#N/A,#N/A,FALSE,"EXTRABUDGT"}</definedName>
    <definedName name="qqq" localSheetId="26" hidden="1">{#N/A,#N/A,FALSE,"EXTRABUDGT"}</definedName>
    <definedName name="qqq" localSheetId="28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33" hidden="1">{#N/A,#N/A,FALSE,"EXTRABUDGT"}</definedName>
    <definedName name="qqq" localSheetId="34" hidden="1">{#N/A,#N/A,FALSE,"EXTRABUDGT"}</definedName>
    <definedName name="qqq" localSheetId="35" hidden="1">{#N/A,#N/A,FALSE,"EXTRABUDGT"}</definedName>
    <definedName name="qqq" localSheetId="36" hidden="1">{#N/A,#N/A,FALSE,"EXTRABUDGT"}</definedName>
    <definedName name="qqq" localSheetId="38" hidden="1">{#N/A,#N/A,FALSE,"EXTRABUDGT"}</definedName>
    <definedName name="qqq" localSheetId="46" hidden="1">{#N/A,#N/A,FALSE,"EXTRABUDGT"}</definedName>
    <definedName name="qqq" localSheetId="47" hidden="1">{#N/A,#N/A,FALSE,"EXTRABUDGT"}</definedName>
    <definedName name="qqq" localSheetId="48" hidden="1">{#N/A,#N/A,FALSE,"EXTRABUDGT"}</definedName>
    <definedName name="qqq" localSheetId="49" hidden="1">{#N/A,#N/A,FALSE,"EXTRABUDGT"}</definedName>
    <definedName name="qqq" localSheetId="50" hidden="1">{#N/A,#N/A,FALSE,"EXTRABUDGT"}</definedName>
    <definedName name="qqq" localSheetId="56" hidden="1">{#N/A,#N/A,FALSE,"EXTRABUDGT"}</definedName>
    <definedName name="qqq" localSheetId="57" hidden="1">{#N/A,#N/A,FALSE,"EXTRABUDGT"}</definedName>
    <definedName name="qqq" localSheetId="11" hidden="1">{#N/A,#N/A,FALSE,"EXTRABUDGT"}</definedName>
    <definedName name="qqq" localSheetId="68" hidden="1">{#N/A,#N/A,FALSE,"EXTRABUDGT"}</definedName>
    <definedName name="qqq" localSheetId="13" hidden="1">{#N/A,#N/A,FALSE,"EXTRABUDGT"}</definedName>
    <definedName name="qqq" localSheetId="14" hidden="1">{#N/A,#N/A,FALSE,"EXTRABUDGT"}</definedName>
    <definedName name="qqq" localSheetId="15" hidden="1">{#N/A,#N/A,FALSE,"EXTRABUDGT"}</definedName>
    <definedName name="qqq" localSheetId="17" hidden="1">{#N/A,#N/A,FALSE,"EXTRABUDGT"}</definedName>
    <definedName name="qqq" localSheetId="20" hidden="1">{#N/A,#N/A,FALSE,"EXTRABUDGT"}</definedName>
    <definedName name="qqq" hidden="1">{#N/A,#N/A,FALSE,"EXTRABUDGT"}</definedName>
    <definedName name="qqqqq" localSheetId="74" hidden="1">{"Minpmon",#N/A,FALSE,"Monthinput"}</definedName>
    <definedName name="qqqqq" localSheetId="16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4" hidden="1">{"Minpmon",#N/A,FALSE,"Monthinput"}</definedName>
    <definedName name="qqqqq" localSheetId="25" hidden="1">{"Minpmon",#N/A,FALSE,"Monthinput"}</definedName>
    <definedName name="qqqqq" localSheetId="27" hidden="1">{"Minpmon",#N/A,FALSE,"Monthinput"}</definedName>
    <definedName name="qqqqq" localSheetId="29" hidden="1">{"Minpmon",#N/A,FALSE,"Monthinput"}</definedName>
    <definedName name="qqqqq" localSheetId="37" hidden="1">{"Minpmon",#N/A,FALSE,"Monthinput"}</definedName>
    <definedName name="qqqqq" localSheetId="39" hidden="1">{"Minpmon",#N/A,FALSE,"Monthinput"}</definedName>
    <definedName name="qqqqq" localSheetId="40" hidden="1">{"Minpmon",#N/A,FALSE,"Monthinput"}</definedName>
    <definedName name="qqqqq" localSheetId="7" hidden="1">{"Minpmon",#N/A,FALSE,"Monthinput"}</definedName>
    <definedName name="qqqqq" localSheetId="8" hidden="1">{"Minpmon",#N/A,FALSE,"Monthinput"}</definedName>
    <definedName name="qqqqq" localSheetId="12" hidden="1">{"Minpmon",#N/A,FALSE,"Monthinput"}</definedName>
    <definedName name="qqqqq" localSheetId="43" hidden="1">{"Minpmon",#N/A,FALSE,"Monthinput"}</definedName>
    <definedName name="qqqqq" localSheetId="26" hidden="1">{"Minpmon",#N/A,FALSE,"Monthinput"}</definedName>
    <definedName name="qqqqq" localSheetId="28" hidden="1">{"Minpmon",#N/A,FALSE,"Monthinput"}</definedName>
    <definedName name="qqqqq" localSheetId="30" hidden="1">{"Minpmon",#N/A,FALSE,"Monthinput"}</definedName>
    <definedName name="qqqqq" localSheetId="31" hidden="1">{"Minpmon",#N/A,FALSE,"Monthinput"}</definedName>
    <definedName name="qqqqq" localSheetId="32" hidden="1">{"Minpmon",#N/A,FALSE,"Monthinput"}</definedName>
    <definedName name="qqqqq" localSheetId="33" hidden="1">{"Minpmon",#N/A,FALSE,"Monthinput"}</definedName>
    <definedName name="qqqqq" localSheetId="34" hidden="1">{"Minpmon",#N/A,FALSE,"Monthinput"}</definedName>
    <definedName name="qqqqq" localSheetId="35" hidden="1">{"Minpmon",#N/A,FALSE,"Monthinput"}</definedName>
    <definedName name="qqqqq" localSheetId="36" hidden="1">{"Minpmon",#N/A,FALSE,"Monthinput"}</definedName>
    <definedName name="qqqqq" localSheetId="38" hidden="1">{"Minpmon",#N/A,FALSE,"Monthinput"}</definedName>
    <definedName name="qqqqq" localSheetId="46" hidden="1">{"Minpmon",#N/A,FALSE,"Monthinput"}</definedName>
    <definedName name="qqqqq" localSheetId="47" hidden="1">{"Minpmon",#N/A,FALSE,"Monthinput"}</definedName>
    <definedName name="qqqqq" localSheetId="48" hidden="1">{"Minpmon",#N/A,FALSE,"Monthinput"}</definedName>
    <definedName name="qqqqq" localSheetId="49" hidden="1">{"Minpmon",#N/A,FALSE,"Monthinput"}</definedName>
    <definedName name="qqqqq" localSheetId="50" hidden="1">{"Minpmon",#N/A,FALSE,"Monthinput"}</definedName>
    <definedName name="qqqqq" localSheetId="51" hidden="1">{"Minpmon",#N/A,FALSE,"Monthinput"}</definedName>
    <definedName name="qqqqq" localSheetId="52" hidden="1">{"Minpmon",#N/A,FALSE,"Monthinput"}</definedName>
    <definedName name="qqqqq" localSheetId="53" hidden="1">{"Minpmon",#N/A,FALSE,"Monthinput"}</definedName>
    <definedName name="qqqqq" localSheetId="54" hidden="1">{"Minpmon",#N/A,FALSE,"Monthinput"}</definedName>
    <definedName name="qqqqq" localSheetId="55" hidden="1">{"Minpmon",#N/A,FALSE,"Monthinput"}</definedName>
    <definedName name="qqqqq" localSheetId="56" hidden="1">{"Minpmon",#N/A,FALSE,"Monthinput"}</definedName>
    <definedName name="qqqqq" localSheetId="57" hidden="1">{"Minpmon",#N/A,FALSE,"Monthinput"}</definedName>
    <definedName name="qqqqq" localSheetId="11" hidden="1">{"Minpmon",#N/A,FALSE,"Monthinput"}</definedName>
    <definedName name="qqqqq" localSheetId="68" hidden="1">{"Minpmon",#N/A,FALSE,"Monthinput"}</definedName>
    <definedName name="qqqqq" localSheetId="13" hidden="1">{"Minpmon",#N/A,FALSE,"Monthinput"}</definedName>
    <definedName name="qqqqq" localSheetId="14" hidden="1">{"Minpmon",#N/A,FALSE,"Monthinput"}</definedName>
    <definedName name="qqqqq" localSheetId="15" hidden="1">{"Minpmon",#N/A,FALSE,"Monthinput"}</definedName>
    <definedName name="qqqqq" localSheetId="17" hidden="1">{"Minpmon",#N/A,FALSE,"Monthinput"}</definedName>
    <definedName name="qqqqq" localSheetId="20" hidden="1">{"Minpmon",#N/A,FALSE,"Monthinput"}</definedName>
    <definedName name="qqqqq" hidden="1">{"Minpmon",#N/A,FALSE,"Monthinput"}</definedName>
    <definedName name="qqqqqqqqqqqqq" localSheetId="74" hidden="1">{"Tab1",#N/A,FALSE,"P";"Tab2",#N/A,FALSE,"P"}</definedName>
    <definedName name="qqqqqqqqqqqqq" localSheetId="16" hidden="1">{"Tab1",#N/A,FALSE,"P";"Tab2",#N/A,FALSE,"P"}</definedName>
    <definedName name="qqqqqqqqqqqqq" localSheetId="18" hidden="1">{"Tab1",#N/A,FALSE,"P";"Tab2",#N/A,FALSE,"P"}</definedName>
    <definedName name="qqqqqqqqqqqqq" localSheetId="19" hidden="1">{"Tab1",#N/A,FALSE,"P";"Tab2",#N/A,FALSE,"P"}</definedName>
    <definedName name="qqqqqqqqqqqqq" localSheetId="24" hidden="1">{"Tab1",#N/A,FALSE,"P";"Tab2",#N/A,FALSE,"P"}</definedName>
    <definedName name="qqqqqqqqqqqqq" localSheetId="25" hidden="1">{"Tab1",#N/A,FALSE,"P";"Tab2",#N/A,FALSE,"P"}</definedName>
    <definedName name="qqqqqqqqqqqqq" localSheetId="27" hidden="1">{"Tab1",#N/A,FALSE,"P";"Tab2",#N/A,FALSE,"P"}</definedName>
    <definedName name="qqqqqqqqqqqqq" localSheetId="29" hidden="1">{"Tab1",#N/A,FALSE,"P";"Tab2",#N/A,FALSE,"P"}</definedName>
    <definedName name="qqqqqqqqqqqqq" localSheetId="37" hidden="1">{"Tab1",#N/A,FALSE,"P";"Tab2",#N/A,FALSE,"P"}</definedName>
    <definedName name="qqqqqqqqqqqqq" localSheetId="39" hidden="1">{"Tab1",#N/A,FALSE,"P";"Tab2",#N/A,FALSE,"P"}</definedName>
    <definedName name="qqqqqqqqqqqqq" localSheetId="40" hidden="1">{"Tab1",#N/A,FALSE,"P";"Tab2",#N/A,FALSE,"P"}</definedName>
    <definedName name="qqqqqqqqqqqqq" localSheetId="7" hidden="1">{"Tab1",#N/A,FALSE,"P";"Tab2",#N/A,FALSE,"P"}</definedName>
    <definedName name="qqqqqqqqqqqqq" localSheetId="8" hidden="1">{"Tab1",#N/A,FALSE,"P";"Tab2",#N/A,FALSE,"P"}</definedName>
    <definedName name="qqqqqqqqqqqqq" localSheetId="12" hidden="1">{"Tab1",#N/A,FALSE,"P";"Tab2",#N/A,FALSE,"P"}</definedName>
    <definedName name="qqqqqqqqqqqqq" localSheetId="43" hidden="1">{"Tab1",#N/A,FALSE,"P";"Tab2",#N/A,FALSE,"P"}</definedName>
    <definedName name="qqqqqqqqqqqqq" localSheetId="26" hidden="1">{"Tab1",#N/A,FALSE,"P";"Tab2",#N/A,FALSE,"P"}</definedName>
    <definedName name="qqqqqqqqqqqqq" localSheetId="28" hidden="1">{"Tab1",#N/A,FALSE,"P";"Tab2",#N/A,FALSE,"P"}</definedName>
    <definedName name="qqqqqqqqqqqqq" localSheetId="30" hidden="1">{"Tab1",#N/A,FALSE,"P";"Tab2",#N/A,FALSE,"P"}</definedName>
    <definedName name="qqqqqqqqqqqqq" localSheetId="31" hidden="1">{"Tab1",#N/A,FALSE,"P";"Tab2",#N/A,FALSE,"P"}</definedName>
    <definedName name="qqqqqqqqqqqqq" localSheetId="32" hidden="1">{"Tab1",#N/A,FALSE,"P";"Tab2",#N/A,FALSE,"P"}</definedName>
    <definedName name="qqqqqqqqqqqqq" localSheetId="33" hidden="1">{"Tab1",#N/A,FALSE,"P";"Tab2",#N/A,FALSE,"P"}</definedName>
    <definedName name="qqqqqqqqqqqqq" localSheetId="34" hidden="1">{"Tab1",#N/A,FALSE,"P";"Tab2",#N/A,FALSE,"P"}</definedName>
    <definedName name="qqqqqqqqqqqqq" localSheetId="35" hidden="1">{"Tab1",#N/A,FALSE,"P";"Tab2",#N/A,FALSE,"P"}</definedName>
    <definedName name="qqqqqqqqqqqqq" localSheetId="36" hidden="1">{"Tab1",#N/A,FALSE,"P";"Tab2",#N/A,FALSE,"P"}</definedName>
    <definedName name="qqqqqqqqqqqqq" localSheetId="38" hidden="1">{"Tab1",#N/A,FALSE,"P";"Tab2",#N/A,FALSE,"P"}</definedName>
    <definedName name="qqqqqqqqqqqqq" localSheetId="46" hidden="1">{"Tab1",#N/A,FALSE,"P";"Tab2",#N/A,FALSE,"P"}</definedName>
    <definedName name="qqqqqqqqqqqqq" localSheetId="47" hidden="1">{"Tab1",#N/A,FALSE,"P";"Tab2",#N/A,FALSE,"P"}</definedName>
    <definedName name="qqqqqqqqqqqqq" localSheetId="48" hidden="1">{"Tab1",#N/A,FALSE,"P";"Tab2",#N/A,FALSE,"P"}</definedName>
    <definedName name="qqqqqqqqqqqqq" localSheetId="49" hidden="1">{"Tab1",#N/A,FALSE,"P";"Tab2",#N/A,FALSE,"P"}</definedName>
    <definedName name="qqqqqqqqqqqqq" localSheetId="50" hidden="1">{"Tab1",#N/A,FALSE,"P";"Tab2",#N/A,FALSE,"P"}</definedName>
    <definedName name="qqqqqqqqqqqqq" localSheetId="51" hidden="1">{"Tab1",#N/A,FALSE,"P";"Tab2",#N/A,FALSE,"P"}</definedName>
    <definedName name="qqqqqqqqqqqqq" localSheetId="52" hidden="1">{"Tab1",#N/A,FALSE,"P";"Tab2",#N/A,FALSE,"P"}</definedName>
    <definedName name="qqqqqqqqqqqqq" localSheetId="53" hidden="1">{"Tab1",#N/A,FALSE,"P";"Tab2",#N/A,FALSE,"P"}</definedName>
    <definedName name="qqqqqqqqqqqqq" localSheetId="54" hidden="1">{"Tab1",#N/A,FALSE,"P";"Tab2",#N/A,FALSE,"P"}</definedName>
    <definedName name="qqqqqqqqqqqqq" localSheetId="55" hidden="1">{"Tab1",#N/A,FALSE,"P";"Tab2",#N/A,FALSE,"P"}</definedName>
    <definedName name="qqqqqqqqqqqqq" localSheetId="56" hidden="1">{"Tab1",#N/A,FALSE,"P";"Tab2",#N/A,FALSE,"P"}</definedName>
    <definedName name="qqqqqqqqqqqqq" localSheetId="57" hidden="1">{"Tab1",#N/A,FALSE,"P";"Tab2",#N/A,FALSE,"P"}</definedName>
    <definedName name="qqqqqqqqqqqqq" localSheetId="11" hidden="1">{"Tab1",#N/A,FALSE,"P";"Tab2",#N/A,FALSE,"P"}</definedName>
    <definedName name="qqqqqqqqqqqqq" localSheetId="68" hidden="1">{"Tab1",#N/A,FALSE,"P";"Tab2",#N/A,FALSE,"P"}</definedName>
    <definedName name="qqqqqqqqqqqqq" localSheetId="13" hidden="1">{"Tab1",#N/A,FALSE,"P";"Tab2",#N/A,FALSE,"P"}</definedName>
    <definedName name="qqqqqqqqqqqqq" localSheetId="14" hidden="1">{"Tab1",#N/A,FALSE,"P";"Tab2",#N/A,FALSE,"P"}</definedName>
    <definedName name="qqqqqqqqqqqqq" localSheetId="15" hidden="1">{"Tab1",#N/A,FALSE,"P";"Tab2",#N/A,FALSE,"P"}</definedName>
    <definedName name="qqqqqqqqqqqqq" localSheetId="17" hidden="1">{"Tab1",#N/A,FALSE,"P";"Tab2",#N/A,FALSE,"P"}</definedName>
    <definedName name="qqqqqqqqqqqqq" localSheetId="20" hidden="1">{"Tab1",#N/A,FALSE,"P";"Tab2",#N/A,FALSE,"P"}</definedName>
    <definedName name="qqqqqqqqqqqqq" hidden="1">{"Tab1",#N/A,FALSE,"P";"Tab2",#N/A,FALSE,"P"}</definedName>
    <definedName name="qrtdata2" localSheetId="24">#REF!</definedName>
    <definedName name="qrtdata2" localSheetId="25">#REF!</definedName>
    <definedName name="qrtdata2" localSheetId="27">#REF!</definedName>
    <definedName name="qrtdata2" localSheetId="43">'[162]Authnot Prelim'!#REF!</definedName>
    <definedName name="qrtdata2" localSheetId="26">#REF!</definedName>
    <definedName name="qrtdata2" localSheetId="28">'[162]Authnot Prelim'!#REF!</definedName>
    <definedName name="qrtdata2" localSheetId="30">#REF!</definedName>
    <definedName name="qrtdata2" localSheetId="31">'[162]Authnot Prelim'!#REF!</definedName>
    <definedName name="qrtdata2" localSheetId="48">'[162]Authnot Prelim'!#REF!</definedName>
    <definedName name="qrtdata2" localSheetId="50">'[162]Authnot Prelim'!#REF!</definedName>
    <definedName name="qrtdata2" localSheetId="56">#REF!</definedName>
    <definedName name="qrtdata2" localSheetId="68">'[162]Authnot Prelim'!#REF!</definedName>
    <definedName name="qrtdata2">'[162]Authnot Prelim'!#REF!</definedName>
    <definedName name="QTAB7" localSheetId="24">#REF!</definedName>
    <definedName name="QTAB7" localSheetId="25">#REF!</definedName>
    <definedName name="QTAB7" localSheetId="27">#REF!</definedName>
    <definedName name="QTAB7" localSheetId="43">'[161]Quarterly MacroFlow'!#REF!</definedName>
    <definedName name="QTAB7" localSheetId="26">#REF!</definedName>
    <definedName name="QTAB7" localSheetId="28">'[161]Quarterly MacroFlow'!#REF!</definedName>
    <definedName name="QTAB7" localSheetId="30">#REF!</definedName>
    <definedName name="QTAB7" localSheetId="31">'[161]Quarterly MacroFlow'!#REF!</definedName>
    <definedName name="QTAB7" localSheetId="48">'[161]Quarterly MacroFlow'!#REF!</definedName>
    <definedName name="QTAB7" localSheetId="50">'[161]Quarterly MacroFlow'!#REF!</definedName>
    <definedName name="QTAB7" localSheetId="56">#REF!</definedName>
    <definedName name="QTAB7" localSheetId="68">'[161]Quarterly MacroFlow'!#REF!</definedName>
    <definedName name="QTAB7">'[161]Quarterly MacroFlow'!#REF!</definedName>
    <definedName name="QTAB7A" localSheetId="24">#REF!</definedName>
    <definedName name="QTAB7A" localSheetId="25">#REF!</definedName>
    <definedName name="QTAB7A" localSheetId="27">#REF!</definedName>
    <definedName name="QTAB7A" localSheetId="43">'[161]Quarterly MacroFlow'!#REF!</definedName>
    <definedName name="QTAB7A" localSheetId="26">#REF!</definedName>
    <definedName name="QTAB7A" localSheetId="28">'[161]Quarterly MacroFlow'!#REF!</definedName>
    <definedName name="QTAB7A" localSheetId="30">#REF!</definedName>
    <definedName name="QTAB7A" localSheetId="31">'[161]Quarterly MacroFlow'!#REF!</definedName>
    <definedName name="QTAB7A" localSheetId="48">'[161]Quarterly MacroFlow'!#REF!</definedName>
    <definedName name="QTAB7A" localSheetId="50">'[161]Quarterly MacroFlow'!#REF!</definedName>
    <definedName name="QTAB7A" localSheetId="56">#REF!</definedName>
    <definedName name="QTAB7A" localSheetId="68">'[161]Quarterly MacroFlow'!#REF!</definedName>
    <definedName name="QTAB7A">'[161]Quarterly MacroFlow'!#REF!</definedName>
    <definedName name="QtrData" localSheetId="24">#REF!</definedName>
    <definedName name="QtrData" localSheetId="25">#REF!</definedName>
    <definedName name="QtrData" localSheetId="27">#REF!</definedName>
    <definedName name="QtrData" localSheetId="43">'[162]Authnot Prelim'!#REF!</definedName>
    <definedName name="QtrData" localSheetId="26">#REF!</definedName>
    <definedName name="QtrData" localSheetId="28">'[162]Authnot Prelim'!#REF!</definedName>
    <definedName name="QtrData" localSheetId="30">#REF!</definedName>
    <definedName name="QtrData" localSheetId="31">'[162]Authnot Prelim'!#REF!</definedName>
    <definedName name="QtrData" localSheetId="48">'[162]Authnot Prelim'!#REF!</definedName>
    <definedName name="QtrData" localSheetId="50">'[162]Authnot Prelim'!#REF!</definedName>
    <definedName name="QtrData" localSheetId="56">#REF!</definedName>
    <definedName name="QtrData" localSheetId="68">'[162]Authnot Prelim'!#REF!</definedName>
    <definedName name="QtrData">'[162]Authnot Prelim'!#REF!</definedName>
    <definedName name="quality" localSheetId="24">#REF!</definedName>
    <definedName name="quality" localSheetId="25">#REF!</definedName>
    <definedName name="quality" localSheetId="27">#REF!</definedName>
    <definedName name="quality" localSheetId="26">#REF!</definedName>
    <definedName name="quality" localSheetId="30">#REF!</definedName>
    <definedName name="quality" localSheetId="48">#REF!</definedName>
    <definedName name="quality" localSheetId="50">[78]nonopec!$D$400:$AD$423</definedName>
    <definedName name="quality" localSheetId="56">#REF!</definedName>
    <definedName name="quality">[78]nonopec!$D$400:$AD$423</definedName>
    <definedName name="qw" localSheetId="74" hidden="1">{"Riqfin97",#N/A,FALSE,"Tran";"Riqfinpro",#N/A,FALSE,"Tran"}</definedName>
    <definedName name="qw" localSheetId="16" hidden="1">{"Riqfin97",#N/A,FALSE,"Tran";"Riqfinpro",#N/A,FALSE,"Tran"}</definedName>
    <definedName name="qw" localSheetId="18" hidden="1">{"Riqfin97",#N/A,FALSE,"Tran";"Riqfinpro",#N/A,FALSE,"Tran"}</definedName>
    <definedName name="qw" localSheetId="19" hidden="1">{"Riqfin97",#N/A,FALSE,"Tran";"Riqfinpro",#N/A,FALSE,"Tran"}</definedName>
    <definedName name="qw" localSheetId="24" hidden="1">{"Riqfin97",#N/A,FALSE,"Tran";"Riqfinpro",#N/A,FALSE,"Tran"}</definedName>
    <definedName name="qw" localSheetId="25" hidden="1">{"Riqfin97",#N/A,FALSE,"Tran";"Riqfinpro",#N/A,FALSE,"Tran"}</definedName>
    <definedName name="qw" localSheetId="27" hidden="1">{"Riqfin97",#N/A,FALSE,"Tran";"Riqfinpro",#N/A,FALSE,"Tran"}</definedName>
    <definedName name="qw" localSheetId="29" hidden="1">{"Riqfin97",#N/A,FALSE,"Tran";"Riqfinpro",#N/A,FALSE,"Tran"}</definedName>
    <definedName name="qw" localSheetId="37" hidden="1">{"Riqfin97",#N/A,FALSE,"Tran";"Riqfinpro",#N/A,FALSE,"Tran"}</definedName>
    <definedName name="qw" localSheetId="39" hidden="1">{"Riqfin97",#N/A,FALSE,"Tran";"Riqfinpro",#N/A,FALSE,"Tran"}</definedName>
    <definedName name="qw" localSheetId="40" hidden="1">{"Riqfin97",#N/A,FALSE,"Tran";"Riqfinpro",#N/A,FALSE,"Tran"}</definedName>
    <definedName name="qw" localSheetId="7" hidden="1">{"Riqfin97",#N/A,FALSE,"Tran";"Riqfinpro",#N/A,FALSE,"Tran"}</definedName>
    <definedName name="qw" localSheetId="8" hidden="1">{"Riqfin97",#N/A,FALSE,"Tran";"Riqfinpro",#N/A,FALSE,"Tran"}</definedName>
    <definedName name="qw" localSheetId="12" hidden="1">{"Riqfin97",#N/A,FALSE,"Tran";"Riqfinpro",#N/A,FALSE,"Tran"}</definedName>
    <definedName name="qw" localSheetId="43" hidden="1">{"Riqfin97",#N/A,FALSE,"Tran";"Riqfinpro",#N/A,FALSE,"Tran"}</definedName>
    <definedName name="qw" localSheetId="26" hidden="1">{"Riqfin97",#N/A,FALSE,"Tran";"Riqfinpro",#N/A,FALSE,"Tran"}</definedName>
    <definedName name="qw" localSheetId="28" hidden="1">{"Riqfin97",#N/A,FALSE,"Tran";"Riqfinpro",#N/A,FALSE,"Tran"}</definedName>
    <definedName name="qw" localSheetId="30" hidden="1">{"Riqfin97",#N/A,FALSE,"Tran";"Riqfinpro",#N/A,FALSE,"Tran"}</definedName>
    <definedName name="qw" localSheetId="31" hidden="1">{"Riqfin97",#N/A,FALSE,"Tran";"Riqfinpro",#N/A,FALSE,"Tran"}</definedName>
    <definedName name="qw" localSheetId="32" hidden="1">{"Riqfin97",#N/A,FALSE,"Tran";"Riqfinpro",#N/A,FALSE,"Tran"}</definedName>
    <definedName name="qw" localSheetId="33" hidden="1">{"Riqfin97",#N/A,FALSE,"Tran";"Riqfinpro",#N/A,FALSE,"Tran"}</definedName>
    <definedName name="qw" localSheetId="34" hidden="1">{"Riqfin97",#N/A,FALSE,"Tran";"Riqfinpro",#N/A,FALSE,"Tran"}</definedName>
    <definedName name="qw" localSheetId="35" hidden="1">{"Riqfin97",#N/A,FALSE,"Tran";"Riqfinpro",#N/A,FALSE,"Tran"}</definedName>
    <definedName name="qw" localSheetId="36" hidden="1">{"Riqfin97",#N/A,FALSE,"Tran";"Riqfinpro",#N/A,FALSE,"Tran"}</definedName>
    <definedName name="qw" localSheetId="38" hidden="1">{"Riqfin97",#N/A,FALSE,"Tran";"Riqfinpro",#N/A,FALSE,"Tran"}</definedName>
    <definedName name="qw" localSheetId="46" hidden="1">{"Riqfin97",#N/A,FALSE,"Tran";"Riqfinpro",#N/A,FALSE,"Tran"}</definedName>
    <definedName name="qw" localSheetId="47" hidden="1">{"Riqfin97",#N/A,FALSE,"Tran";"Riqfinpro",#N/A,FALSE,"Tran"}</definedName>
    <definedName name="qw" localSheetId="48" hidden="1">{"Riqfin97",#N/A,FALSE,"Tran";"Riqfinpro",#N/A,FALSE,"Tran"}</definedName>
    <definedName name="qw" localSheetId="49" hidden="1">{"Riqfin97",#N/A,FALSE,"Tran";"Riqfinpro",#N/A,FALSE,"Tran"}</definedName>
    <definedName name="qw" localSheetId="50" hidden="1">{"Riqfin97",#N/A,FALSE,"Tran";"Riqfinpro",#N/A,FALSE,"Tran"}</definedName>
    <definedName name="qw" localSheetId="51" hidden="1">{"Riqfin97",#N/A,FALSE,"Tran";"Riqfinpro",#N/A,FALSE,"Tran"}</definedName>
    <definedName name="qw" localSheetId="52" hidden="1">{"Riqfin97",#N/A,FALSE,"Tran";"Riqfinpro",#N/A,FALSE,"Tran"}</definedName>
    <definedName name="qw" localSheetId="53" hidden="1">{"Riqfin97",#N/A,FALSE,"Tran";"Riqfinpro",#N/A,FALSE,"Tran"}</definedName>
    <definedName name="qw" localSheetId="54" hidden="1">{"Riqfin97",#N/A,FALSE,"Tran";"Riqfinpro",#N/A,FALSE,"Tran"}</definedName>
    <definedName name="qw" localSheetId="55" hidden="1">{"Riqfin97",#N/A,FALSE,"Tran";"Riqfinpro",#N/A,FALSE,"Tran"}</definedName>
    <definedName name="qw" localSheetId="56" hidden="1">{"Riqfin97",#N/A,FALSE,"Tran";"Riqfinpro",#N/A,FALSE,"Tran"}</definedName>
    <definedName name="qw" localSheetId="57" hidden="1">{"Riqfin97",#N/A,FALSE,"Tran";"Riqfinpro",#N/A,FALSE,"Tran"}</definedName>
    <definedName name="qw" localSheetId="11" hidden="1">{"Riqfin97",#N/A,FALSE,"Tran";"Riqfinpro",#N/A,FALSE,"Tran"}</definedName>
    <definedName name="qw" localSheetId="68" hidden="1">{"Riqfin97",#N/A,FALSE,"Tran";"Riqfinpro",#N/A,FALSE,"Tran"}</definedName>
    <definedName name="qw" localSheetId="13" hidden="1">{"Riqfin97",#N/A,FALSE,"Tran";"Riqfinpro",#N/A,FALSE,"Tran"}</definedName>
    <definedName name="qw" localSheetId="14" hidden="1">{"Riqfin97",#N/A,FALSE,"Tran";"Riqfinpro",#N/A,FALSE,"Tran"}</definedName>
    <definedName name="qw" localSheetId="15" hidden="1">{"Riqfin97",#N/A,FALSE,"Tran";"Riqfinpro",#N/A,FALSE,"Tran"}</definedName>
    <definedName name="qw" localSheetId="17" hidden="1">{"Riqfin97",#N/A,FALSE,"Tran";"Riqfinpro",#N/A,FALSE,"Tran"}</definedName>
    <definedName name="qw" localSheetId="20" hidden="1">{"Riqfin97",#N/A,FALSE,"Tran";"Riqfinpro",#N/A,FALSE,"Tran"}</definedName>
    <definedName name="qw" hidden="1">{"Riqfin97",#N/A,FALSE,"Tran";"Riqfinpro",#N/A,FALSE,"Tran"}</definedName>
    <definedName name="R_" localSheetId="16">#REF!</definedName>
    <definedName name="R_" localSheetId="18">#REF!</definedName>
    <definedName name="R_" localSheetId="24">#REF!</definedName>
    <definedName name="R_" localSheetId="25">#REF!</definedName>
    <definedName name="R_" localSheetId="27">#REF!</definedName>
    <definedName name="R_" localSheetId="29">#REF!</definedName>
    <definedName name="R_" localSheetId="37">#REF!</definedName>
    <definedName name="R_" localSheetId="39">#REF!</definedName>
    <definedName name="R_" localSheetId="12">#REF!</definedName>
    <definedName name="R_" localSheetId="43">#REF!</definedName>
    <definedName name="R_" localSheetId="26">#REF!</definedName>
    <definedName name="R_" localSheetId="28">#REF!</definedName>
    <definedName name="R_" localSheetId="30">#REF!</definedName>
    <definedName name="R_" localSheetId="31">#REF!</definedName>
    <definedName name="R_" localSheetId="32">#REF!</definedName>
    <definedName name="R_" localSheetId="33">#REF!</definedName>
    <definedName name="R_" localSheetId="35">#REF!</definedName>
    <definedName name="R_" localSheetId="44">#N/A</definedName>
    <definedName name="R_" localSheetId="45">#N/A</definedName>
    <definedName name="R_" localSheetId="46">#REF!</definedName>
    <definedName name="R_" localSheetId="47">#REF!</definedName>
    <definedName name="R_" localSheetId="48">#REF!</definedName>
    <definedName name="R_" localSheetId="49">#REF!</definedName>
    <definedName name="R_" localSheetId="50">#REF!</definedName>
    <definedName name="R_" localSheetId="51">#REF!</definedName>
    <definedName name="R_" localSheetId="52">#REF!</definedName>
    <definedName name="R_" localSheetId="56">#REF!</definedName>
    <definedName name="R_" localSheetId="57">'Tabla 36'!#REF!</definedName>
    <definedName name="R_" localSheetId="11">#REF!</definedName>
    <definedName name="R_" localSheetId="68">#REF!</definedName>
    <definedName name="R_" localSheetId="13">#REF!</definedName>
    <definedName name="R_" localSheetId="14">#REF!</definedName>
    <definedName name="R_" localSheetId="15">#REF!</definedName>
    <definedName name="R_" localSheetId="17">#REF!</definedName>
    <definedName name="R_" localSheetId="20">#REF!</definedName>
    <definedName name="R_">#REF!</definedName>
    <definedName name="RA" localSheetId="18">#REF!</definedName>
    <definedName name="RA" localSheetId="24">#REF!</definedName>
    <definedName name="RA" localSheetId="27">#REF!</definedName>
    <definedName name="RA" localSheetId="29">#REF!</definedName>
    <definedName name="RA" localSheetId="37">#REF!</definedName>
    <definedName name="RA" localSheetId="12">#REF!</definedName>
    <definedName name="RA" localSheetId="43">#REF!</definedName>
    <definedName name="RA" localSheetId="26">#REF!</definedName>
    <definedName name="RA" localSheetId="30">#REF!</definedName>
    <definedName name="RA" localSheetId="31">#REF!</definedName>
    <definedName name="RA" localSheetId="32">#REF!</definedName>
    <definedName name="RA" localSheetId="44">#N/A</definedName>
    <definedName name="RA" localSheetId="45">#N/A</definedName>
    <definedName name="RA" localSheetId="46">#REF!</definedName>
    <definedName name="RA" localSheetId="47">#REF!</definedName>
    <definedName name="RA" localSheetId="48">#REF!</definedName>
    <definedName name="RA" localSheetId="49">#REF!</definedName>
    <definedName name="RA" localSheetId="50">#REF!</definedName>
    <definedName name="RA" localSheetId="51">#REF!</definedName>
    <definedName name="RA" localSheetId="52">#REF!</definedName>
    <definedName name="RA" localSheetId="56">#REF!</definedName>
    <definedName name="RA" localSheetId="57">'Tabla 36'!#REF!</definedName>
    <definedName name="RA" localSheetId="68">#REF!</definedName>
    <definedName name="RA" localSheetId="13">#REF!</definedName>
    <definedName name="RA">#REF!</definedName>
    <definedName name="RAA" localSheetId="12">#REF!</definedName>
    <definedName name="RAA" localSheetId="43">#REF!</definedName>
    <definedName name="RAA" localSheetId="30">#REF!</definedName>
    <definedName name="RAA" localSheetId="31">#REF!</definedName>
    <definedName name="RAA" localSheetId="46">#REF!</definedName>
    <definedName name="RAA" localSheetId="47">#REF!</definedName>
    <definedName name="RAA" localSheetId="48">#REF!</definedName>
    <definedName name="RAA" localSheetId="50">#REF!</definedName>
    <definedName name="RAA" localSheetId="68">#REF!</definedName>
    <definedName name="RAA" localSheetId="13">#REF!</definedName>
    <definedName name="RAA">#REF!</definedName>
    <definedName name="raaesrr" localSheetId="18">#REF!</definedName>
    <definedName name="raaesrr" localSheetId="24">#REF!</definedName>
    <definedName name="raaesrr" localSheetId="27">#REF!</definedName>
    <definedName name="raaesrr" localSheetId="29">#REF!</definedName>
    <definedName name="raaesrr" localSheetId="37">#REF!</definedName>
    <definedName name="raaesrr" localSheetId="12">#REF!</definedName>
    <definedName name="raaesrr" localSheetId="43">#REF!</definedName>
    <definedName name="raaesrr" localSheetId="26">#REF!</definedName>
    <definedName name="raaesrr" localSheetId="30">#REF!</definedName>
    <definedName name="raaesrr" localSheetId="31">#REF!</definedName>
    <definedName name="raaesrr" localSheetId="32">#REF!</definedName>
    <definedName name="raaesrr" localSheetId="46">#REF!</definedName>
    <definedName name="raaesrr" localSheetId="47">#REF!</definedName>
    <definedName name="raaesrr" localSheetId="48">#REF!</definedName>
    <definedName name="raaesrr" localSheetId="49">#REF!</definedName>
    <definedName name="raaesrr" localSheetId="50">#REF!</definedName>
    <definedName name="raaesrr" localSheetId="51">#REF!</definedName>
    <definedName name="raaesrr" localSheetId="52">#REF!</definedName>
    <definedName name="raaesrr" localSheetId="56">#REF!</definedName>
    <definedName name="raaesrr" localSheetId="57">'Tabla 36'!#REF!</definedName>
    <definedName name="raaesrr" localSheetId="68">#REF!</definedName>
    <definedName name="raaesrr" localSheetId="13">#REF!</definedName>
    <definedName name="raaesrr">#REF!</definedName>
    <definedName name="raas" localSheetId="18">#REF!</definedName>
    <definedName name="raas" localSheetId="24">#REF!</definedName>
    <definedName name="raas" localSheetId="29">#REF!</definedName>
    <definedName name="raas" localSheetId="37">#REF!</definedName>
    <definedName name="raas" localSheetId="12">#REF!</definedName>
    <definedName name="raas" localSheetId="43">#REF!</definedName>
    <definedName name="raas" localSheetId="26">#REF!</definedName>
    <definedName name="raas" localSheetId="30">#REF!</definedName>
    <definedName name="raas" localSheetId="31">#REF!</definedName>
    <definedName name="raas" localSheetId="32">#REF!</definedName>
    <definedName name="raas" localSheetId="46">#REF!</definedName>
    <definedName name="raas" localSheetId="47">#REF!</definedName>
    <definedName name="raas" localSheetId="48">#REF!</definedName>
    <definedName name="raas" localSheetId="49">#REF!</definedName>
    <definedName name="raas" localSheetId="50">#REF!</definedName>
    <definedName name="raas" localSheetId="51">#REF!</definedName>
    <definedName name="raas" localSheetId="52">#REF!</definedName>
    <definedName name="raas" localSheetId="56">#REF!</definedName>
    <definedName name="raas" localSheetId="57">'Tabla 36'!#REF!</definedName>
    <definedName name="raas" localSheetId="68">#REF!</definedName>
    <definedName name="raas" localSheetId="13">#REF!</definedName>
    <definedName name="raas">#REF!</definedName>
    <definedName name="RANGLIST" localSheetId="24">#REF!</definedName>
    <definedName name="RANGLIST" localSheetId="25">#REF!</definedName>
    <definedName name="RANGLIST" localSheetId="27">#REF!</definedName>
    <definedName name="RANGLIST" localSheetId="28">'[44]CGvt Rev'!#REF!</definedName>
    <definedName name="RANGLIST" localSheetId="30">#REF!</definedName>
    <definedName name="RANGLIST" localSheetId="31">'[45]CGvt Rev'!#REF!</definedName>
    <definedName name="RANGLIST" localSheetId="32">'[44]CGvt Rev'!#REF!</definedName>
    <definedName name="RANGLIST" localSheetId="33">'[44]CGvt Rev'!#REF!</definedName>
    <definedName name="RANGLIST" localSheetId="46">'[44]CGvt Rev'!#REF!</definedName>
    <definedName name="RANGLIST" localSheetId="47">'[44]CGvt Rev'!#REF!</definedName>
    <definedName name="RANGLIST" localSheetId="48">'[44]CGvt Rev'!#REF!</definedName>
    <definedName name="RANGLIST" localSheetId="50">'[44]CGvt Rev'!#REF!</definedName>
    <definedName name="RANGLIST" localSheetId="56">'[45]CGvt Rev'!#REF!</definedName>
    <definedName name="RANGLIST" localSheetId="57">'[44]CGvt Rev'!#REF!</definedName>
    <definedName name="RANGLIST" localSheetId="68">'[44]CGvt Rev'!#REF!</definedName>
    <definedName name="RANGLIST">'[44]CGvt Rev'!#REF!</definedName>
    <definedName name="rave" localSheetId="16">#REF!</definedName>
    <definedName name="rave" localSheetId="18">#REF!</definedName>
    <definedName name="rave" localSheetId="19">#REF!</definedName>
    <definedName name="rave" localSheetId="24">#REF!</definedName>
    <definedName name="rave" localSheetId="25">#REF!</definedName>
    <definedName name="rave" localSheetId="27">#REF!</definedName>
    <definedName name="rave" localSheetId="12">#REF!</definedName>
    <definedName name="rave" localSheetId="43">#REF!</definedName>
    <definedName name="rave" localSheetId="28">#REF!</definedName>
    <definedName name="rave" localSheetId="30">#REF!</definedName>
    <definedName name="rave" localSheetId="31">#REF!</definedName>
    <definedName name="rave" localSheetId="32">#REF!</definedName>
    <definedName name="rave" localSheetId="33">#REF!</definedName>
    <definedName name="rave" localSheetId="46">#REF!</definedName>
    <definedName name="rave" localSheetId="47">#REF!</definedName>
    <definedName name="rave" localSheetId="48">#REF!</definedName>
    <definedName name="rave" localSheetId="50">#REF!</definedName>
    <definedName name="rave" localSheetId="56">#REF!</definedName>
    <definedName name="rave" localSheetId="57">'Tabla 36'!#REF!</definedName>
    <definedName name="rave" localSheetId="68">#REF!</definedName>
    <definedName name="rave" localSheetId="13">#REF!</definedName>
    <definedName name="rave" localSheetId="14">#REF!</definedName>
    <definedName name="rave" localSheetId="15">#REF!</definedName>
    <definedName name="rave" localSheetId="17">#REF!</definedName>
    <definedName name="rave" localSheetId="20">#REF!</definedName>
    <definedName name="rave">#REF!</definedName>
    <definedName name="RD" localSheetId="16">#REF!</definedName>
    <definedName name="RD" localSheetId="18">#REF!</definedName>
    <definedName name="RD" localSheetId="19">#REF!</definedName>
    <definedName name="RD" localSheetId="24">#REF!</definedName>
    <definedName name="RD" localSheetId="25">#REF!</definedName>
    <definedName name="RD" localSheetId="27">#REF!</definedName>
    <definedName name="RD" localSheetId="29">#REF!</definedName>
    <definedName name="RD" localSheetId="37">#REF!</definedName>
    <definedName name="RD" localSheetId="12">#REF!</definedName>
    <definedName name="RD" localSheetId="43">#REF!</definedName>
    <definedName name="RD" localSheetId="26">#REF!</definedName>
    <definedName name="RD" localSheetId="28">#REF!</definedName>
    <definedName name="RD" localSheetId="30">#REF!</definedName>
    <definedName name="RD" localSheetId="31">#REF!</definedName>
    <definedName name="RD" localSheetId="32">#REF!</definedName>
    <definedName name="RD" localSheetId="33">#REF!</definedName>
    <definedName name="RD" localSheetId="44">#N/A</definedName>
    <definedName name="RD" localSheetId="45">#N/A</definedName>
    <definedName name="RD" localSheetId="46">#REF!</definedName>
    <definedName name="RD" localSheetId="47">#REF!</definedName>
    <definedName name="RD" localSheetId="48">#REF!</definedName>
    <definedName name="RD" localSheetId="49">#REF!</definedName>
    <definedName name="RD" localSheetId="50">#REF!</definedName>
    <definedName name="RD" localSheetId="51">#REF!</definedName>
    <definedName name="RD" localSheetId="52">#REF!</definedName>
    <definedName name="RD" localSheetId="56">#REF!</definedName>
    <definedName name="RD" localSheetId="57">'Tabla 36'!#REF!</definedName>
    <definedName name="RD" localSheetId="68">#REF!</definedName>
    <definedName name="RD" localSheetId="13">#REF!</definedName>
    <definedName name="RD" localSheetId="14">#REF!</definedName>
    <definedName name="RD" localSheetId="15">#REF!</definedName>
    <definedName name="RD" localSheetId="17">#REF!</definedName>
    <definedName name="RD" localSheetId="20">#REF!</definedName>
    <definedName name="RD">#REF!</definedName>
    <definedName name="RD1A" localSheetId="18">#REF!</definedName>
    <definedName name="RD1A" localSheetId="24">#REF!</definedName>
    <definedName name="RD1A" localSheetId="29">#REF!</definedName>
    <definedName name="RD1A" localSheetId="37">#REF!</definedName>
    <definedName name="RD1A" localSheetId="12">#REF!</definedName>
    <definedName name="RD1A" localSheetId="43">#REF!</definedName>
    <definedName name="RD1A" localSheetId="26">#REF!</definedName>
    <definedName name="RD1A" localSheetId="30">#REF!</definedName>
    <definedName name="RD1A" localSheetId="31">#REF!</definedName>
    <definedName name="RD1A" localSheetId="32">#REF!</definedName>
    <definedName name="RD1A" localSheetId="44">#N/A</definedName>
    <definedName name="RD1A" localSheetId="45">#N/A</definedName>
    <definedName name="RD1A" localSheetId="46">#REF!</definedName>
    <definedName name="RD1A" localSheetId="47">#REF!</definedName>
    <definedName name="RD1A" localSheetId="48">#REF!</definedName>
    <definedName name="RD1A" localSheetId="49">#REF!</definedName>
    <definedName name="RD1A" localSheetId="50">#REF!</definedName>
    <definedName name="RD1A" localSheetId="51">#REF!</definedName>
    <definedName name="RD1A" localSheetId="52">#REF!</definedName>
    <definedName name="RD1A" localSheetId="56">#REF!</definedName>
    <definedName name="RD1A" localSheetId="57">'Tabla 36'!#REF!</definedName>
    <definedName name="RD1A" localSheetId="68">#REF!</definedName>
    <definedName name="RD1A" localSheetId="13">#REF!</definedName>
    <definedName name="RD1A">#REF!</definedName>
    <definedName name="RDDic03" localSheetId="24">#REF!</definedName>
    <definedName name="RDDic03" localSheetId="25">#REF!</definedName>
    <definedName name="RDDic03" localSheetId="27">#REF!</definedName>
    <definedName name="RDDic03" localSheetId="30">#REF!</definedName>
    <definedName name="RDDic03" localSheetId="48">[113]ROE!$B$136</definedName>
    <definedName name="RDDic03" localSheetId="50">[113]ROE!$B$136</definedName>
    <definedName name="RDDic03">[113]ROE!$B$136</definedName>
    <definedName name="RDDic03_2" localSheetId="24">#REF!</definedName>
    <definedName name="RDDic03_2" localSheetId="25">#REF!</definedName>
    <definedName name="RDDic03_2" localSheetId="27">#REF!</definedName>
    <definedName name="RDDic03_2" localSheetId="28">[114]ROE!$B$136</definedName>
    <definedName name="RDDic03_2" localSheetId="30">#REF!</definedName>
    <definedName name="RDDic03_2" localSheetId="31">[115]ROE!$B$136</definedName>
    <definedName name="RDDic03_2" localSheetId="32">[114]ROE!$B$136</definedName>
    <definedName name="RDDic03_2" localSheetId="33">[114]ROE!$B$136</definedName>
    <definedName name="RDDic03_2" localSheetId="46">[114]ROE!$B$136</definedName>
    <definedName name="RDDic03_2" localSheetId="47">[114]ROE!$B$136</definedName>
    <definedName name="RDDic03_2" localSheetId="48">[114]ROE!$B$136</definedName>
    <definedName name="RDDic03_2" localSheetId="50">[114]ROE!$B$136</definedName>
    <definedName name="RDDic03_2" localSheetId="56">[115]ROE!$B$136</definedName>
    <definedName name="RDDic03_2" localSheetId="57">[114]ROE!$B$136</definedName>
    <definedName name="RDDic03_2" localSheetId="68">[114]ROE!$B$136</definedName>
    <definedName name="RDDic03_2">[114]ROE!$B$136</definedName>
    <definedName name="RDPESO" localSheetId="16">#REF!</definedName>
    <definedName name="RDPESO" localSheetId="18">#REF!</definedName>
    <definedName name="RDPESO" localSheetId="19">#REF!</definedName>
    <definedName name="RDPESO" localSheetId="24">#REF!</definedName>
    <definedName name="RDPESO" localSheetId="25">#REF!</definedName>
    <definedName name="RDPESO" localSheetId="27">#REF!</definedName>
    <definedName name="RDPESO" localSheetId="12">#REF!</definedName>
    <definedName name="RDPESO" localSheetId="43">#REF!</definedName>
    <definedName name="RDPESO" localSheetId="28">#REF!</definedName>
    <definedName name="RDPESO" localSheetId="30">#REF!</definedName>
    <definedName name="RDPESO" localSheetId="31">#REF!</definedName>
    <definedName name="RDPESO" localSheetId="32">#REF!</definedName>
    <definedName name="RDPESO" localSheetId="33">#REF!</definedName>
    <definedName name="RDPESO" localSheetId="46">#REF!</definedName>
    <definedName name="RDPESO" localSheetId="47">#REF!</definedName>
    <definedName name="RDPESO" localSheetId="48">#REF!</definedName>
    <definedName name="RDPESO" localSheetId="50">#REF!</definedName>
    <definedName name="RDPESO" localSheetId="56">#REF!</definedName>
    <definedName name="RDPESO" localSheetId="57">'Tabla 36'!#REF!</definedName>
    <definedName name="RDPESO" localSheetId="68">#REF!</definedName>
    <definedName name="RDPESO" localSheetId="13">#REF!</definedName>
    <definedName name="RDPESO" localSheetId="14">#REF!</definedName>
    <definedName name="RDPESO" localSheetId="15">#REF!</definedName>
    <definedName name="RDPESO" localSheetId="17">#REF!</definedName>
    <definedName name="RDPESO" localSheetId="20">#REF!</definedName>
    <definedName name="RDPESO">#REF!</definedName>
    <definedName name="RDPESO1" localSheetId="16">#REF!</definedName>
    <definedName name="RDPESO1" localSheetId="18">#REF!</definedName>
    <definedName name="RDPESO1" localSheetId="19">#REF!</definedName>
    <definedName name="RDPESO1" localSheetId="24">#REF!</definedName>
    <definedName name="RDPESO1" localSheetId="25">#REF!</definedName>
    <definedName name="RDPESO1" localSheetId="27">#REF!</definedName>
    <definedName name="RDPESO1" localSheetId="12">#REF!</definedName>
    <definedName name="RDPESO1" localSheetId="43">#REF!</definedName>
    <definedName name="RDPESO1" localSheetId="28">#REF!</definedName>
    <definedName name="RDPESO1" localSheetId="30">#REF!</definedName>
    <definedName name="RDPESO1" localSheetId="31">#REF!</definedName>
    <definedName name="RDPESO1" localSheetId="32">#REF!</definedName>
    <definedName name="RDPESO1" localSheetId="33">#REF!</definedName>
    <definedName name="RDPESO1" localSheetId="46">#REF!</definedName>
    <definedName name="RDPESO1" localSheetId="47">#REF!</definedName>
    <definedName name="RDPESO1" localSheetId="48">#REF!</definedName>
    <definedName name="RDPESO1" localSheetId="50">#REF!</definedName>
    <definedName name="RDPESO1" localSheetId="56">#REF!</definedName>
    <definedName name="RDPESO1" localSheetId="57">'Tabla 36'!#REF!</definedName>
    <definedName name="RDPESO1" localSheetId="68">#REF!</definedName>
    <definedName name="RDPESO1" localSheetId="13">#REF!</definedName>
    <definedName name="RDPESO1" localSheetId="14">#REF!</definedName>
    <definedName name="RDPESO1" localSheetId="15">#REF!</definedName>
    <definedName name="RDPESO1" localSheetId="17">#REF!</definedName>
    <definedName name="RDPESO1" localSheetId="20">#REF!</definedName>
    <definedName name="RDPESO1">#REF!</definedName>
    <definedName name="RDPESO2" localSheetId="16">#REF!</definedName>
    <definedName name="RDPESO2" localSheetId="18">#REF!</definedName>
    <definedName name="RDPESO2" localSheetId="19">#REF!</definedName>
    <definedName name="RDPESO2" localSheetId="24">#REF!</definedName>
    <definedName name="RDPESO2" localSheetId="25">#REF!</definedName>
    <definedName name="RDPESO2" localSheetId="27">#REF!</definedName>
    <definedName name="RDPESO2" localSheetId="12">#REF!</definedName>
    <definedName name="RDPESO2" localSheetId="43">#REF!</definedName>
    <definedName name="RDPESO2" localSheetId="28">#REF!</definedName>
    <definedName name="RDPESO2" localSheetId="30">#REF!</definedName>
    <definedName name="RDPESO2" localSheetId="31">#REF!</definedName>
    <definedName name="RDPESO2" localSheetId="32">#REF!</definedName>
    <definedName name="RDPESO2" localSheetId="33">#REF!</definedName>
    <definedName name="RDPESO2" localSheetId="46">#REF!</definedName>
    <definedName name="RDPESO2" localSheetId="47">#REF!</definedName>
    <definedName name="RDPESO2" localSheetId="48">#REF!</definedName>
    <definedName name="RDPESO2" localSheetId="50">#REF!</definedName>
    <definedName name="RDPESO2" localSheetId="56">#REF!</definedName>
    <definedName name="RDPESO2" localSheetId="57">'Tabla 36'!#REF!</definedName>
    <definedName name="RDPESO2" localSheetId="68">#REF!</definedName>
    <definedName name="RDPESO2" localSheetId="13">#REF!</definedName>
    <definedName name="RDPESO2" localSheetId="14">#REF!</definedName>
    <definedName name="RDPESO2" localSheetId="15">#REF!</definedName>
    <definedName name="RDPESO2" localSheetId="17">#REF!</definedName>
    <definedName name="RDPESO2" localSheetId="20">#REF!</definedName>
    <definedName name="RDPESO2">#REF!</definedName>
    <definedName name="RDPESO3" localSheetId="12">#REF!</definedName>
    <definedName name="RDPESO3" localSheetId="43">#REF!</definedName>
    <definedName name="RDPESO3" localSheetId="30">#REF!</definedName>
    <definedName name="RDPESO3" localSheetId="31">#REF!</definedName>
    <definedName name="RDPESO3" localSheetId="46">#REF!</definedName>
    <definedName name="RDPESO3" localSheetId="47">#REF!</definedName>
    <definedName name="RDPESO3" localSheetId="50">#REF!</definedName>
    <definedName name="RDPESO3" localSheetId="68">#REF!</definedName>
    <definedName name="RDPESO3" localSheetId="13">#REF!</definedName>
    <definedName name="RDPESO3">#REF!</definedName>
    <definedName name="RE" localSheetId="18">#REF!</definedName>
    <definedName name="RE" localSheetId="24">#REF!</definedName>
    <definedName name="RE" localSheetId="29">#REF!</definedName>
    <definedName name="RE" localSheetId="37">#REF!</definedName>
    <definedName name="RE" localSheetId="12">#REF!</definedName>
    <definedName name="RE" localSheetId="43">#REF!</definedName>
    <definedName name="RE" localSheetId="26">#REF!</definedName>
    <definedName name="RE" localSheetId="30">#REF!</definedName>
    <definedName name="RE" localSheetId="31">#REF!</definedName>
    <definedName name="RE" localSheetId="32">#REF!</definedName>
    <definedName name="RE" localSheetId="44">#N/A</definedName>
    <definedName name="RE" localSheetId="45">#N/A</definedName>
    <definedName name="RE" localSheetId="46">#REF!</definedName>
    <definedName name="RE" localSheetId="47">#REF!</definedName>
    <definedName name="RE" localSheetId="48">#REF!</definedName>
    <definedName name="RE" localSheetId="49">#REF!</definedName>
    <definedName name="RE" localSheetId="50">#REF!</definedName>
    <definedName name="RE" localSheetId="51">#REF!</definedName>
    <definedName name="RE" localSheetId="52">#REF!</definedName>
    <definedName name="RE" localSheetId="56">#REF!</definedName>
    <definedName name="RE" localSheetId="57">'Tabla 36'!#REF!</definedName>
    <definedName name="RE" localSheetId="68">#REF!</definedName>
    <definedName name="RE" localSheetId="13">#REF!</definedName>
    <definedName name="RE">#REF!</definedName>
    <definedName name="Realprint" localSheetId="12">#REF!</definedName>
    <definedName name="Realprint" localSheetId="43">#REF!</definedName>
    <definedName name="Realprint" localSheetId="30">#REF!</definedName>
    <definedName name="Realprint" localSheetId="31">#REF!</definedName>
    <definedName name="Realprint" localSheetId="46">#REF!</definedName>
    <definedName name="Realprint" localSheetId="47">#REF!</definedName>
    <definedName name="Realprint" localSheetId="50">#REF!</definedName>
    <definedName name="Realprint" localSheetId="68">#REF!</definedName>
    <definedName name="Realprint" localSheetId="13">#REF!</definedName>
    <definedName name="Realprint">#REF!</definedName>
    <definedName name="realtab" localSheetId="12">#REF!</definedName>
    <definedName name="realtab" localSheetId="43">#REF!</definedName>
    <definedName name="realtab" localSheetId="30">#REF!</definedName>
    <definedName name="realtab" localSheetId="31">#REF!</definedName>
    <definedName name="realtab" localSheetId="46">#REF!</definedName>
    <definedName name="realtab" localSheetId="47">#REF!</definedName>
    <definedName name="realtab" localSheetId="50">#REF!</definedName>
    <definedName name="realtab" localSheetId="68">#REF!</definedName>
    <definedName name="realtab" localSheetId="13">#REF!</definedName>
    <definedName name="realtab">#REF!</definedName>
    <definedName name="red" localSheetId="12">#REF!</definedName>
    <definedName name="red" localSheetId="43">#REF!</definedName>
    <definedName name="red" localSheetId="30">#REF!</definedName>
    <definedName name="red" localSheetId="31">#REF!</definedName>
    <definedName name="red" localSheetId="46">#REF!</definedName>
    <definedName name="red" localSheetId="47">#REF!</definedName>
    <definedName name="red" localSheetId="50">#REF!</definedName>
    <definedName name="red" localSheetId="68">#REF!</definedName>
    <definedName name="red" localSheetId="13">#REF!</definedName>
    <definedName name="red">#REF!</definedName>
    <definedName name="RED_BOP" localSheetId="18">#REF!</definedName>
    <definedName name="RED_BOP" localSheetId="24">#REF!</definedName>
    <definedName name="RED_BOP" localSheetId="12">#REF!</definedName>
    <definedName name="RED_BOP" localSheetId="43">#REF!</definedName>
    <definedName name="RED_BOP" localSheetId="30">#REF!</definedName>
    <definedName name="RED_BOP" localSheetId="31">#REF!</definedName>
    <definedName name="RED_BOP" localSheetId="32">#REF!</definedName>
    <definedName name="RED_BOP" localSheetId="46">#REF!</definedName>
    <definedName name="RED_BOP" localSheetId="47">#REF!</definedName>
    <definedName name="RED_BOP" localSheetId="50">#REF!</definedName>
    <definedName name="RED_BOP" localSheetId="57">'Tabla 36'!#REF!</definedName>
    <definedName name="RED_BOP" localSheetId="68">#REF!</definedName>
    <definedName name="RED_BOP" localSheetId="13">#REF!</definedName>
    <definedName name="RED_BOP">#REF!</definedName>
    <definedName name="red_cpi" localSheetId="18">#REF!</definedName>
    <definedName name="red_cpi" localSheetId="24">#REF!</definedName>
    <definedName name="red_cpi" localSheetId="12">#REF!</definedName>
    <definedName name="red_cpi" localSheetId="43">#REF!</definedName>
    <definedName name="red_cpi" localSheetId="30">#REF!</definedName>
    <definedName name="red_cpi" localSheetId="31">#REF!</definedName>
    <definedName name="red_cpi" localSheetId="32">#REF!</definedName>
    <definedName name="red_cpi" localSheetId="46">#REF!</definedName>
    <definedName name="red_cpi" localSheetId="47">#REF!</definedName>
    <definedName name="red_cpi" localSheetId="50">#REF!</definedName>
    <definedName name="red_cpi" localSheetId="57">'Tabla 36'!#REF!</definedName>
    <definedName name="red_cpi" localSheetId="68">#REF!</definedName>
    <definedName name="red_cpi" localSheetId="13">#REF!</definedName>
    <definedName name="red_cpi">#REF!</definedName>
    <definedName name="RED_D" localSheetId="18">#REF!</definedName>
    <definedName name="RED_D" localSheetId="24">#REF!</definedName>
    <definedName name="RED_D" localSheetId="12">#REF!</definedName>
    <definedName name="RED_D" localSheetId="43">#REF!</definedName>
    <definedName name="RED_D" localSheetId="30">#REF!</definedName>
    <definedName name="RED_D" localSheetId="31">#REF!</definedName>
    <definedName name="RED_D" localSheetId="32">#REF!</definedName>
    <definedName name="RED_D" localSheetId="46">#REF!</definedName>
    <definedName name="RED_D" localSheetId="47">#REF!</definedName>
    <definedName name="RED_D" localSheetId="50">#REF!</definedName>
    <definedName name="RED_D" localSheetId="57">'Tabla 36'!#REF!</definedName>
    <definedName name="RED_D" localSheetId="68">#REF!</definedName>
    <definedName name="RED_D" localSheetId="13">#REF!</definedName>
    <definedName name="RED_D">#REF!</definedName>
    <definedName name="RED_DS" localSheetId="18">#REF!</definedName>
    <definedName name="RED_DS" localSheetId="24">#REF!</definedName>
    <definedName name="RED_DS" localSheetId="12">#REF!</definedName>
    <definedName name="RED_DS" localSheetId="43">#REF!</definedName>
    <definedName name="RED_DS" localSheetId="30">#REF!</definedName>
    <definedName name="RED_DS" localSheetId="31">#REF!</definedName>
    <definedName name="RED_DS" localSheetId="32">#REF!</definedName>
    <definedName name="RED_DS" localSheetId="46">#REF!</definedName>
    <definedName name="RED_DS" localSheetId="47">#REF!</definedName>
    <definedName name="RED_DS" localSheetId="50">#REF!</definedName>
    <definedName name="RED_DS" localSheetId="57">'Tabla 36'!#REF!</definedName>
    <definedName name="RED_DS" localSheetId="68">#REF!</definedName>
    <definedName name="RED_DS" localSheetId="13">#REF!</definedName>
    <definedName name="RED_DS">#REF!</definedName>
    <definedName name="red_gdp_exp" localSheetId="18">#REF!</definedName>
    <definedName name="red_gdp_exp" localSheetId="24">#REF!</definedName>
    <definedName name="red_gdp_exp" localSheetId="12">#REF!</definedName>
    <definedName name="red_gdp_exp" localSheetId="43">#REF!</definedName>
    <definedName name="red_gdp_exp" localSheetId="30">#REF!</definedName>
    <definedName name="red_gdp_exp" localSheetId="31">#REF!</definedName>
    <definedName name="red_gdp_exp" localSheetId="32">#REF!</definedName>
    <definedName name="red_gdp_exp" localSheetId="46">#REF!</definedName>
    <definedName name="red_gdp_exp" localSheetId="47">#REF!</definedName>
    <definedName name="red_gdp_exp" localSheetId="50">#REF!</definedName>
    <definedName name="red_gdp_exp" localSheetId="57">'Tabla 36'!#REF!</definedName>
    <definedName name="red_gdp_exp" localSheetId="68">#REF!</definedName>
    <definedName name="red_gdp_exp" localSheetId="13">#REF!</definedName>
    <definedName name="red_gdp_exp">#REF!</definedName>
    <definedName name="red_govt_empl" localSheetId="18">#REF!</definedName>
    <definedName name="red_govt_empl" localSheetId="24">#REF!</definedName>
    <definedName name="red_govt_empl" localSheetId="12">#REF!</definedName>
    <definedName name="red_govt_empl" localSheetId="43">#REF!</definedName>
    <definedName name="red_govt_empl" localSheetId="30">#REF!</definedName>
    <definedName name="red_govt_empl" localSheetId="31">#REF!</definedName>
    <definedName name="red_govt_empl" localSheetId="32">#REF!</definedName>
    <definedName name="red_govt_empl" localSheetId="46">#REF!</definedName>
    <definedName name="red_govt_empl" localSheetId="47">#REF!</definedName>
    <definedName name="red_govt_empl" localSheetId="50">#REF!</definedName>
    <definedName name="red_govt_empl" localSheetId="57">'Tabla 36'!#REF!</definedName>
    <definedName name="red_govt_empl" localSheetId="68">#REF!</definedName>
    <definedName name="red_govt_empl" localSheetId="13">#REF!</definedName>
    <definedName name="red_govt_empl">#REF!</definedName>
    <definedName name="RED_NATCPI" localSheetId="18">#REF!</definedName>
    <definedName name="RED_NATCPI" localSheetId="24">#REF!</definedName>
    <definedName name="RED_NATCPI" localSheetId="12">#REF!</definedName>
    <definedName name="RED_NATCPI" localSheetId="43">#REF!</definedName>
    <definedName name="RED_NATCPI" localSheetId="30">#REF!</definedName>
    <definedName name="RED_NATCPI" localSheetId="31">#REF!</definedName>
    <definedName name="RED_NATCPI" localSheetId="32">#REF!</definedName>
    <definedName name="RED_NATCPI" localSheetId="46">#REF!</definedName>
    <definedName name="RED_NATCPI" localSheetId="47">#REF!</definedName>
    <definedName name="RED_NATCPI" localSheetId="50">#REF!</definedName>
    <definedName name="RED_NATCPI" localSheetId="57">'Tabla 36'!#REF!</definedName>
    <definedName name="RED_NATCPI" localSheetId="68">#REF!</definedName>
    <definedName name="RED_NATCPI" localSheetId="13">#REF!</definedName>
    <definedName name="RED_NATCPI">#REF!</definedName>
    <definedName name="RED_TBCPI" localSheetId="18">#REF!</definedName>
    <definedName name="RED_TBCPI" localSheetId="24">#REF!</definedName>
    <definedName name="RED_TBCPI" localSheetId="12">#REF!</definedName>
    <definedName name="RED_TBCPI" localSheetId="43">#REF!</definedName>
    <definedName name="RED_TBCPI" localSheetId="30">#REF!</definedName>
    <definedName name="RED_TBCPI" localSheetId="31">#REF!</definedName>
    <definedName name="RED_TBCPI" localSheetId="32">#REF!</definedName>
    <definedName name="RED_TBCPI" localSheetId="46">#REF!</definedName>
    <definedName name="RED_TBCPI" localSheetId="47">#REF!</definedName>
    <definedName name="RED_TBCPI" localSheetId="50">#REF!</definedName>
    <definedName name="RED_TBCPI" localSheetId="57">'Tabla 36'!#REF!</definedName>
    <definedName name="RED_TBCPI" localSheetId="68">#REF!</definedName>
    <definedName name="RED_TBCPI" localSheetId="13">#REF!</definedName>
    <definedName name="RED_TBCPI">#REF!</definedName>
    <definedName name="RED_TRD" localSheetId="18">#REF!</definedName>
    <definedName name="RED_TRD" localSheetId="24">#REF!</definedName>
    <definedName name="RED_TRD" localSheetId="12">#REF!</definedName>
    <definedName name="RED_TRD" localSheetId="43">#REF!</definedName>
    <definedName name="RED_TRD" localSheetId="30">#REF!</definedName>
    <definedName name="RED_TRD" localSheetId="31">#REF!</definedName>
    <definedName name="RED_TRD" localSheetId="32">#REF!</definedName>
    <definedName name="RED_TRD" localSheetId="46">#REF!</definedName>
    <definedName name="RED_TRD" localSheetId="47">#REF!</definedName>
    <definedName name="RED_TRD" localSheetId="50">#REF!</definedName>
    <definedName name="RED_TRD" localSheetId="57">'Tabla 36'!#REF!</definedName>
    <definedName name="RED_TRD" localSheetId="68">#REF!</definedName>
    <definedName name="RED_TRD" localSheetId="13">#REF!</definedName>
    <definedName name="RED_TRD">#REF!</definedName>
    <definedName name="red42b" localSheetId="24">#REF!</definedName>
    <definedName name="red42b" localSheetId="25">#REF!</definedName>
    <definedName name="red42b" localSheetId="27">#REF!</definedName>
    <definedName name="red42b" localSheetId="28">'[50]RED Table 41'!$A$7:$I$114</definedName>
    <definedName name="red42b" localSheetId="30">#REF!</definedName>
    <definedName name="red42b" localSheetId="31">'[51]RED Table 41'!$A$7:$I$114</definedName>
    <definedName name="red42b" localSheetId="32">'[50]RED Table 41'!$A$7:$I$114</definedName>
    <definedName name="red42b" localSheetId="33">'[50]RED Table 41'!$A$7:$I$114</definedName>
    <definedName name="red42b" localSheetId="46">'[50]RED Table 41'!$A$7:$I$114</definedName>
    <definedName name="red42b" localSheetId="47">'[50]RED Table 41'!$A$7:$I$114</definedName>
    <definedName name="red42b" localSheetId="48">'[50]RED Table 41'!$A$7:$I$114</definedName>
    <definedName name="red42b" localSheetId="50">'[50]RED Table 41'!$A$7:$I$114</definedName>
    <definedName name="red42b" localSheetId="56">'[51]RED Table 41'!$A$7:$I$114</definedName>
    <definedName name="red42b" localSheetId="57">'[50]RED Table 41'!$A$7:$I$114</definedName>
    <definedName name="red42b" localSheetId="68">'[50]RED Table 41'!$A$7:$I$114</definedName>
    <definedName name="red42b">'[50]RED Table 41'!$A$7:$I$114</definedName>
    <definedName name="REDTbl3" localSheetId="16">#REF!</definedName>
    <definedName name="REDTbl3" localSheetId="18">#REF!</definedName>
    <definedName name="REDTbl3" localSheetId="19">#REF!</definedName>
    <definedName name="REDTbl3" localSheetId="24">#REF!</definedName>
    <definedName name="REDTbl3" localSheetId="25">#REF!</definedName>
    <definedName name="REDTbl3" localSheetId="27">#REF!</definedName>
    <definedName name="REDTbl3" localSheetId="12">#REF!</definedName>
    <definedName name="REDTbl3" localSheetId="43">#REF!</definedName>
    <definedName name="REDTbl3" localSheetId="28">#REF!</definedName>
    <definedName name="REDTbl3" localSheetId="30">#REF!</definedName>
    <definedName name="REDTbl3" localSheetId="31">#REF!</definedName>
    <definedName name="REDTbl3" localSheetId="32">#REF!</definedName>
    <definedName name="REDTbl3" localSheetId="33">#REF!</definedName>
    <definedName name="REDTbl3" localSheetId="46">#REF!</definedName>
    <definedName name="REDTbl3" localSheetId="47">#REF!</definedName>
    <definedName name="REDTbl3" localSheetId="48">#REF!</definedName>
    <definedName name="REDTbl3" localSheetId="50">#REF!</definedName>
    <definedName name="REDTbl3" localSheetId="56">#REF!</definedName>
    <definedName name="REDTbl3" localSheetId="57">'Tabla 36'!#REF!</definedName>
    <definedName name="REDTbl3" localSheetId="68">#REF!</definedName>
    <definedName name="REDTbl3" localSheetId="13">#REF!</definedName>
    <definedName name="REDTbl3" localSheetId="14">#REF!</definedName>
    <definedName name="REDTbl3" localSheetId="15">#REF!</definedName>
    <definedName name="REDTbl3" localSheetId="17">#REF!</definedName>
    <definedName name="REDTbl3" localSheetId="20">#REF!</definedName>
    <definedName name="REDTbl3">#REF!</definedName>
    <definedName name="REDTbl4" localSheetId="16">#REF!</definedName>
    <definedName name="REDTbl4" localSheetId="18">#REF!</definedName>
    <definedName name="REDTbl4" localSheetId="19">#REF!</definedName>
    <definedName name="REDTbl4" localSheetId="24">#REF!</definedName>
    <definedName name="REDTbl4" localSheetId="25">#REF!</definedName>
    <definedName name="REDTbl4" localSheetId="27">#REF!</definedName>
    <definedName name="REDTbl4" localSheetId="12">#REF!</definedName>
    <definedName name="REDTbl4" localSheetId="43">#REF!</definedName>
    <definedName name="REDTbl4" localSheetId="28">#REF!</definedName>
    <definedName name="REDTbl4" localSheetId="30">#REF!</definedName>
    <definedName name="REDTbl4" localSheetId="31">#REF!</definedName>
    <definedName name="REDTbl4" localSheetId="32">#REF!</definedName>
    <definedName name="REDTbl4" localSheetId="33">#REF!</definedName>
    <definedName name="REDTbl4" localSheetId="46">#REF!</definedName>
    <definedName name="REDTbl4" localSheetId="47">#REF!</definedName>
    <definedName name="REDTbl4" localSheetId="48">#REF!</definedName>
    <definedName name="REDTbl4" localSheetId="50">#REF!</definedName>
    <definedName name="REDTbl4" localSheetId="56">#REF!</definedName>
    <definedName name="REDTbl4" localSheetId="57">'Tabla 36'!#REF!</definedName>
    <definedName name="REDTbl4" localSheetId="68">#REF!</definedName>
    <definedName name="REDTbl4" localSheetId="13">#REF!</definedName>
    <definedName name="REDTbl4" localSheetId="14">#REF!</definedName>
    <definedName name="REDTbl4" localSheetId="15">#REF!</definedName>
    <definedName name="REDTbl4" localSheetId="17">#REF!</definedName>
    <definedName name="REDTbl4" localSheetId="20">#REF!</definedName>
    <definedName name="REDTbl4">#REF!</definedName>
    <definedName name="REDTbl5" localSheetId="16">#REF!</definedName>
    <definedName name="REDTbl5" localSheetId="18">#REF!</definedName>
    <definedName name="REDTbl5" localSheetId="19">#REF!</definedName>
    <definedName name="REDTbl5" localSheetId="24">#REF!</definedName>
    <definedName name="REDTbl5" localSheetId="25">#REF!</definedName>
    <definedName name="REDTbl5" localSheetId="27">#REF!</definedName>
    <definedName name="REDTbl5" localSheetId="12">#REF!</definedName>
    <definedName name="REDTbl5" localSheetId="43">#REF!</definedName>
    <definedName name="REDTbl5" localSheetId="28">#REF!</definedName>
    <definedName name="REDTbl5" localSheetId="30">#REF!</definedName>
    <definedName name="REDTbl5" localSheetId="31">#REF!</definedName>
    <definedName name="REDTbl5" localSheetId="32">#REF!</definedName>
    <definedName name="REDTbl5" localSheetId="33">#REF!</definedName>
    <definedName name="REDTbl5" localSheetId="46">#REF!</definedName>
    <definedName name="REDTbl5" localSheetId="47">#REF!</definedName>
    <definedName name="REDTbl5" localSheetId="48">#REF!</definedName>
    <definedName name="REDTbl5" localSheetId="50">#REF!</definedName>
    <definedName name="REDTbl5" localSheetId="56">#REF!</definedName>
    <definedName name="REDTbl5" localSheetId="57">'Tabla 36'!#REF!</definedName>
    <definedName name="REDTbl5" localSheetId="68">#REF!</definedName>
    <definedName name="REDTbl5" localSheetId="13">#REF!</definedName>
    <definedName name="REDTbl5" localSheetId="14">#REF!</definedName>
    <definedName name="REDTbl5" localSheetId="15">#REF!</definedName>
    <definedName name="REDTbl5" localSheetId="17">#REF!</definedName>
    <definedName name="REDTbl5" localSheetId="20">#REF!</definedName>
    <definedName name="REDTbl5">#REF!</definedName>
    <definedName name="REDTbl6" localSheetId="12">#REF!</definedName>
    <definedName name="REDTbl6" localSheetId="43">#REF!</definedName>
    <definedName name="REDTbl6" localSheetId="30">#REF!</definedName>
    <definedName name="REDTbl6" localSheetId="31">#REF!</definedName>
    <definedName name="REDTbl6" localSheetId="46">#REF!</definedName>
    <definedName name="REDTbl6" localSheetId="47">#REF!</definedName>
    <definedName name="REDTbl6" localSheetId="50">#REF!</definedName>
    <definedName name="REDTbl6" localSheetId="68">#REF!</definedName>
    <definedName name="REDTbl6" localSheetId="13">#REF!</definedName>
    <definedName name="REDTbl6">#REF!</definedName>
    <definedName name="REDTbl7" localSheetId="12">#REF!</definedName>
    <definedName name="REDTbl7" localSheetId="43">#REF!</definedName>
    <definedName name="REDTbl7" localSheetId="30">#REF!</definedName>
    <definedName name="REDTbl7" localSheetId="31">#REF!</definedName>
    <definedName name="REDTbl7" localSheetId="46">#REF!</definedName>
    <definedName name="REDTbl7" localSheetId="47">#REF!</definedName>
    <definedName name="REDTbl7" localSheetId="50">#REF!</definedName>
    <definedName name="REDTbl7" localSheetId="68">#REF!</definedName>
    <definedName name="REDTbl7" localSheetId="13">#REF!</definedName>
    <definedName name="REDTbl7">#REF!</definedName>
    <definedName name="REDUC" localSheetId="24">#REF!</definedName>
    <definedName name="REDUC" localSheetId="25">#REF!</definedName>
    <definedName name="REDUC" localSheetId="27">#REF!</definedName>
    <definedName name="REDUC" localSheetId="30">#REF!</definedName>
    <definedName name="REDUC" localSheetId="48">[77]Sheet1!$I$1</definedName>
    <definedName name="REDUC" localSheetId="50">[77]Sheet1!$I$1</definedName>
    <definedName name="REDUC">[77]Sheet1!$I$1</definedName>
    <definedName name="reducido">#N/A</definedName>
    <definedName name="REF" localSheetId="16">#REF!</definedName>
    <definedName name="REF" localSheetId="18">#REF!</definedName>
    <definedName name="REF" localSheetId="19">#REF!</definedName>
    <definedName name="REF" localSheetId="24">#REF!</definedName>
    <definedName name="REF" localSheetId="25">#REF!</definedName>
    <definedName name="REF" localSheetId="27">#REF!</definedName>
    <definedName name="REF" localSheetId="29">#REF!</definedName>
    <definedName name="REF" localSheetId="37">#REF!</definedName>
    <definedName name="REF" localSheetId="12">#REF!</definedName>
    <definedName name="REF" localSheetId="43">#REF!</definedName>
    <definedName name="REF" localSheetId="26">#REF!</definedName>
    <definedName name="REF" localSheetId="28">#REF!</definedName>
    <definedName name="REF" localSheetId="30">#REF!</definedName>
    <definedName name="REF" localSheetId="31">#REF!</definedName>
    <definedName name="REF" localSheetId="32">#REF!</definedName>
    <definedName name="REF" localSheetId="33">#REF!</definedName>
    <definedName name="REF" localSheetId="46">#REF!</definedName>
    <definedName name="REF" localSheetId="47">#REF!</definedName>
    <definedName name="REF" localSheetId="48">#REF!</definedName>
    <definedName name="REF" localSheetId="49">#REF!</definedName>
    <definedName name="REF" localSheetId="50">#REF!</definedName>
    <definedName name="REF" localSheetId="51">#REF!</definedName>
    <definedName name="REF" localSheetId="52">#REF!</definedName>
    <definedName name="REF" localSheetId="56">#REF!</definedName>
    <definedName name="REF" localSheetId="57">'Tabla 36'!#REF!</definedName>
    <definedName name="REF" localSheetId="68">#REF!</definedName>
    <definedName name="REF" localSheetId="13">#REF!</definedName>
    <definedName name="REF" localSheetId="14">#REF!</definedName>
    <definedName name="REF" localSheetId="15">#REF!</definedName>
    <definedName name="REF" localSheetId="17">#REF!</definedName>
    <definedName name="REF" localSheetId="20">#REF!</definedName>
    <definedName name="REF">#REF!</definedName>
    <definedName name="REFERENCIA1" localSheetId="24">#REF!</definedName>
    <definedName name="REFERENCIA1" localSheetId="25">#REF!</definedName>
    <definedName name="REFERENCIA1" localSheetId="27">#REF!</definedName>
    <definedName name="REFERENCIA1" localSheetId="30">#REF!</definedName>
    <definedName name="REFERENCIA1" localSheetId="48">[74]ARBOL!$E$10:$BK$10</definedName>
    <definedName name="REFERENCIA1" localSheetId="50">[74]ARBOL!$E$10:$BK$10</definedName>
    <definedName name="REFERENCIA1">[74]ARBOL!$E$10:$BK$10</definedName>
    <definedName name="Region" localSheetId="24">#REF!</definedName>
    <definedName name="Region" localSheetId="25">#REF!</definedName>
    <definedName name="Region" localSheetId="27">#REF!</definedName>
    <definedName name="Region" localSheetId="43">#REF!</definedName>
    <definedName name="Region" localSheetId="28">#REF!</definedName>
    <definedName name="Region" localSheetId="31">#REF!</definedName>
    <definedName name="Region" localSheetId="46">#REF!</definedName>
    <definedName name="Region" localSheetId="47">#REF!</definedName>
    <definedName name="Region" localSheetId="50">#REF!</definedName>
    <definedName name="Region" localSheetId="56">#REF!</definedName>
    <definedName name="Region" localSheetId="57">'Tabla 36'!#REF!</definedName>
    <definedName name="Region" localSheetId="68">#REF!</definedName>
    <definedName name="Region">#REF!</definedName>
    <definedName name="Region_Province_Details" localSheetId="24">#REF!</definedName>
    <definedName name="Region_Province_Details" localSheetId="25">#REF!</definedName>
    <definedName name="Region_Province_Details" localSheetId="27">#REF!</definedName>
    <definedName name="Region_Province_Details" localSheetId="43">#REF!</definedName>
    <definedName name="Region_Province_Details" localSheetId="28">#REF!</definedName>
    <definedName name="Region_Province_Details" localSheetId="46">#REF!</definedName>
    <definedName name="Region_Province_Details" localSheetId="47">#REF!</definedName>
    <definedName name="Region_Province_Details" localSheetId="50">#REF!</definedName>
    <definedName name="Region_Province_Details" localSheetId="56">#REF!</definedName>
    <definedName name="Region_Province_Details" localSheetId="57">'Tabla 36'!#REF!</definedName>
    <definedName name="Region_Province_Details" localSheetId="68">#REF!</definedName>
    <definedName name="Region_Province_Details">#REF!</definedName>
    <definedName name="registro" localSheetId="16">#REF!</definedName>
    <definedName name="registro" localSheetId="18">#REF!</definedName>
    <definedName name="registro" localSheetId="19">#REF!</definedName>
    <definedName name="registro" localSheetId="24">#REF!</definedName>
    <definedName name="registro" localSheetId="25">#REF!</definedName>
    <definedName name="registro" localSheetId="27">#REF!</definedName>
    <definedName name="registro" localSheetId="12">#REF!</definedName>
    <definedName name="registro" localSheetId="43">#REF!</definedName>
    <definedName name="registro" localSheetId="28">#REF!</definedName>
    <definedName name="registro" localSheetId="30">#REF!</definedName>
    <definedName name="registro" localSheetId="31">#REF!</definedName>
    <definedName name="registro" localSheetId="32">#REF!</definedName>
    <definedName name="registro" localSheetId="33">#REF!</definedName>
    <definedName name="registro" localSheetId="46">#REF!</definedName>
    <definedName name="registro" localSheetId="47">#REF!</definedName>
    <definedName name="registro" localSheetId="48">#REF!</definedName>
    <definedName name="registro" localSheetId="50">#REF!</definedName>
    <definedName name="registro" localSheetId="56">#REF!</definedName>
    <definedName name="registro" localSheetId="57">'Tabla 36'!#REF!</definedName>
    <definedName name="registro" localSheetId="68">#REF!</definedName>
    <definedName name="registro" localSheetId="13">#REF!</definedName>
    <definedName name="registro" localSheetId="14">#REF!</definedName>
    <definedName name="registro" localSheetId="15">#REF!</definedName>
    <definedName name="registro" localSheetId="17">#REF!</definedName>
    <definedName name="registro" localSheetId="20">#REF!</definedName>
    <definedName name="registro">#REF!</definedName>
    <definedName name="REGREOUT" localSheetId="16" hidden="1">#REF!</definedName>
    <definedName name="REGREOUT" localSheetId="18" hidden="1">#REF!</definedName>
    <definedName name="REGREOUT" localSheetId="19" hidden="1">#REF!</definedName>
    <definedName name="REGREOUT" localSheetId="24" hidden="1">#REF!</definedName>
    <definedName name="REGREOUT" localSheetId="29" hidden="1">#REF!</definedName>
    <definedName name="REGREOUT" localSheetId="37" hidden="1">#REF!</definedName>
    <definedName name="REGREOUT" localSheetId="12" hidden="1">#REF!</definedName>
    <definedName name="REGREOUT" localSheetId="43" hidden="1">#REF!</definedName>
    <definedName name="REGREOUT" localSheetId="26" hidden="1">#REF!</definedName>
    <definedName name="REGREOUT" localSheetId="30" hidden="1">#REF!</definedName>
    <definedName name="REGREOUT" localSheetId="31" hidden="1">#REF!</definedName>
    <definedName name="REGREOUT" localSheetId="32" hidden="1">#REF!</definedName>
    <definedName name="REGREOUT" localSheetId="33" hidden="1">#REF!</definedName>
    <definedName name="REGREOUT" localSheetId="46" hidden="1">#REF!</definedName>
    <definedName name="REGREOUT" localSheetId="47" hidden="1">#REF!</definedName>
    <definedName name="REGREOUT" localSheetId="48" hidden="1">#REF!</definedName>
    <definedName name="REGREOUT" localSheetId="49" hidden="1">#REF!</definedName>
    <definedName name="REGREOUT" localSheetId="50" hidden="1">#REF!</definedName>
    <definedName name="REGREOUT" localSheetId="51" hidden="1">#REF!</definedName>
    <definedName name="REGREOUT" localSheetId="52" hidden="1">#REF!</definedName>
    <definedName name="REGREOUT" localSheetId="56" hidden="1">#REF!</definedName>
    <definedName name="REGREOUT" localSheetId="57" hidden="1">'Tabla 36'!#REF!</definedName>
    <definedName name="REGREOUT" localSheetId="68" hidden="1">#REF!</definedName>
    <definedName name="REGREOUT" localSheetId="13" hidden="1">#REF!</definedName>
    <definedName name="REGREOUT" localSheetId="14" hidden="1">#REF!</definedName>
    <definedName name="REGREOUT" localSheetId="15" hidden="1">#REF!</definedName>
    <definedName name="REGREOUT" localSheetId="17" hidden="1">#REF!</definedName>
    <definedName name="REGREOUT" localSheetId="20" hidden="1">#REF!</definedName>
    <definedName name="REGREOUT" hidden="1">#REF!</definedName>
    <definedName name="REGREX" localSheetId="18" hidden="1">#REF!</definedName>
    <definedName name="REGREX" localSheetId="24" hidden="1">#REF!</definedName>
    <definedName name="REGREX" localSheetId="29" hidden="1">#REF!</definedName>
    <definedName name="REGREX" localSheetId="37" hidden="1">#REF!</definedName>
    <definedName name="REGREX" localSheetId="12" hidden="1">#REF!</definedName>
    <definedName name="REGREX" localSheetId="43" hidden="1">#REF!</definedName>
    <definedName name="REGREX" localSheetId="26" hidden="1">#REF!</definedName>
    <definedName name="REGREX" localSheetId="30" hidden="1">#REF!</definedName>
    <definedName name="REGREX" localSheetId="31" hidden="1">#REF!</definedName>
    <definedName name="REGREX" localSheetId="32" hidden="1">#REF!</definedName>
    <definedName name="REGREX" localSheetId="46" hidden="1">#REF!</definedName>
    <definedName name="REGREX" localSheetId="47" hidden="1">#REF!</definedName>
    <definedName name="REGREX" localSheetId="48" hidden="1">#REF!</definedName>
    <definedName name="REGREX" localSheetId="49" hidden="1">#REF!</definedName>
    <definedName name="REGREX" localSheetId="50" hidden="1">#REF!</definedName>
    <definedName name="REGREX" localSheetId="51" hidden="1">#REF!</definedName>
    <definedName name="REGREX" localSheetId="52" hidden="1">#REF!</definedName>
    <definedName name="REGREX" localSheetId="56" hidden="1">#REF!</definedName>
    <definedName name="REGREX" localSheetId="57" hidden="1">'Tabla 36'!#REF!</definedName>
    <definedName name="REGREX" localSheetId="68" hidden="1">#REF!</definedName>
    <definedName name="REGREX" localSheetId="13" hidden="1">#REF!</definedName>
    <definedName name="REGREX" hidden="1">#REF!</definedName>
    <definedName name="REGREY" localSheetId="18" hidden="1">#REF!</definedName>
    <definedName name="REGREY" localSheetId="24" hidden="1">#REF!</definedName>
    <definedName name="REGREY" localSheetId="29" hidden="1">#REF!</definedName>
    <definedName name="REGREY" localSheetId="37" hidden="1">#REF!</definedName>
    <definedName name="REGREY" localSheetId="12" hidden="1">#REF!</definedName>
    <definedName name="REGREY" localSheetId="43" hidden="1">#REF!</definedName>
    <definedName name="REGREY" localSheetId="26" hidden="1">#REF!</definedName>
    <definedName name="REGREY" localSheetId="30" hidden="1">#REF!</definedName>
    <definedName name="REGREY" localSheetId="31" hidden="1">#REF!</definedName>
    <definedName name="REGREY" localSheetId="32" hidden="1">#REF!</definedName>
    <definedName name="REGREY" localSheetId="46" hidden="1">#REF!</definedName>
    <definedName name="REGREY" localSheetId="47" hidden="1">#REF!</definedName>
    <definedName name="REGREY" localSheetId="48" hidden="1">#REF!</definedName>
    <definedName name="REGREY" localSheetId="49" hidden="1">#REF!</definedName>
    <definedName name="REGREY" localSheetId="50" hidden="1">#REF!</definedName>
    <definedName name="REGREY" localSheetId="51" hidden="1">#REF!</definedName>
    <definedName name="REGREY" localSheetId="52" hidden="1">#REF!</definedName>
    <definedName name="REGREY" localSheetId="56" hidden="1">#REF!</definedName>
    <definedName name="REGREY" localSheetId="57" hidden="1">'Tabla 36'!#REF!</definedName>
    <definedName name="REGREY" localSheetId="68" hidden="1">#REF!</definedName>
    <definedName name="REGREY" localSheetId="13" hidden="1">#REF!</definedName>
    <definedName name="REGREY" hidden="1">#REF!</definedName>
    <definedName name="renegocia" localSheetId="24">#REF!</definedName>
    <definedName name="renegocia" localSheetId="25">#REF!</definedName>
    <definedName name="renegocia" localSheetId="27">#REF!</definedName>
    <definedName name="renegocia" localSheetId="28">[25]Programa!#REF!</definedName>
    <definedName name="renegocia" localSheetId="30">#REF!</definedName>
    <definedName name="renegocia" localSheetId="31">[26]Programa!#REF!</definedName>
    <definedName name="renegocia" localSheetId="32">[25]Programa!#REF!</definedName>
    <definedName name="renegocia" localSheetId="33">[25]Programa!#REF!</definedName>
    <definedName name="renegocia" localSheetId="46">[25]Programa!#REF!</definedName>
    <definedName name="renegocia" localSheetId="47">[25]Programa!#REF!</definedName>
    <definedName name="renegocia" localSheetId="48">[25]Programa!#REF!</definedName>
    <definedName name="renegocia" localSheetId="50">[25]Programa!#REF!</definedName>
    <definedName name="renegocia" localSheetId="56">[26]Programa!#REF!</definedName>
    <definedName name="renegocia" localSheetId="57">[25]Programa!#REF!</definedName>
    <definedName name="renegocia" localSheetId="68">[25]Programa!#REF!</definedName>
    <definedName name="renegocia">[25]Programa!#REF!</definedName>
    <definedName name="Rentabilidad" localSheetId="24">#REF!</definedName>
    <definedName name="Rentabilidad" localSheetId="25">#REF!</definedName>
    <definedName name="Rentabilidad" localSheetId="27">#REF!</definedName>
    <definedName name="Rentabilidad" localSheetId="30">#REF!</definedName>
    <definedName name="Rentabilidad" localSheetId="48">[90]Hoja1!$A$1:$L$77</definedName>
    <definedName name="Rentabilidad" localSheetId="50">[90]Hoja1!$A$1:$L$77</definedName>
    <definedName name="Rentabilidad">[90]Hoja1!$A$1:$L$77</definedName>
    <definedName name="REPORT" localSheetId="16">#REF!</definedName>
    <definedName name="REPORT" localSheetId="18">#REF!</definedName>
    <definedName name="REPORT" localSheetId="19">#REF!</definedName>
    <definedName name="REPORT" localSheetId="24">#REF!</definedName>
    <definedName name="REPORT" localSheetId="25">#REF!</definedName>
    <definedName name="REPORT" localSheetId="27">#REF!</definedName>
    <definedName name="REPORT" localSheetId="12">#REF!</definedName>
    <definedName name="REPORT" localSheetId="43">#REF!</definedName>
    <definedName name="REPORT" localSheetId="28">#REF!</definedName>
    <definedName name="REPORT" localSheetId="30">#REF!</definedName>
    <definedName name="REPORT" localSheetId="31">#REF!</definedName>
    <definedName name="REPORT" localSheetId="32">#REF!</definedName>
    <definedName name="REPORT" localSheetId="33">#REF!</definedName>
    <definedName name="REPORT" localSheetId="46">#REF!</definedName>
    <definedName name="REPORT" localSheetId="47">#REF!</definedName>
    <definedName name="REPORT" localSheetId="48">#REF!</definedName>
    <definedName name="REPORT" localSheetId="50">#REF!</definedName>
    <definedName name="REPORT" localSheetId="56">#REF!</definedName>
    <definedName name="REPORT" localSheetId="57">'Tabla 36'!#REF!</definedName>
    <definedName name="REPORT" localSheetId="68">#REF!</definedName>
    <definedName name="REPORT" localSheetId="13">#REF!</definedName>
    <definedName name="REPORT" localSheetId="14">#REF!</definedName>
    <definedName name="REPORT" localSheetId="15">#REF!</definedName>
    <definedName name="REPORT" localSheetId="17">#REF!</definedName>
    <definedName name="REPORT" localSheetId="20">#REF!</definedName>
    <definedName name="REPORT">#REF!</definedName>
    <definedName name="REPORT1" localSheetId="16">#REF!</definedName>
    <definedName name="REPORT1" localSheetId="18">#REF!</definedName>
    <definedName name="REPORT1" localSheetId="19">#REF!</definedName>
    <definedName name="REPORT1" localSheetId="24">#REF!</definedName>
    <definedName name="REPORT1" localSheetId="25">#REF!</definedName>
    <definedName name="REPORT1" localSheetId="27">#REF!</definedName>
    <definedName name="REPORT1" localSheetId="12">#REF!</definedName>
    <definedName name="REPORT1" localSheetId="43">#REF!</definedName>
    <definedName name="REPORT1" localSheetId="28">#REF!</definedName>
    <definedName name="REPORT1" localSheetId="30">#REF!</definedName>
    <definedName name="REPORT1" localSheetId="31">#REF!</definedName>
    <definedName name="REPORT1" localSheetId="32">#REF!</definedName>
    <definedName name="REPORT1" localSheetId="33">#REF!</definedName>
    <definedName name="REPORT1" localSheetId="46">#REF!</definedName>
    <definedName name="REPORT1" localSheetId="47">#REF!</definedName>
    <definedName name="REPORT1" localSheetId="48">#REF!</definedName>
    <definedName name="REPORT1" localSheetId="50">#REF!</definedName>
    <definedName name="REPORT1" localSheetId="56">#REF!</definedName>
    <definedName name="REPORT1" localSheetId="57">'Tabla 36'!#REF!</definedName>
    <definedName name="REPORT1" localSheetId="68">#REF!</definedName>
    <definedName name="REPORT1" localSheetId="13">#REF!</definedName>
    <definedName name="REPORT1" localSheetId="14">#REF!</definedName>
    <definedName name="REPORT1" localSheetId="15">#REF!</definedName>
    <definedName name="REPORT1" localSheetId="17">#REF!</definedName>
    <definedName name="REPORT1" localSheetId="20">#REF!</definedName>
    <definedName name="REPORT1">#REF!</definedName>
    <definedName name="rerer" localSheetId="18" hidden="1">#REF!</definedName>
    <definedName name="rerer" localSheetId="24" hidden="1">#REF!</definedName>
    <definedName name="rerer" localSheetId="29" hidden="1">#REF!</definedName>
    <definedName name="rerer" localSheetId="37" hidden="1">#REF!</definedName>
    <definedName name="rerer" localSheetId="12" hidden="1">#REF!</definedName>
    <definedName name="rerer" localSheetId="43" hidden="1">#REF!</definedName>
    <definedName name="rerer" localSheetId="26" hidden="1">#REF!</definedName>
    <definedName name="rerer" localSheetId="30" hidden="1">#REF!</definedName>
    <definedName name="rerer" localSheetId="31" hidden="1">#REF!</definedName>
    <definedName name="rerer" localSheetId="32" hidden="1">#REF!</definedName>
    <definedName name="rerer" localSheetId="46" hidden="1">#REF!</definedName>
    <definedName name="rerer" localSheetId="47" hidden="1">#REF!</definedName>
    <definedName name="rerer" localSheetId="48" hidden="1">#REF!</definedName>
    <definedName name="rerer" localSheetId="49" hidden="1">#REF!</definedName>
    <definedName name="rerer" localSheetId="50" hidden="1">#REF!</definedName>
    <definedName name="rerer" localSheetId="51" hidden="1">#REF!</definedName>
    <definedName name="rerer" localSheetId="52" hidden="1">#REF!</definedName>
    <definedName name="rerer" localSheetId="56" hidden="1">#REF!</definedName>
    <definedName name="rerer" localSheetId="57" hidden="1">'Tabla 36'!#REF!</definedName>
    <definedName name="rerer" localSheetId="68" hidden="1">#REF!</definedName>
    <definedName name="rerer" localSheetId="13" hidden="1">#REF!</definedName>
    <definedName name="rerer" hidden="1">#REF!</definedName>
    <definedName name="RES" localSheetId="24">#REF!</definedName>
    <definedName name="RES" localSheetId="25">#REF!</definedName>
    <definedName name="RES" localSheetId="27">#REF!</definedName>
    <definedName name="RES" localSheetId="30">#REF!</definedName>
    <definedName name="RES" localSheetId="48">[74]RESUMEN!$C$5</definedName>
    <definedName name="RES" localSheetId="50">[74]RESUMEN!$C$5</definedName>
    <definedName name="RES">[74]RESUMEN!$C$5</definedName>
    <definedName name="RESERVA" localSheetId="16">#REF!</definedName>
    <definedName name="RESERVA" localSheetId="18">#REF!</definedName>
    <definedName name="RESERVA" localSheetId="19">#REF!</definedName>
    <definedName name="RESERVA" localSheetId="24">#REF!</definedName>
    <definedName name="RESERVA" localSheetId="25">#REF!</definedName>
    <definedName name="RESERVA" localSheetId="27">#REF!</definedName>
    <definedName name="RESERVA" localSheetId="12">#REF!</definedName>
    <definedName name="RESERVA" localSheetId="43">#REF!</definedName>
    <definedName name="RESERVA" localSheetId="28">#REF!</definedName>
    <definedName name="RESERVA" localSheetId="30">#REF!</definedName>
    <definedName name="RESERVA" localSheetId="31">#REF!</definedName>
    <definedName name="RESERVA" localSheetId="32">#REF!</definedName>
    <definedName name="RESERVA" localSheetId="33">#REF!</definedName>
    <definedName name="RESERVA" localSheetId="46">#REF!</definedName>
    <definedName name="RESERVA" localSheetId="47">#REF!</definedName>
    <definedName name="RESERVA" localSheetId="48">#REF!</definedName>
    <definedName name="RESERVA" localSheetId="50">#REF!</definedName>
    <definedName name="RESERVA" localSheetId="56">#REF!</definedName>
    <definedName name="RESERVA" localSheetId="57">'Tabla 36'!#REF!</definedName>
    <definedName name="RESERVA" localSheetId="68">#REF!</definedName>
    <definedName name="RESERVA" localSheetId="13">#REF!</definedName>
    <definedName name="RESERVA" localSheetId="14">#REF!</definedName>
    <definedName name="RESERVA" localSheetId="15">#REF!</definedName>
    <definedName name="RESERVA" localSheetId="17">#REF!</definedName>
    <definedName name="RESERVA" localSheetId="20">#REF!</definedName>
    <definedName name="RESERVA">#REF!</definedName>
    <definedName name="RESERVAS" localSheetId="16">#REF!</definedName>
    <definedName name="RESERVAS" localSheetId="18">#REF!</definedName>
    <definedName name="RESERVAS" localSheetId="19">#REF!</definedName>
    <definedName name="RESERVAS" localSheetId="24">#REF!</definedName>
    <definedName name="RESERVAS" localSheetId="25">#REF!</definedName>
    <definedName name="RESERVAS" localSheetId="27">#REF!</definedName>
    <definedName name="RESERVAS" localSheetId="12">#REF!</definedName>
    <definedName name="RESERVAS" localSheetId="43">#REF!</definedName>
    <definedName name="RESERVAS" localSheetId="28">#REF!</definedName>
    <definedName name="RESERVAS" localSheetId="30">#REF!</definedName>
    <definedName name="RESERVAS" localSheetId="31">#REF!</definedName>
    <definedName name="RESERVAS" localSheetId="32">#REF!</definedName>
    <definedName name="RESERVAS" localSheetId="33">#REF!</definedName>
    <definedName name="RESERVAS" localSheetId="46">#REF!</definedName>
    <definedName name="RESERVAS" localSheetId="47">#REF!</definedName>
    <definedName name="RESERVAS" localSheetId="50">#REF!</definedName>
    <definedName name="RESERVAS" localSheetId="56">#REF!</definedName>
    <definedName name="RESERVAS" localSheetId="57">'Tabla 36'!#REF!</definedName>
    <definedName name="RESERVAS" localSheetId="68">#REF!</definedName>
    <definedName name="RESERVAS" localSheetId="13">#REF!</definedName>
    <definedName name="RESERVAS" localSheetId="14">#REF!</definedName>
    <definedName name="RESERVAS" localSheetId="15">#REF!</definedName>
    <definedName name="RESERVAS" localSheetId="17">#REF!</definedName>
    <definedName name="RESERVAS" localSheetId="20">#REF!</definedName>
    <definedName name="RESERVAS">#REF!</definedName>
    <definedName name="RESTFINSYS" localSheetId="24">#REF!</definedName>
    <definedName name="RESTFINSYS" localSheetId="25">#REF!</definedName>
    <definedName name="RESTFINSYS" localSheetId="27">#REF!</definedName>
    <definedName name="RESTFINSYS" localSheetId="12">#REF!</definedName>
    <definedName name="RESTFINSYS" localSheetId="43">#REF!</definedName>
    <definedName name="RESTFINSYS" localSheetId="28">#REF!</definedName>
    <definedName name="RESTFINSYS" localSheetId="30">#REF!</definedName>
    <definedName name="RESTFINSYS" localSheetId="31">#REF!</definedName>
    <definedName name="RESTFINSYS" localSheetId="46">#REF!</definedName>
    <definedName name="RESTFINSYS" localSheetId="47">#REF!</definedName>
    <definedName name="RESTFINSYS" localSheetId="50">#REF!</definedName>
    <definedName name="RESTFINSYS" localSheetId="68">#REF!</definedName>
    <definedName name="RESTFINSYS" localSheetId="13">#REF!</definedName>
    <definedName name="RESTFINSYS">#REF!</definedName>
    <definedName name="RESTNFPS" localSheetId="12">#REF!</definedName>
    <definedName name="RESTNFPS" localSheetId="43">#REF!</definedName>
    <definedName name="RESTNFPS" localSheetId="30">#REF!</definedName>
    <definedName name="RESTNFPS" localSheetId="31">#REF!</definedName>
    <definedName name="RESTNFPS" localSheetId="46">#REF!</definedName>
    <definedName name="RESTNFPS" localSheetId="47">#REF!</definedName>
    <definedName name="RESTNFPS" localSheetId="50">#REF!</definedName>
    <definedName name="RESTNFPS" localSheetId="68">#REF!</definedName>
    <definedName name="RESTNFPS" localSheetId="13">#REF!</definedName>
    <definedName name="RESTNFPS">#REF!</definedName>
    <definedName name="RESTNFPS_" localSheetId="12">#REF!</definedName>
    <definedName name="RESTNFPS_" localSheetId="43">#REF!</definedName>
    <definedName name="RESTNFPS_" localSheetId="30">#REF!</definedName>
    <definedName name="RESTNFPS_" localSheetId="31">#REF!</definedName>
    <definedName name="RESTNFPS_" localSheetId="46">#REF!</definedName>
    <definedName name="RESTNFPS_" localSheetId="47">#REF!</definedName>
    <definedName name="RESTNFPS_" localSheetId="50">#REF!</definedName>
    <definedName name="RESTNFPS_" localSheetId="68">#REF!</definedName>
    <definedName name="RESTNFPS_" localSheetId="13">#REF!</definedName>
    <definedName name="RESTNFPS_">#REF!</definedName>
    <definedName name="RESUMEN" localSheetId="24">#REF!</definedName>
    <definedName name="RESUMEN" localSheetId="25">#REF!</definedName>
    <definedName name="RESUMEN" localSheetId="27">#REF!</definedName>
    <definedName name="RESUMEN" localSheetId="26">#REF!</definedName>
    <definedName name="RESUMEN" localSheetId="28">'[163]Evolución Deuda Ene-jun 2004'!#REF!</definedName>
    <definedName name="RESUMEN" localSheetId="30">#REF!</definedName>
    <definedName name="RESUMEN" localSheetId="31">'[163]Evolución Deuda Ene-jun 2004'!#REF!</definedName>
    <definedName name="RESUMEN" localSheetId="32">'[163]Evolución Deuda Ene-jun 2004'!#REF!</definedName>
    <definedName name="RESUMEN" localSheetId="33">'[163]Evolución Deuda Ene-jun 2004'!#REF!</definedName>
    <definedName name="RESUMEN" localSheetId="44">#N/A</definedName>
    <definedName name="RESUMEN" localSheetId="45">#N/A</definedName>
    <definedName name="RESUMEN" localSheetId="48">'[163]Evolución Deuda Ene-jun 2004'!#REF!</definedName>
    <definedName name="RESUMEN" localSheetId="49">#REF!</definedName>
    <definedName name="RESUMEN" localSheetId="50">'[163]Evolución Deuda Ene-jun 2004'!#REF!</definedName>
    <definedName name="RESUMEN" localSheetId="56">#REF!</definedName>
    <definedName name="RESUMEN" localSheetId="57">'[163]Evolución Deuda Ene-jun 2004'!#REF!</definedName>
    <definedName name="RESUMEN" localSheetId="68">'[163]Evolución Deuda Ene-jun 2004'!#REF!</definedName>
    <definedName name="RESUMEN">'[163]Evolución Deuda Ene-jun 2004'!#REF!</definedName>
    <definedName name="RESUMEN1" localSheetId="24">#REF!</definedName>
    <definedName name="RESUMEN1" localSheetId="25">#REF!</definedName>
    <definedName name="RESUMEN1" localSheetId="27">#REF!</definedName>
    <definedName name="RESUMEN1" localSheetId="43">'[164]TP 10C'!#REF!</definedName>
    <definedName name="RESUMEN1" localSheetId="30">#REF!</definedName>
    <definedName name="RESUMEN1" localSheetId="31">'[164]TP 10C'!#REF!</definedName>
    <definedName name="RESUMEN1" localSheetId="32">'[164]TP 10C'!#REF!</definedName>
    <definedName name="RESUMEN1" localSheetId="33">'[164]TP 10C'!#REF!</definedName>
    <definedName name="RESUMEN1" localSheetId="48">'[164]TP 10C'!#REF!</definedName>
    <definedName name="RESUMEN1" localSheetId="50">'[164]TP 10C'!#REF!</definedName>
    <definedName name="RESUMEN1" localSheetId="56">'[164]TP 10C'!#REF!</definedName>
    <definedName name="RESUMEN1" localSheetId="57">'[164]TP 10C'!#REF!</definedName>
    <definedName name="RESUMEN1" localSheetId="68">'[164]TP 10C'!#REF!</definedName>
    <definedName name="RESUMEN1">'[164]TP 10C'!#REF!</definedName>
    <definedName name="RESUMEN11" localSheetId="16">#REF!</definedName>
    <definedName name="RESUMEN11" localSheetId="18">#REF!</definedName>
    <definedName name="RESUMEN11" localSheetId="19">#REF!</definedName>
    <definedName name="RESUMEN11" localSheetId="24">#REF!</definedName>
    <definedName name="RESUMEN11" localSheetId="25">#REF!</definedName>
    <definedName name="RESUMEN11" localSheetId="27">#REF!</definedName>
    <definedName name="RESUMEN11" localSheetId="12">#REF!</definedName>
    <definedName name="RESUMEN11" localSheetId="43">#REF!</definedName>
    <definedName name="RESUMEN11" localSheetId="28">#REF!</definedName>
    <definedName name="RESUMEN11" localSheetId="30">#REF!</definedName>
    <definedName name="RESUMEN11" localSheetId="31">#REF!</definedName>
    <definedName name="RESUMEN11" localSheetId="32">#REF!</definedName>
    <definedName name="RESUMEN11" localSheetId="33">#REF!</definedName>
    <definedName name="RESUMEN11" localSheetId="46">#REF!</definedName>
    <definedName name="RESUMEN11" localSheetId="47">#REF!</definedName>
    <definedName name="RESUMEN11" localSheetId="48">#REF!</definedName>
    <definedName name="RESUMEN11" localSheetId="50">#REF!</definedName>
    <definedName name="RESUMEN11" localSheetId="56">#REF!</definedName>
    <definedName name="RESUMEN11" localSheetId="57">'Tabla 36'!#REF!</definedName>
    <definedName name="RESUMEN11" localSheetId="68">#REF!</definedName>
    <definedName name="RESUMEN11" localSheetId="13">#REF!</definedName>
    <definedName name="RESUMEN11" localSheetId="14">#REF!</definedName>
    <definedName name="RESUMEN11" localSheetId="15">#REF!</definedName>
    <definedName name="RESUMEN11" localSheetId="17">#REF!</definedName>
    <definedName name="RESUMEN11" localSheetId="20">#REF!</definedName>
    <definedName name="RESUMEN11">#REF!</definedName>
    <definedName name="RESUMEN2" localSheetId="16">#REF!</definedName>
    <definedName name="RESUMEN2" localSheetId="18">#REF!</definedName>
    <definedName name="RESUMEN2" localSheetId="24">#REF!</definedName>
    <definedName name="RESUMEN2" localSheetId="25">#REF!</definedName>
    <definedName name="RESUMEN2" localSheetId="27">#REF!</definedName>
    <definedName name="RESUMEN2" localSheetId="29">#REF!</definedName>
    <definedName name="RESUMEN2" localSheetId="37">#REF!</definedName>
    <definedName name="RESUMEN2" localSheetId="39">#REF!</definedName>
    <definedName name="RESUMEN2" localSheetId="12">#REF!</definedName>
    <definedName name="RESUMEN2" localSheetId="43">#REF!</definedName>
    <definedName name="RESUMEN2" localSheetId="26">#REF!</definedName>
    <definedName name="RESUMEN2" localSheetId="28">#REF!</definedName>
    <definedName name="RESUMEN2" localSheetId="30">#REF!</definedName>
    <definedName name="RESUMEN2" localSheetId="31">#REF!</definedName>
    <definedName name="RESUMEN2" localSheetId="32">#REF!</definedName>
    <definedName name="RESUMEN2" localSheetId="35">#REF!</definedName>
    <definedName name="RESUMEN2" localSheetId="44">#N/A</definedName>
    <definedName name="RESUMEN2" localSheetId="45">#N/A</definedName>
    <definedName name="RESUMEN2" localSheetId="46">#REF!</definedName>
    <definedName name="RESUMEN2" localSheetId="47">#REF!</definedName>
    <definedName name="RESUMEN2" localSheetId="48">#REF!</definedName>
    <definedName name="RESUMEN2" localSheetId="49">#REF!</definedName>
    <definedName name="RESUMEN2" localSheetId="50">#REF!</definedName>
    <definedName name="RESUMEN2" localSheetId="51">#REF!</definedName>
    <definedName name="RESUMEN2" localSheetId="52">#REF!</definedName>
    <definedName name="RESUMEN2" localSheetId="56">#REF!</definedName>
    <definedName name="RESUMEN2" localSheetId="57">'Tabla 36'!#REF!</definedName>
    <definedName name="RESUMEN2" localSheetId="11">#REF!</definedName>
    <definedName name="RESUMEN2" localSheetId="68">#REF!</definedName>
    <definedName name="RESUMEN2" localSheetId="13">#REF!</definedName>
    <definedName name="RESUMEN2" localSheetId="14">#REF!</definedName>
    <definedName name="RESUMEN2" localSheetId="15">#REF!</definedName>
    <definedName name="RESUMEN2" localSheetId="17">#REF!</definedName>
    <definedName name="RESUMEN2" localSheetId="20">#REF!</definedName>
    <definedName name="RESUMEN2">#REF!</definedName>
    <definedName name="RESUMEN3" localSheetId="18">#REF!</definedName>
    <definedName name="RESUMEN3" localSheetId="24">#REF!</definedName>
    <definedName name="RESUMEN3" localSheetId="27">#REF!</definedName>
    <definedName name="RESUMEN3" localSheetId="29">#REF!</definedName>
    <definedName name="RESUMEN3" localSheetId="37">#REF!</definedName>
    <definedName name="RESUMEN3" localSheetId="12">#REF!</definedName>
    <definedName name="RESUMEN3" localSheetId="43">#REF!</definedName>
    <definedName name="RESUMEN3" localSheetId="26">#REF!</definedName>
    <definedName name="RESUMEN3" localSheetId="30">#REF!</definedName>
    <definedName name="RESUMEN3" localSheetId="31">#REF!</definedName>
    <definedName name="RESUMEN3" localSheetId="32">#REF!</definedName>
    <definedName name="RESUMEN3" localSheetId="44">#N/A</definedName>
    <definedName name="RESUMEN3" localSheetId="45">#N/A</definedName>
    <definedName name="RESUMEN3" localSheetId="46">#REF!</definedName>
    <definedName name="RESUMEN3" localSheetId="47">#REF!</definedName>
    <definedName name="RESUMEN3" localSheetId="48">#REF!</definedName>
    <definedName name="RESUMEN3" localSheetId="49">#REF!</definedName>
    <definedName name="RESUMEN3" localSheetId="50">#REF!</definedName>
    <definedName name="RESUMEN3" localSheetId="51">#REF!</definedName>
    <definedName name="RESUMEN3" localSheetId="52">#REF!</definedName>
    <definedName name="RESUMEN3" localSheetId="56">#REF!</definedName>
    <definedName name="RESUMEN3" localSheetId="57">'Tabla 36'!#REF!</definedName>
    <definedName name="RESUMEN3" localSheetId="68">#REF!</definedName>
    <definedName name="RESUMEN3" localSheetId="13">#REF!</definedName>
    <definedName name="RESUMEN3">#REF!</definedName>
    <definedName name="RESUMEN4" localSheetId="18">#REF!</definedName>
    <definedName name="RESUMEN4" localSheetId="24">#REF!</definedName>
    <definedName name="RESUMEN4" localSheetId="27">#REF!</definedName>
    <definedName name="RESUMEN4" localSheetId="29">#REF!</definedName>
    <definedName name="RESUMEN4" localSheetId="37">#REF!</definedName>
    <definedName name="RESUMEN4" localSheetId="12">#REF!</definedName>
    <definedName name="RESUMEN4" localSheetId="43">#REF!</definedName>
    <definedName name="RESUMEN4" localSheetId="26">#REF!</definedName>
    <definedName name="RESUMEN4" localSheetId="30">#REF!</definedName>
    <definedName name="RESUMEN4" localSheetId="31">#REF!</definedName>
    <definedName name="RESUMEN4" localSheetId="32">#REF!</definedName>
    <definedName name="RESUMEN4" localSheetId="44">#N/A</definedName>
    <definedName name="RESUMEN4" localSheetId="45">#N/A</definedName>
    <definedName name="RESUMEN4" localSheetId="46">#REF!</definedName>
    <definedName name="RESUMEN4" localSheetId="47">#REF!</definedName>
    <definedName name="RESUMEN4" localSheetId="48">#REF!</definedName>
    <definedName name="RESUMEN4" localSheetId="49">#REF!</definedName>
    <definedName name="RESUMEN4" localSheetId="50">#REF!</definedName>
    <definedName name="RESUMEN4" localSheetId="51">#REF!</definedName>
    <definedName name="RESUMEN4" localSheetId="52">#REF!</definedName>
    <definedName name="RESUMEN4" localSheetId="56">#REF!</definedName>
    <definedName name="RESUMEN4" localSheetId="57">'Tabla 36'!#REF!</definedName>
    <definedName name="RESUMEN4" localSheetId="68">#REF!</definedName>
    <definedName name="RESUMEN4" localSheetId="13">#REF!</definedName>
    <definedName name="RESUMEN4">#REF!</definedName>
    <definedName name="RESUMEN5" localSheetId="18">#REF!</definedName>
    <definedName name="RESUMEN5" localSheetId="24">#REF!</definedName>
    <definedName name="RESUMEN5" localSheetId="29">#REF!</definedName>
    <definedName name="RESUMEN5" localSheetId="37">#REF!</definedName>
    <definedName name="RESUMEN5" localSheetId="12">#REF!</definedName>
    <definedName name="RESUMEN5" localSheetId="43">#REF!</definedName>
    <definedName name="RESUMEN5" localSheetId="26">#REF!</definedName>
    <definedName name="RESUMEN5" localSheetId="30">#REF!</definedName>
    <definedName name="RESUMEN5" localSheetId="31">#REF!</definedName>
    <definedName name="RESUMEN5" localSheetId="32">#REF!</definedName>
    <definedName name="RESUMEN5" localSheetId="44">#N/A</definedName>
    <definedName name="RESUMEN5" localSheetId="45">#N/A</definedName>
    <definedName name="RESUMEN5" localSheetId="46">#REF!</definedName>
    <definedName name="RESUMEN5" localSheetId="47">#REF!</definedName>
    <definedName name="RESUMEN5" localSheetId="48">#REF!</definedName>
    <definedName name="RESUMEN5" localSheetId="49">#REF!</definedName>
    <definedName name="RESUMEN5" localSheetId="50">#REF!</definedName>
    <definedName name="RESUMEN5" localSheetId="51">#REF!</definedName>
    <definedName name="RESUMEN5" localSheetId="52">#REF!</definedName>
    <definedName name="RESUMEN5" localSheetId="56">#REF!</definedName>
    <definedName name="RESUMEN5" localSheetId="57">'Tabla 36'!#REF!</definedName>
    <definedName name="RESUMEN5" localSheetId="68">#REF!</definedName>
    <definedName name="RESUMEN5" localSheetId="13">#REF!</definedName>
    <definedName name="RESUMEN5">#REF!</definedName>
    <definedName name="RESUMEN6" localSheetId="12">#REF!</definedName>
    <definedName name="RESUMEN6" localSheetId="43">#REF!</definedName>
    <definedName name="RESUMEN6" localSheetId="30">#REF!</definedName>
    <definedName name="RESUMEN6" localSheetId="31">#REF!</definedName>
    <definedName name="RESUMEN6" localSheetId="46">#REF!</definedName>
    <definedName name="RESUMEN6" localSheetId="47">#REF!</definedName>
    <definedName name="RESUMEN6" localSheetId="48">#REF!</definedName>
    <definedName name="RESUMEN6" localSheetId="50">#REF!</definedName>
    <definedName name="RESUMEN6" localSheetId="68">#REF!</definedName>
    <definedName name="RESUMEN6" localSheetId="13">#REF!</definedName>
    <definedName name="RESUMEN6">#REF!</definedName>
    <definedName name="RESUMEN7" localSheetId="12">#REF!</definedName>
    <definedName name="RESUMEN7" localSheetId="43">#REF!</definedName>
    <definedName name="RESUMEN7" localSheetId="30">#REF!</definedName>
    <definedName name="RESUMEN7" localSheetId="31">#REF!</definedName>
    <definedName name="RESUMEN7" localSheetId="46">#REF!</definedName>
    <definedName name="RESUMEN7" localSheetId="47">#REF!</definedName>
    <definedName name="RESUMEN7" localSheetId="48">#REF!</definedName>
    <definedName name="RESUMEN7" localSheetId="50">#REF!</definedName>
    <definedName name="RESUMEN7" localSheetId="68">#REF!</definedName>
    <definedName name="RESUMEN7" localSheetId="13">#REF!</definedName>
    <definedName name="RESUMEN7">#REF!</definedName>
    <definedName name="RESUMEN9" localSheetId="12">#REF!</definedName>
    <definedName name="RESUMEN9" localSheetId="43">#REF!</definedName>
    <definedName name="RESUMEN9" localSheetId="30">#REF!</definedName>
    <definedName name="RESUMEN9" localSheetId="31">#REF!</definedName>
    <definedName name="RESUMEN9" localSheetId="46">#REF!</definedName>
    <definedName name="RESUMEN9" localSheetId="47">#REF!</definedName>
    <definedName name="RESUMEN9" localSheetId="50">#REF!</definedName>
    <definedName name="RESUMEN9" localSheetId="68">#REF!</definedName>
    <definedName name="RESUMEN9" localSheetId="13">#REF!</definedName>
    <definedName name="RESUMEN9">#REF!</definedName>
    <definedName name="retre" localSheetId="24" hidden="1">#REF!</definedName>
    <definedName name="retre" localSheetId="25" hidden="1">#REF!</definedName>
    <definedName name="retre" localSheetId="27" hidden="1">#REF!</definedName>
    <definedName name="retre" localSheetId="26" hidden="1">#REF!</definedName>
    <definedName name="retre" localSheetId="28" hidden="1">'[108]Fax a enviar'!#REF!</definedName>
    <definedName name="retre" localSheetId="30" hidden="1">#REF!</definedName>
    <definedName name="retre" localSheetId="31" hidden="1">'[108]Fax a enviar'!#REF!</definedName>
    <definedName name="retre" localSheetId="32" hidden="1">'[108]Fax a enviar'!#REF!</definedName>
    <definedName name="retre" localSheetId="33" hidden="1">'[108]Fax a enviar'!#REF!</definedName>
    <definedName name="retre" localSheetId="48" hidden="1">'[108]Fax a enviar'!#REF!</definedName>
    <definedName name="retre" localSheetId="50" hidden="1">'[108]Fax a enviar'!#REF!</definedName>
    <definedName name="retre" localSheetId="56" hidden="1">#REF!</definedName>
    <definedName name="retre" localSheetId="57" hidden="1">'[108]Fax a enviar'!#REF!</definedName>
    <definedName name="retre" localSheetId="68" hidden="1">'[108]Fax a enviar'!#REF!</definedName>
    <definedName name="retre" hidden="1">'[108]Fax a enviar'!#REF!</definedName>
    <definedName name="revenue" localSheetId="24">#REF!</definedName>
    <definedName name="revenue" localSheetId="25">#REF!</definedName>
    <definedName name="revenue" localSheetId="27">#REF!</definedName>
    <definedName name="revenue" localSheetId="30">#REF!</definedName>
    <definedName name="revenue" localSheetId="48">[77]Sheet3!$A$747:$IV$747</definedName>
    <definedName name="revenue" localSheetId="50">[77]Sheet3!$A$747:$IV$747</definedName>
    <definedName name="revenue">[77]Sheet3!$A$747:$IV$747</definedName>
    <definedName name="REVENUE_" localSheetId="24">#REF!</definedName>
    <definedName name="REVENUE_" localSheetId="25">#REF!</definedName>
    <definedName name="REVENUE_" localSheetId="27">#REF!</definedName>
    <definedName name="REVENUE_" localSheetId="43">'[44]CGvt Rev'!#REF!</definedName>
    <definedName name="REVENUE_" localSheetId="28">'[44]CGvt Rev'!#REF!</definedName>
    <definedName name="REVENUE_" localSheetId="30">#REF!</definedName>
    <definedName name="REVENUE_" localSheetId="31">'[45]CGvt Rev'!#REF!</definedName>
    <definedName name="REVENUE_" localSheetId="32">'[44]CGvt Rev'!#REF!</definedName>
    <definedName name="REVENUE_" localSheetId="33">'[44]CGvt Rev'!#REF!</definedName>
    <definedName name="REVENUE_" localSheetId="46">'[44]CGvt Rev'!#REF!</definedName>
    <definedName name="REVENUE_" localSheetId="47">'[44]CGvt Rev'!#REF!</definedName>
    <definedName name="REVENUE_" localSheetId="48">'[44]CGvt Rev'!#REF!</definedName>
    <definedName name="REVENUE_" localSheetId="50">'[44]CGvt Rev'!#REF!</definedName>
    <definedName name="REVENUE_" localSheetId="56">'[45]CGvt Rev'!#REF!</definedName>
    <definedName name="REVENUE_" localSheetId="57">'[44]CGvt Rev'!#REF!</definedName>
    <definedName name="REVENUE_" localSheetId="68">'[44]CGvt Rev'!#REF!</definedName>
    <definedName name="REVENUE_">'[44]CGvt Rev'!#REF!</definedName>
    <definedName name="Revisions" localSheetId="24">#REF!</definedName>
    <definedName name="Revisions" localSheetId="25">#REF!</definedName>
    <definedName name="Revisions" localSheetId="27">#REF!</definedName>
    <definedName name="Revisions" localSheetId="30">#REF!</definedName>
    <definedName name="Revisions" localSheetId="48">[77]Sheet1!$B$4:$M$46</definedName>
    <definedName name="Revisions" localSheetId="50">[77]Sheet1!$B$4:$M$46</definedName>
    <definedName name="Revisions">[77]Sheet1!$B$4:$M$46</definedName>
    <definedName name="rf" localSheetId="24">#REF!</definedName>
    <definedName name="rf" localSheetId="25">#REF!</definedName>
    <definedName name="rf" localSheetId="27">#REF!</definedName>
    <definedName name="rf" localSheetId="43">[25]Programa!#REF!</definedName>
    <definedName name="rf" localSheetId="28">[25]Programa!#REF!</definedName>
    <definedName name="rf" localSheetId="30">#REF!</definedName>
    <definedName name="rf" localSheetId="31">[26]Programa!#REF!</definedName>
    <definedName name="rf" localSheetId="32">[25]Programa!#REF!</definedName>
    <definedName name="rf" localSheetId="33">[25]Programa!#REF!</definedName>
    <definedName name="rf" localSheetId="46">[25]Programa!#REF!</definedName>
    <definedName name="rf" localSheetId="47">[25]Programa!#REF!</definedName>
    <definedName name="rf" localSheetId="48">[25]Programa!#REF!</definedName>
    <definedName name="rf" localSheetId="50">[25]Programa!#REF!</definedName>
    <definedName name="rf" localSheetId="56">[26]Programa!#REF!</definedName>
    <definedName name="rf" localSheetId="57">[25]Programa!#REF!</definedName>
    <definedName name="rf" localSheetId="68">[25]Programa!#REF!</definedName>
    <definedName name="rf">[25]Programa!#REF!</definedName>
    <definedName name="RFSP" localSheetId="16">#REF!</definedName>
    <definedName name="RFSP" localSheetId="18">#REF!</definedName>
    <definedName name="RFSP" localSheetId="19">#REF!</definedName>
    <definedName name="RFSP" localSheetId="24">#REF!</definedName>
    <definedName name="RFSP" localSheetId="25">#REF!</definedName>
    <definedName name="RFSP" localSheetId="27">#REF!</definedName>
    <definedName name="RFSP" localSheetId="12">#REF!</definedName>
    <definedName name="RFSP" localSheetId="43">#REF!</definedName>
    <definedName name="RFSP" localSheetId="28">#REF!</definedName>
    <definedName name="RFSP" localSheetId="30">#REF!</definedName>
    <definedName name="RFSP" localSheetId="31">#REF!</definedName>
    <definedName name="RFSP" localSheetId="32">#REF!</definedName>
    <definedName name="RFSP" localSheetId="33">#REF!</definedName>
    <definedName name="RFSP" localSheetId="46">#REF!</definedName>
    <definedName name="RFSP" localSheetId="47">#REF!</definedName>
    <definedName name="RFSP" localSheetId="48">#REF!</definedName>
    <definedName name="RFSP" localSheetId="50">#REF!</definedName>
    <definedName name="RFSP" localSheetId="56">#REF!</definedName>
    <definedName name="RFSP" localSheetId="57">'Tabla 36'!#REF!</definedName>
    <definedName name="RFSP" localSheetId="68">#REF!</definedName>
    <definedName name="RFSP" localSheetId="13">#REF!</definedName>
    <definedName name="RFSP" localSheetId="14">#REF!</definedName>
    <definedName name="RFSP" localSheetId="15">#REF!</definedName>
    <definedName name="RFSP" localSheetId="17">#REF!</definedName>
    <definedName name="RFSP" localSheetId="20">#REF!</definedName>
    <definedName name="RFSP">#REF!</definedName>
    <definedName name="rft" localSheetId="74" hidden="1">{"Riqfin97",#N/A,FALSE,"Tran";"Riqfinpro",#N/A,FALSE,"Tran"}</definedName>
    <definedName name="rft" localSheetId="16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4" hidden="1">{"Riqfin97",#N/A,FALSE,"Tran";"Riqfinpro",#N/A,FALSE,"Tran"}</definedName>
    <definedName name="rft" localSheetId="25" hidden="1">{"Riqfin97",#N/A,FALSE,"Tran";"Riqfinpro",#N/A,FALSE,"Tran"}</definedName>
    <definedName name="rft" localSheetId="27" hidden="1">{"Riqfin97",#N/A,FALSE,"Tran";"Riqfinpro",#N/A,FALSE,"Tran"}</definedName>
    <definedName name="rft" localSheetId="29" hidden="1">{"Riqfin97",#N/A,FALSE,"Tran";"Riqfinpro",#N/A,FALSE,"Tran"}</definedName>
    <definedName name="rft" localSheetId="37" hidden="1">{"Riqfin97",#N/A,FALSE,"Tran";"Riqfinpro",#N/A,FALSE,"Tran"}</definedName>
    <definedName name="rft" localSheetId="39" hidden="1">{"Riqfin97",#N/A,FALSE,"Tran";"Riqfinpro",#N/A,FALSE,"Tran"}</definedName>
    <definedName name="rft" localSheetId="40" hidden="1">{"Riqfin97",#N/A,FALSE,"Tran";"Riqfinpro",#N/A,FALSE,"Tran"}</definedName>
    <definedName name="rft" localSheetId="7" hidden="1">{"Riqfin97",#N/A,FALSE,"Tran";"Riqfinpro",#N/A,FALSE,"Tran"}</definedName>
    <definedName name="rft" localSheetId="8" hidden="1">{"Riqfin97",#N/A,FALSE,"Tran";"Riqfinpro",#N/A,FALSE,"Tran"}</definedName>
    <definedName name="rft" localSheetId="12" hidden="1">{"Riqfin97",#N/A,FALSE,"Tran";"Riqfinpro",#N/A,FALSE,"Tran"}</definedName>
    <definedName name="rft" localSheetId="43" hidden="1">{"Riqfin97",#N/A,FALSE,"Tran";"Riqfinpro",#N/A,FALSE,"Tran"}</definedName>
    <definedName name="rft" localSheetId="26" hidden="1">{"Riqfin97",#N/A,FALSE,"Tran";"Riqfinpro",#N/A,FALSE,"Tran"}</definedName>
    <definedName name="rft" localSheetId="28" hidden="1">{"Riqfin97",#N/A,FALSE,"Tran";"Riqfinpro",#N/A,FALSE,"Tran"}</definedName>
    <definedName name="rft" localSheetId="30" hidden="1">{"Riqfin97",#N/A,FALSE,"Tran";"Riqfinpro",#N/A,FALSE,"Tran"}</definedName>
    <definedName name="rft" localSheetId="31" hidden="1">{"Riqfin97",#N/A,FALSE,"Tran";"Riqfinpro",#N/A,FALSE,"Tran"}</definedName>
    <definedName name="rft" localSheetId="32" hidden="1">{"Riqfin97",#N/A,FALSE,"Tran";"Riqfinpro",#N/A,FALSE,"Tran"}</definedName>
    <definedName name="rft" localSheetId="33" hidden="1">{"Riqfin97",#N/A,FALSE,"Tran";"Riqfinpro",#N/A,FALSE,"Tran"}</definedName>
    <definedName name="rft" localSheetId="34" hidden="1">{"Riqfin97",#N/A,FALSE,"Tran";"Riqfinpro",#N/A,FALSE,"Tran"}</definedName>
    <definedName name="rft" localSheetId="35" hidden="1">{"Riqfin97",#N/A,FALSE,"Tran";"Riqfinpro",#N/A,FALSE,"Tran"}</definedName>
    <definedName name="rft" localSheetId="36" hidden="1">{"Riqfin97",#N/A,FALSE,"Tran";"Riqfinpro",#N/A,FALSE,"Tran"}</definedName>
    <definedName name="rft" localSheetId="38" hidden="1">{"Riqfin97",#N/A,FALSE,"Tran";"Riqfinpro",#N/A,FALSE,"Tran"}</definedName>
    <definedName name="rft" localSheetId="46" hidden="1">{"Riqfin97",#N/A,FALSE,"Tran";"Riqfinpro",#N/A,FALSE,"Tran"}</definedName>
    <definedName name="rft" localSheetId="47" hidden="1">{"Riqfin97",#N/A,FALSE,"Tran";"Riqfinpro",#N/A,FALSE,"Tran"}</definedName>
    <definedName name="rft" localSheetId="48" hidden="1">{"Riqfin97",#N/A,FALSE,"Tran";"Riqfinpro",#N/A,FALSE,"Tran"}</definedName>
    <definedName name="rft" localSheetId="49" hidden="1">{"Riqfin97",#N/A,FALSE,"Tran";"Riqfinpro",#N/A,FALSE,"Tran"}</definedName>
    <definedName name="rft" localSheetId="50" hidden="1">{"Riqfin97",#N/A,FALSE,"Tran";"Riqfinpro",#N/A,FALSE,"Tran"}</definedName>
    <definedName name="rft" localSheetId="51" hidden="1">{"Riqfin97",#N/A,FALSE,"Tran";"Riqfinpro",#N/A,FALSE,"Tran"}</definedName>
    <definedName name="rft" localSheetId="52" hidden="1">{"Riqfin97",#N/A,FALSE,"Tran";"Riqfinpro",#N/A,FALSE,"Tran"}</definedName>
    <definedName name="rft" localSheetId="53" hidden="1">{"Riqfin97",#N/A,FALSE,"Tran";"Riqfinpro",#N/A,FALSE,"Tran"}</definedName>
    <definedName name="rft" localSheetId="54" hidden="1">{"Riqfin97",#N/A,FALSE,"Tran";"Riqfinpro",#N/A,FALSE,"Tran"}</definedName>
    <definedName name="rft" localSheetId="55" hidden="1">{"Riqfin97",#N/A,FALSE,"Tran";"Riqfinpro",#N/A,FALSE,"Tran"}</definedName>
    <definedName name="rft" localSheetId="56" hidden="1">{"Riqfin97",#N/A,FALSE,"Tran";"Riqfinpro",#N/A,FALSE,"Tran"}</definedName>
    <definedName name="rft" localSheetId="57" hidden="1">{"Riqfin97",#N/A,FALSE,"Tran";"Riqfinpro",#N/A,FALSE,"Tran"}</definedName>
    <definedName name="rft" localSheetId="11" hidden="1">{"Riqfin97",#N/A,FALSE,"Tran";"Riqfinpro",#N/A,FALSE,"Tran"}</definedName>
    <definedName name="rft" localSheetId="68" hidden="1">{"Riqfin97",#N/A,FALSE,"Tran";"Riqfinpro",#N/A,FALSE,"Tran"}</definedName>
    <definedName name="rft" localSheetId="13" hidden="1">{"Riqfin97",#N/A,FALSE,"Tran";"Riqfinpro",#N/A,FALSE,"Tran"}</definedName>
    <definedName name="rft" localSheetId="14" hidden="1">{"Riqfin97",#N/A,FALSE,"Tran";"Riqfinpro",#N/A,FALSE,"Tran"}</definedName>
    <definedName name="rft" localSheetId="15" hidden="1">{"Riqfin97",#N/A,FALSE,"Tran";"Riqfinpro",#N/A,FALSE,"Tran"}</definedName>
    <definedName name="rft" localSheetId="17" hidden="1">{"Riqfin97",#N/A,FALSE,"Tran";"Riqfinpro",#N/A,FALSE,"Tran"}</definedName>
    <definedName name="rft" localSheetId="20" hidden="1">{"Riqfin97",#N/A,FALSE,"Tran";"Riqfinpro",#N/A,FALSE,"Tran"}</definedName>
    <definedName name="rft" hidden="1">{"Riqfin97",#N/A,FALSE,"Tran";"Riqfinpro",#N/A,FALSE,"Tran"}</definedName>
    <definedName name="rfv" localSheetId="74" hidden="1">{"Tab1",#N/A,FALSE,"P";"Tab2",#N/A,FALSE,"P"}</definedName>
    <definedName name="rfv" localSheetId="16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4" hidden="1">{"Tab1",#N/A,FALSE,"P";"Tab2",#N/A,FALSE,"P"}</definedName>
    <definedName name="rfv" localSheetId="25" hidden="1">{"Tab1",#N/A,FALSE,"P";"Tab2",#N/A,FALSE,"P"}</definedName>
    <definedName name="rfv" localSheetId="27" hidden="1">{"Tab1",#N/A,FALSE,"P";"Tab2",#N/A,FALSE,"P"}</definedName>
    <definedName name="rfv" localSheetId="29" hidden="1">{"Tab1",#N/A,FALSE,"P";"Tab2",#N/A,FALSE,"P"}</definedName>
    <definedName name="rfv" localSheetId="37" hidden="1">{"Tab1",#N/A,FALSE,"P";"Tab2",#N/A,FALSE,"P"}</definedName>
    <definedName name="rfv" localSheetId="39" hidden="1">{"Tab1",#N/A,FALSE,"P";"Tab2",#N/A,FALSE,"P"}</definedName>
    <definedName name="rfv" localSheetId="40" hidden="1">{"Tab1",#N/A,FALSE,"P";"Tab2",#N/A,FALSE,"P"}</definedName>
    <definedName name="rfv" localSheetId="7" hidden="1">{"Tab1",#N/A,FALSE,"P";"Tab2",#N/A,FALSE,"P"}</definedName>
    <definedName name="rfv" localSheetId="8" hidden="1">{"Tab1",#N/A,FALSE,"P";"Tab2",#N/A,FALSE,"P"}</definedName>
    <definedName name="rfv" localSheetId="12" hidden="1">{"Tab1",#N/A,FALSE,"P";"Tab2",#N/A,FALSE,"P"}</definedName>
    <definedName name="rfv" localSheetId="43" hidden="1">{"Tab1",#N/A,FALSE,"P";"Tab2",#N/A,FALSE,"P"}</definedName>
    <definedName name="rfv" localSheetId="26" hidden="1">{"Tab1",#N/A,FALSE,"P";"Tab2",#N/A,FALSE,"P"}</definedName>
    <definedName name="rfv" localSheetId="28" hidden="1">{"Tab1",#N/A,FALSE,"P";"Tab2",#N/A,FALSE,"P"}</definedName>
    <definedName name="rfv" localSheetId="30" hidden="1">{"Tab1",#N/A,FALSE,"P";"Tab2",#N/A,FALSE,"P"}</definedName>
    <definedName name="rfv" localSheetId="31" hidden="1">{"Tab1",#N/A,FALSE,"P";"Tab2",#N/A,FALSE,"P"}</definedName>
    <definedName name="rfv" localSheetId="32" hidden="1">{"Tab1",#N/A,FALSE,"P";"Tab2",#N/A,FALSE,"P"}</definedName>
    <definedName name="rfv" localSheetId="33" hidden="1">{"Tab1",#N/A,FALSE,"P";"Tab2",#N/A,FALSE,"P"}</definedName>
    <definedName name="rfv" localSheetId="34" hidden="1">{"Tab1",#N/A,FALSE,"P";"Tab2",#N/A,FALSE,"P"}</definedName>
    <definedName name="rfv" localSheetId="35" hidden="1">{"Tab1",#N/A,FALSE,"P";"Tab2",#N/A,FALSE,"P"}</definedName>
    <definedName name="rfv" localSheetId="36" hidden="1">{"Tab1",#N/A,FALSE,"P";"Tab2",#N/A,FALSE,"P"}</definedName>
    <definedName name="rfv" localSheetId="38" hidden="1">{"Tab1",#N/A,FALSE,"P";"Tab2",#N/A,FALSE,"P"}</definedName>
    <definedName name="rfv" localSheetId="46" hidden="1">{"Tab1",#N/A,FALSE,"P";"Tab2",#N/A,FALSE,"P"}</definedName>
    <definedName name="rfv" localSheetId="47" hidden="1">{"Tab1",#N/A,FALSE,"P";"Tab2",#N/A,FALSE,"P"}</definedName>
    <definedName name="rfv" localSheetId="48" hidden="1">{"Tab1",#N/A,FALSE,"P";"Tab2",#N/A,FALSE,"P"}</definedName>
    <definedName name="rfv" localSheetId="49" hidden="1">{"Tab1",#N/A,FALSE,"P";"Tab2",#N/A,FALSE,"P"}</definedName>
    <definedName name="rfv" localSheetId="50" hidden="1">{"Tab1",#N/A,FALSE,"P";"Tab2",#N/A,FALSE,"P"}</definedName>
    <definedName name="rfv" localSheetId="51" hidden="1">{"Tab1",#N/A,FALSE,"P";"Tab2",#N/A,FALSE,"P"}</definedName>
    <definedName name="rfv" localSheetId="52" hidden="1">{"Tab1",#N/A,FALSE,"P";"Tab2",#N/A,FALSE,"P"}</definedName>
    <definedName name="rfv" localSheetId="53" hidden="1">{"Tab1",#N/A,FALSE,"P";"Tab2",#N/A,FALSE,"P"}</definedName>
    <definedName name="rfv" localSheetId="54" hidden="1">{"Tab1",#N/A,FALSE,"P";"Tab2",#N/A,FALSE,"P"}</definedName>
    <definedName name="rfv" localSheetId="55" hidden="1">{"Tab1",#N/A,FALSE,"P";"Tab2",#N/A,FALSE,"P"}</definedName>
    <definedName name="rfv" localSheetId="56" hidden="1">{"Tab1",#N/A,FALSE,"P";"Tab2",#N/A,FALSE,"P"}</definedName>
    <definedName name="rfv" localSheetId="57" hidden="1">{"Tab1",#N/A,FALSE,"P";"Tab2",#N/A,FALSE,"P"}</definedName>
    <definedName name="rfv" localSheetId="11" hidden="1">{"Tab1",#N/A,FALSE,"P";"Tab2",#N/A,FALSE,"P"}</definedName>
    <definedName name="rfv" localSheetId="68" hidden="1">{"Tab1",#N/A,FALSE,"P";"Tab2",#N/A,FALSE,"P"}</definedName>
    <definedName name="rfv" localSheetId="13" hidden="1">{"Tab1",#N/A,FALSE,"P";"Tab2",#N/A,FALSE,"P"}</definedName>
    <definedName name="rfv" localSheetId="14" hidden="1">{"Tab1",#N/A,FALSE,"P";"Tab2",#N/A,FALSE,"P"}</definedName>
    <definedName name="rfv" localSheetId="15" hidden="1">{"Tab1",#N/A,FALSE,"P";"Tab2",#N/A,FALSE,"P"}</definedName>
    <definedName name="rfv" localSheetId="17" hidden="1">{"Tab1",#N/A,FALSE,"P";"Tab2",#N/A,FALSE,"P"}</definedName>
    <definedName name="rfv" localSheetId="20" hidden="1">{"Tab1",#N/A,FALSE,"P";"Tab2",#N/A,FALSE,"P"}</definedName>
    <definedName name="rfv" hidden="1">{"Tab1",#N/A,FALSE,"P";"Tab2",#N/A,FALSE,"P"}</definedName>
    <definedName name="RgCcode" localSheetId="24">#REF!</definedName>
    <definedName name="RgCcode" localSheetId="25">#REF!</definedName>
    <definedName name="RgCcode" localSheetId="27">#REF!</definedName>
    <definedName name="RgCcode" localSheetId="30">#REF!</definedName>
    <definedName name="RgCcode" localSheetId="48">[165]EERProfile!$B$2</definedName>
    <definedName name="RgCcode" localSheetId="50">[165]EERProfile!$B$2</definedName>
    <definedName name="RgCcode">[165]EERProfile!$B$2</definedName>
    <definedName name="RgCName" localSheetId="24">#REF!</definedName>
    <definedName name="RgCName" localSheetId="25">#REF!</definedName>
    <definedName name="RgCName" localSheetId="27">#REF!</definedName>
    <definedName name="RgCName" localSheetId="30">#REF!</definedName>
    <definedName name="RgCName" localSheetId="48">[165]EERProfile!$A$2</definedName>
    <definedName name="RgCName" localSheetId="50">[165]EERProfile!$A$2</definedName>
    <definedName name="RgCName">[165]EERProfile!$A$2</definedName>
    <definedName name="rgdfgd" localSheetId="16" hidden="1">#REF!</definedName>
    <definedName name="rgdfgd" localSheetId="18" hidden="1">#REF!</definedName>
    <definedName name="rgdfgd" localSheetId="24" hidden="1">#REF!</definedName>
    <definedName name="rgdfgd" localSheetId="25" hidden="1">#REF!</definedName>
    <definedName name="rgdfgd" localSheetId="27" hidden="1">#REF!</definedName>
    <definedName name="rgdfgd" localSheetId="29" hidden="1">#REF!</definedName>
    <definedName name="rgdfgd" localSheetId="37" hidden="1">#REF!</definedName>
    <definedName name="rgdfgd" localSheetId="39" hidden="1">#REF!</definedName>
    <definedName name="rgdfgd" localSheetId="12" hidden="1">#REF!</definedName>
    <definedName name="rgdfgd" localSheetId="43" hidden="1">#REF!</definedName>
    <definedName name="rgdfgd" localSheetId="26" hidden="1">#REF!</definedName>
    <definedName name="rgdfgd" localSheetId="28" hidden="1">#REF!</definedName>
    <definedName name="rgdfgd" localSheetId="30" hidden="1">#REF!</definedName>
    <definedName name="rgdfgd" localSheetId="31" hidden="1">#REF!</definedName>
    <definedName name="rgdfgd" localSheetId="32" hidden="1">#REF!</definedName>
    <definedName name="rgdfgd" localSheetId="33" hidden="1">#REF!</definedName>
    <definedName name="rgdfgd" localSheetId="35" hidden="1">#REF!</definedName>
    <definedName name="rgdfgd" localSheetId="46" hidden="1">#REF!</definedName>
    <definedName name="rgdfgd" localSheetId="47" hidden="1">#REF!</definedName>
    <definedName name="rgdfgd" localSheetId="48" hidden="1">#REF!</definedName>
    <definedName name="rgdfgd" localSheetId="49" hidden="1">#REF!</definedName>
    <definedName name="rgdfgd" localSheetId="50" hidden="1">#REF!</definedName>
    <definedName name="rgdfgd" localSheetId="51" hidden="1">#REF!</definedName>
    <definedName name="rgdfgd" localSheetId="52" hidden="1">#REF!</definedName>
    <definedName name="rgdfgd" localSheetId="56" hidden="1">#REF!</definedName>
    <definedName name="rgdfgd" localSheetId="57" hidden="1">'Tabla 36'!#REF!</definedName>
    <definedName name="rgdfgd" localSheetId="11" hidden="1">#REF!</definedName>
    <definedName name="rgdfgd" localSheetId="68" hidden="1">#REF!</definedName>
    <definedName name="rgdfgd" localSheetId="13" hidden="1">#REF!</definedName>
    <definedName name="rgdfgd" localSheetId="14" hidden="1">#REF!</definedName>
    <definedName name="rgdfgd" localSheetId="15" hidden="1">#REF!</definedName>
    <definedName name="rgdfgd" localSheetId="17" hidden="1">#REF!</definedName>
    <definedName name="rgdfgd" localSheetId="20" hidden="1">#REF!</definedName>
    <definedName name="rgdfgd" hidden="1">#REF!</definedName>
    <definedName name="RGDPA" localSheetId="24">#REF!</definedName>
    <definedName name="RGDPA" localSheetId="25">#REF!</definedName>
    <definedName name="RGDPA" localSheetId="27">#REF!</definedName>
    <definedName name="RGDPA" localSheetId="12">#REF!</definedName>
    <definedName name="RGDPA" localSheetId="43">#REF!</definedName>
    <definedName name="RGDPA" localSheetId="28">#REF!</definedName>
    <definedName name="RGDPA" localSheetId="30">#REF!</definedName>
    <definedName name="RGDPA" localSheetId="31">#REF!</definedName>
    <definedName name="RGDPA" localSheetId="46">#REF!</definedName>
    <definedName name="RGDPA" localSheetId="47">#REF!</definedName>
    <definedName name="RGDPA" localSheetId="50">#REF!</definedName>
    <definedName name="RGDPA" localSheetId="68">#REF!</definedName>
    <definedName name="RGDPA" localSheetId="13">#REF!</definedName>
    <definedName name="RGDPA">#REF!</definedName>
    <definedName name="RgFdBaseYr" localSheetId="24">#REF!</definedName>
    <definedName name="RgFdBaseYr" localSheetId="25">#REF!</definedName>
    <definedName name="RgFdBaseYr" localSheetId="27">#REF!</definedName>
    <definedName name="RgFdBaseYr" localSheetId="30">#REF!</definedName>
    <definedName name="RgFdBaseYr" localSheetId="48">[165]EERProfile!$O$2</definedName>
    <definedName name="RgFdBaseYr" localSheetId="50">[165]EERProfile!$O$2</definedName>
    <definedName name="RgFdBaseYr">[165]EERProfile!$O$2</definedName>
    <definedName name="RgFdBper" localSheetId="24">#REF!</definedName>
    <definedName name="RgFdBper" localSheetId="25">#REF!</definedName>
    <definedName name="RgFdBper" localSheetId="27">#REF!</definedName>
    <definedName name="RgFdBper" localSheetId="30">#REF!</definedName>
    <definedName name="RgFdBper" localSheetId="48">[165]EERProfile!$M$2</definedName>
    <definedName name="RgFdBper" localSheetId="50">[165]EERProfile!$M$2</definedName>
    <definedName name="RgFdBper">[165]EERProfile!$M$2</definedName>
    <definedName name="RgFdDefBaseYr" localSheetId="24">#REF!</definedName>
    <definedName name="RgFdDefBaseYr" localSheetId="25">#REF!</definedName>
    <definedName name="RgFdDefBaseYr" localSheetId="27">#REF!</definedName>
    <definedName name="RgFdDefBaseYr" localSheetId="30">#REF!</definedName>
    <definedName name="RgFdDefBaseYr" localSheetId="48">[165]EERProfile!$P$2</definedName>
    <definedName name="RgFdDefBaseYr" localSheetId="50">[165]EERProfile!$P$2</definedName>
    <definedName name="RgFdDefBaseYr">[165]EERProfile!$P$2</definedName>
    <definedName name="RgFdEper" localSheetId="24">#REF!</definedName>
    <definedName name="RgFdEper" localSheetId="25">#REF!</definedName>
    <definedName name="RgFdEper" localSheetId="27">#REF!</definedName>
    <definedName name="RgFdEper" localSheetId="30">#REF!</definedName>
    <definedName name="RgFdEper" localSheetId="48">[165]EERProfile!$N$2</definedName>
    <definedName name="RgFdEper" localSheetId="50">[165]EERProfile!$N$2</definedName>
    <definedName name="RgFdEper">[165]EERProfile!$N$2</definedName>
    <definedName name="RgFdGrFoot" localSheetId="24">#REF!</definedName>
    <definedName name="RgFdGrFoot" localSheetId="25">#REF!</definedName>
    <definedName name="RgFdGrFoot" localSheetId="27">#REF!</definedName>
    <definedName name="RgFdGrFoot" localSheetId="30">#REF!</definedName>
    <definedName name="RgFdGrFoot" localSheetId="48">[165]EERProfile!$AC$2</definedName>
    <definedName name="RgFdGrFoot" localSheetId="50">[165]EERProfile!$AC$2</definedName>
    <definedName name="RgFdGrFoot">[165]EERProfile!$AC$2</definedName>
    <definedName name="RgFdGrSeries" localSheetId="24">#REF!</definedName>
    <definedName name="RgFdGrSeries" localSheetId="25">#REF!</definedName>
    <definedName name="RgFdGrSeries" localSheetId="27">#REF!</definedName>
    <definedName name="RgFdGrSeries" localSheetId="30">#REF!</definedName>
    <definedName name="RgFdGrSeries" localSheetId="48">[165]EERProfile!$AA$2:$AA$7</definedName>
    <definedName name="RgFdGrSeries" localSheetId="50">[165]EERProfile!$AA$2:$AA$7</definedName>
    <definedName name="RgFdGrSeries">[165]EERProfile!$AA$2:$AA$7</definedName>
    <definedName name="RgFdGrSeriesVal" localSheetId="24">#REF!</definedName>
    <definedName name="RgFdGrSeriesVal" localSheetId="25">#REF!</definedName>
    <definedName name="RgFdGrSeriesVal" localSheetId="27">#REF!</definedName>
    <definedName name="RgFdGrSeriesVal" localSheetId="30">#REF!</definedName>
    <definedName name="RgFdGrSeriesVal" localSheetId="48">[165]EERProfile!$AB$2:$AB$7</definedName>
    <definedName name="RgFdGrSeriesVal" localSheetId="50">[165]EERProfile!$AB$2:$AB$7</definedName>
    <definedName name="RgFdGrSeriesVal">[165]EERProfile!$AB$2:$AB$7</definedName>
    <definedName name="RgFdGrType" localSheetId="24">#REF!</definedName>
    <definedName name="RgFdGrType" localSheetId="25">#REF!</definedName>
    <definedName name="RgFdGrType" localSheetId="27">#REF!</definedName>
    <definedName name="RgFdGrType" localSheetId="30">#REF!</definedName>
    <definedName name="RgFdGrType" localSheetId="48">[165]EERProfile!$Z$2</definedName>
    <definedName name="RgFdGrType" localSheetId="50">[165]EERProfile!$Z$2</definedName>
    <definedName name="RgFdGrType">[165]EERProfile!$Z$2</definedName>
    <definedName name="RgFdPartCseries" localSheetId="24">#REF!</definedName>
    <definedName name="RgFdPartCseries" localSheetId="25">#REF!</definedName>
    <definedName name="RgFdPartCseries" localSheetId="27">#REF!</definedName>
    <definedName name="RgFdPartCseries" localSheetId="30">#REF!</definedName>
    <definedName name="RgFdPartCseries" localSheetId="48">[165]EERProfile!$K$2</definedName>
    <definedName name="RgFdPartCseries" localSheetId="50">[165]EERProfile!$K$2</definedName>
    <definedName name="RgFdPartCseries">[165]EERProfile!$K$2</definedName>
    <definedName name="RgFdPartCsource" localSheetId="16">#REF!</definedName>
    <definedName name="RgFdPartCsource" localSheetId="18">#REF!</definedName>
    <definedName name="RgFdPartCsource" localSheetId="19">#REF!</definedName>
    <definedName name="RgFdPartCsource" localSheetId="24">#REF!</definedName>
    <definedName name="RgFdPartCsource" localSheetId="25">#REF!</definedName>
    <definedName name="RgFdPartCsource" localSheetId="27">#REF!</definedName>
    <definedName name="RgFdPartCsource" localSheetId="12">#REF!</definedName>
    <definedName name="RgFdPartCsource" localSheetId="43">#REF!</definedName>
    <definedName name="RgFdPartCsource" localSheetId="28">#REF!</definedName>
    <definedName name="RgFdPartCsource" localSheetId="30">#REF!</definedName>
    <definedName name="RgFdPartCsource" localSheetId="31">#REF!</definedName>
    <definedName name="RgFdPartCsource" localSheetId="32">#REF!</definedName>
    <definedName name="RgFdPartCsource" localSheetId="33">#REF!</definedName>
    <definedName name="RgFdPartCsource" localSheetId="46">#REF!</definedName>
    <definedName name="RgFdPartCsource" localSheetId="47">#REF!</definedName>
    <definedName name="RgFdPartCsource" localSheetId="48">#REF!</definedName>
    <definedName name="RgFdPartCsource" localSheetId="50">#REF!</definedName>
    <definedName name="RgFdPartCsource" localSheetId="56">#REF!</definedName>
    <definedName name="RgFdPartCsource" localSheetId="57">'Tabla 36'!#REF!</definedName>
    <definedName name="RgFdPartCsource" localSheetId="68">#REF!</definedName>
    <definedName name="RgFdPartCsource" localSheetId="13">#REF!</definedName>
    <definedName name="RgFdPartCsource" localSheetId="14">#REF!</definedName>
    <definedName name="RgFdPartCsource" localSheetId="15">#REF!</definedName>
    <definedName name="RgFdPartCsource" localSheetId="17">#REF!</definedName>
    <definedName name="RgFdPartCsource" localSheetId="20">#REF!</definedName>
    <definedName name="RgFdPartCsource">#REF!</definedName>
    <definedName name="RgFdPartEseries" localSheetId="16">#REF!</definedName>
    <definedName name="RgFdPartEseries" localSheetId="18">#REF!</definedName>
    <definedName name="RgFdPartEseries" localSheetId="19">#REF!</definedName>
    <definedName name="RgFdPartEseries" localSheetId="24">#REF!</definedName>
    <definedName name="RgFdPartEseries" localSheetId="25">#REF!</definedName>
    <definedName name="RgFdPartEseries" localSheetId="27">#REF!</definedName>
    <definedName name="RgFdPartEseries" localSheetId="12">#REF!</definedName>
    <definedName name="RgFdPartEseries" localSheetId="43">#REF!</definedName>
    <definedName name="RgFdPartEseries" localSheetId="28">#REF!</definedName>
    <definedName name="RgFdPartEseries" localSheetId="30">#REF!</definedName>
    <definedName name="RgFdPartEseries" localSheetId="31">#REF!</definedName>
    <definedName name="RgFdPartEseries" localSheetId="32">#REF!</definedName>
    <definedName name="RgFdPartEseries" localSheetId="33">#REF!</definedName>
    <definedName name="RgFdPartEseries" localSheetId="46">#REF!</definedName>
    <definedName name="RgFdPartEseries" localSheetId="47">#REF!</definedName>
    <definedName name="RgFdPartEseries" localSheetId="48">#REF!</definedName>
    <definedName name="RgFdPartEseries" localSheetId="50">#REF!</definedName>
    <definedName name="RgFdPartEseries" localSheetId="56">#REF!</definedName>
    <definedName name="RgFdPartEseries" localSheetId="57">'Tabla 36'!#REF!</definedName>
    <definedName name="RgFdPartEseries" localSheetId="68">#REF!</definedName>
    <definedName name="RgFdPartEseries" localSheetId="13">#REF!</definedName>
    <definedName name="RgFdPartEseries" localSheetId="14">#REF!</definedName>
    <definedName name="RgFdPartEseries" localSheetId="15">#REF!</definedName>
    <definedName name="RgFdPartEseries" localSheetId="17">#REF!</definedName>
    <definedName name="RgFdPartEseries" localSheetId="20">#REF!</definedName>
    <definedName name="RgFdPartEseries">#REF!</definedName>
    <definedName name="RgFdPartEsource" localSheetId="16">#REF!</definedName>
    <definedName name="RgFdPartEsource" localSheetId="18">#REF!</definedName>
    <definedName name="RgFdPartEsource" localSheetId="19">#REF!</definedName>
    <definedName name="RgFdPartEsource" localSheetId="24">#REF!</definedName>
    <definedName name="RgFdPartEsource" localSheetId="25">#REF!</definedName>
    <definedName name="RgFdPartEsource" localSheetId="27">#REF!</definedName>
    <definedName name="RgFdPartEsource" localSheetId="12">#REF!</definedName>
    <definedName name="RgFdPartEsource" localSheetId="43">#REF!</definedName>
    <definedName name="RgFdPartEsource" localSheetId="28">#REF!</definedName>
    <definedName name="RgFdPartEsource" localSheetId="30">#REF!</definedName>
    <definedName name="RgFdPartEsource" localSheetId="31">#REF!</definedName>
    <definedName name="RgFdPartEsource" localSheetId="32">#REF!</definedName>
    <definedName name="RgFdPartEsource" localSheetId="33">#REF!</definedName>
    <definedName name="RgFdPartEsource" localSheetId="46">#REF!</definedName>
    <definedName name="RgFdPartEsource" localSheetId="47">#REF!</definedName>
    <definedName name="RgFdPartEsource" localSheetId="48">#REF!</definedName>
    <definedName name="RgFdPartEsource" localSheetId="50">#REF!</definedName>
    <definedName name="RgFdPartEsource" localSheetId="56">#REF!</definedName>
    <definedName name="RgFdPartEsource" localSheetId="57">'Tabla 36'!#REF!</definedName>
    <definedName name="RgFdPartEsource" localSheetId="68">#REF!</definedName>
    <definedName name="RgFdPartEsource" localSheetId="13">#REF!</definedName>
    <definedName name="RgFdPartEsource" localSheetId="14">#REF!</definedName>
    <definedName name="RgFdPartEsource" localSheetId="15">#REF!</definedName>
    <definedName name="RgFdPartEsource" localSheetId="17">#REF!</definedName>
    <definedName name="RgFdPartEsource" localSheetId="20">#REF!</definedName>
    <definedName name="RgFdPartEsource">#REF!</definedName>
    <definedName name="RgFdPartUserFile" localSheetId="24">#REF!</definedName>
    <definedName name="RgFdPartUserFile" localSheetId="25">#REF!</definedName>
    <definedName name="RgFdPartUserFile" localSheetId="27">#REF!</definedName>
    <definedName name="RgFdPartUserFile" localSheetId="30">#REF!</definedName>
    <definedName name="RgFdPartUserFile" localSheetId="48">[165]EERProfile!$L$2</definedName>
    <definedName name="RgFdPartUserFile" localSheetId="50">[165]EERProfile!$L$2</definedName>
    <definedName name="RgFdPartUserFile">[165]EERProfile!$L$2</definedName>
    <definedName name="RgFdReptCSeries" localSheetId="16">#REF!</definedName>
    <definedName name="RgFdReptCSeries" localSheetId="18">#REF!</definedName>
    <definedName name="RgFdReptCSeries" localSheetId="19">#REF!</definedName>
    <definedName name="RgFdReptCSeries" localSheetId="24">#REF!</definedName>
    <definedName name="RgFdReptCSeries" localSheetId="25">#REF!</definedName>
    <definedName name="RgFdReptCSeries" localSheetId="27">#REF!</definedName>
    <definedName name="RgFdReptCSeries" localSheetId="12">#REF!</definedName>
    <definedName name="RgFdReptCSeries" localSheetId="43">#REF!</definedName>
    <definedName name="RgFdReptCSeries" localSheetId="28">#REF!</definedName>
    <definedName name="RgFdReptCSeries" localSheetId="30">#REF!</definedName>
    <definedName name="RgFdReptCSeries" localSheetId="31">#REF!</definedName>
    <definedName name="RgFdReptCSeries" localSheetId="32">#REF!</definedName>
    <definedName name="RgFdReptCSeries" localSheetId="33">#REF!</definedName>
    <definedName name="RgFdReptCSeries" localSheetId="46">#REF!</definedName>
    <definedName name="RgFdReptCSeries" localSheetId="47">#REF!</definedName>
    <definedName name="RgFdReptCSeries" localSheetId="48">#REF!</definedName>
    <definedName name="RgFdReptCSeries" localSheetId="50">#REF!</definedName>
    <definedName name="RgFdReptCSeries" localSheetId="56">#REF!</definedName>
    <definedName name="RgFdReptCSeries" localSheetId="57">'Tabla 36'!#REF!</definedName>
    <definedName name="RgFdReptCSeries" localSheetId="68">#REF!</definedName>
    <definedName name="RgFdReptCSeries" localSheetId="13">#REF!</definedName>
    <definedName name="RgFdReptCSeries" localSheetId="14">#REF!</definedName>
    <definedName name="RgFdReptCSeries" localSheetId="15">#REF!</definedName>
    <definedName name="RgFdReptCSeries" localSheetId="17">#REF!</definedName>
    <definedName name="RgFdReptCSeries" localSheetId="20">#REF!</definedName>
    <definedName name="RgFdReptCSeries">#REF!</definedName>
    <definedName name="RgFdReptCsource" localSheetId="16">#REF!</definedName>
    <definedName name="RgFdReptCsource" localSheetId="18">#REF!</definedName>
    <definedName name="RgFdReptCsource" localSheetId="19">#REF!</definedName>
    <definedName name="RgFdReptCsource" localSheetId="24">#REF!</definedName>
    <definedName name="RgFdReptCsource" localSheetId="25">#REF!</definedName>
    <definedName name="RgFdReptCsource" localSheetId="27">#REF!</definedName>
    <definedName name="RgFdReptCsource" localSheetId="12">#REF!</definedName>
    <definedName name="RgFdReptCsource" localSheetId="43">#REF!</definedName>
    <definedName name="RgFdReptCsource" localSheetId="28">#REF!</definedName>
    <definedName name="RgFdReptCsource" localSheetId="30">#REF!</definedName>
    <definedName name="RgFdReptCsource" localSheetId="31">#REF!</definedName>
    <definedName name="RgFdReptCsource" localSheetId="32">#REF!</definedName>
    <definedName name="RgFdReptCsource" localSheetId="33">#REF!</definedName>
    <definedName name="RgFdReptCsource" localSheetId="46">#REF!</definedName>
    <definedName name="RgFdReptCsource" localSheetId="47">#REF!</definedName>
    <definedName name="RgFdReptCsource" localSheetId="48">#REF!</definedName>
    <definedName name="RgFdReptCsource" localSheetId="50">#REF!</definedName>
    <definedName name="RgFdReptCsource" localSheetId="56">#REF!</definedName>
    <definedName name="RgFdReptCsource" localSheetId="57">'Tabla 36'!#REF!</definedName>
    <definedName name="RgFdReptCsource" localSheetId="68">#REF!</definedName>
    <definedName name="RgFdReptCsource" localSheetId="13">#REF!</definedName>
    <definedName name="RgFdReptCsource" localSheetId="14">#REF!</definedName>
    <definedName name="RgFdReptCsource" localSheetId="15">#REF!</definedName>
    <definedName name="RgFdReptCsource" localSheetId="17">#REF!</definedName>
    <definedName name="RgFdReptCsource" localSheetId="20">#REF!</definedName>
    <definedName name="RgFdReptCsource">#REF!</definedName>
    <definedName name="RgFdReptEseries" localSheetId="16">#REF!</definedName>
    <definedName name="RgFdReptEseries" localSheetId="18">#REF!</definedName>
    <definedName name="RgFdReptEseries" localSheetId="19">#REF!</definedName>
    <definedName name="RgFdReptEseries" localSheetId="24">#REF!</definedName>
    <definedName name="RgFdReptEseries" localSheetId="25">#REF!</definedName>
    <definedName name="RgFdReptEseries" localSheetId="27">#REF!</definedName>
    <definedName name="RgFdReptEseries" localSheetId="12">#REF!</definedName>
    <definedName name="RgFdReptEseries" localSheetId="43">#REF!</definedName>
    <definedName name="RgFdReptEseries" localSheetId="28">#REF!</definedName>
    <definedName name="RgFdReptEseries" localSheetId="30">#REF!</definedName>
    <definedName name="RgFdReptEseries" localSheetId="31">#REF!</definedName>
    <definedName name="RgFdReptEseries" localSheetId="32">#REF!</definedName>
    <definedName name="RgFdReptEseries" localSheetId="33">#REF!</definedName>
    <definedName name="RgFdReptEseries" localSheetId="46">#REF!</definedName>
    <definedName name="RgFdReptEseries" localSheetId="47">#REF!</definedName>
    <definedName name="RgFdReptEseries" localSheetId="48">#REF!</definedName>
    <definedName name="RgFdReptEseries" localSheetId="50">#REF!</definedName>
    <definedName name="RgFdReptEseries" localSheetId="56">#REF!</definedName>
    <definedName name="RgFdReptEseries" localSheetId="57">'Tabla 36'!#REF!</definedName>
    <definedName name="RgFdReptEseries" localSheetId="68">#REF!</definedName>
    <definedName name="RgFdReptEseries" localSheetId="13">#REF!</definedName>
    <definedName name="RgFdReptEseries" localSheetId="14">#REF!</definedName>
    <definedName name="RgFdReptEseries" localSheetId="15">#REF!</definedName>
    <definedName name="RgFdReptEseries" localSheetId="17">#REF!</definedName>
    <definedName name="RgFdReptEseries" localSheetId="20">#REF!</definedName>
    <definedName name="RgFdReptEseries">#REF!</definedName>
    <definedName name="RgFdReptEsource" localSheetId="12">#REF!</definedName>
    <definedName name="RgFdReptEsource" localSheetId="43">#REF!</definedName>
    <definedName name="RgFdReptEsource" localSheetId="30">#REF!</definedName>
    <definedName name="RgFdReptEsource" localSheetId="31">#REF!</definedName>
    <definedName name="RgFdReptEsource" localSheetId="46">#REF!</definedName>
    <definedName name="RgFdReptEsource" localSheetId="47">#REF!</definedName>
    <definedName name="RgFdReptEsource" localSheetId="50">#REF!</definedName>
    <definedName name="RgFdReptEsource" localSheetId="68">#REF!</definedName>
    <definedName name="RgFdReptEsource" localSheetId="13">#REF!</definedName>
    <definedName name="RgFdReptEsource">#REF!</definedName>
    <definedName name="RgFdReptUserFile" localSheetId="24">#REF!</definedName>
    <definedName name="RgFdReptUserFile" localSheetId="25">#REF!</definedName>
    <definedName name="RgFdReptUserFile" localSheetId="27">#REF!</definedName>
    <definedName name="RgFdReptUserFile" localSheetId="30">#REF!</definedName>
    <definedName name="RgFdReptUserFile" localSheetId="48">[165]EERProfile!$G$2</definedName>
    <definedName name="RgFdReptUserFile" localSheetId="50">[165]EERProfile!$G$2</definedName>
    <definedName name="RgFdReptUserFile">[165]EERProfile!$G$2</definedName>
    <definedName name="RgFdSAMethod" localSheetId="16">#REF!</definedName>
    <definedName name="RgFdSAMethod" localSheetId="18">#REF!</definedName>
    <definedName name="RgFdSAMethod" localSheetId="19">#REF!</definedName>
    <definedName name="RgFdSAMethod" localSheetId="24">#REF!</definedName>
    <definedName name="RgFdSAMethod" localSheetId="25">#REF!</definedName>
    <definedName name="RgFdSAMethod" localSheetId="27">#REF!</definedName>
    <definedName name="RgFdSAMethod" localSheetId="12">#REF!</definedName>
    <definedName name="RgFdSAMethod" localSheetId="43">#REF!</definedName>
    <definedName name="RgFdSAMethod" localSheetId="28">#REF!</definedName>
    <definedName name="RgFdSAMethod" localSheetId="30">#REF!</definedName>
    <definedName name="RgFdSAMethod" localSheetId="31">#REF!</definedName>
    <definedName name="RgFdSAMethod" localSheetId="32">#REF!</definedName>
    <definedName name="RgFdSAMethod" localSheetId="33">#REF!</definedName>
    <definedName name="RgFdSAMethod" localSheetId="46">#REF!</definedName>
    <definedName name="RgFdSAMethod" localSheetId="47">#REF!</definedName>
    <definedName name="RgFdSAMethod" localSheetId="48">#REF!</definedName>
    <definedName name="RgFdSAMethod" localSheetId="50">#REF!</definedName>
    <definedName name="RgFdSAMethod" localSheetId="56">#REF!</definedName>
    <definedName name="RgFdSAMethod" localSheetId="57">'Tabla 36'!#REF!</definedName>
    <definedName name="RgFdSAMethod" localSheetId="68">#REF!</definedName>
    <definedName name="RgFdSAMethod" localSheetId="13">#REF!</definedName>
    <definedName name="RgFdSAMethod" localSheetId="14">#REF!</definedName>
    <definedName name="RgFdSAMethod" localSheetId="15">#REF!</definedName>
    <definedName name="RgFdSAMethod" localSheetId="17">#REF!</definedName>
    <definedName name="RgFdSAMethod" localSheetId="20">#REF!</definedName>
    <definedName name="RgFdSAMethod">#REF!</definedName>
    <definedName name="RgFdTbBper" localSheetId="16">#REF!</definedName>
    <definedName name="RgFdTbBper" localSheetId="18">#REF!</definedName>
    <definedName name="RgFdTbBper" localSheetId="19">#REF!</definedName>
    <definedName name="RgFdTbBper" localSheetId="24">#REF!</definedName>
    <definedName name="RgFdTbBper" localSheetId="25">#REF!</definedName>
    <definedName name="RgFdTbBper" localSheetId="27">#REF!</definedName>
    <definedName name="RgFdTbBper" localSheetId="12">#REF!</definedName>
    <definedName name="RgFdTbBper" localSheetId="43">#REF!</definedName>
    <definedName name="RgFdTbBper" localSheetId="28">#REF!</definedName>
    <definedName name="RgFdTbBper" localSheetId="30">#REF!</definedName>
    <definedName name="RgFdTbBper" localSheetId="31">#REF!</definedName>
    <definedName name="RgFdTbBper" localSheetId="32">#REF!</definedName>
    <definedName name="RgFdTbBper" localSheetId="33">#REF!</definedName>
    <definedName name="RgFdTbBper" localSheetId="46">#REF!</definedName>
    <definedName name="RgFdTbBper" localSheetId="47">#REF!</definedName>
    <definedName name="RgFdTbBper" localSheetId="48">#REF!</definedName>
    <definedName name="RgFdTbBper" localSheetId="50">#REF!</definedName>
    <definedName name="RgFdTbBper" localSheetId="56">#REF!</definedName>
    <definedName name="RgFdTbBper" localSheetId="57">'Tabla 36'!#REF!</definedName>
    <definedName name="RgFdTbBper" localSheetId="68">#REF!</definedName>
    <definedName name="RgFdTbBper" localSheetId="13">#REF!</definedName>
    <definedName name="RgFdTbBper" localSheetId="14">#REF!</definedName>
    <definedName name="RgFdTbBper" localSheetId="15">#REF!</definedName>
    <definedName name="RgFdTbBper" localSheetId="17">#REF!</definedName>
    <definedName name="RgFdTbBper" localSheetId="20">#REF!</definedName>
    <definedName name="RgFdTbBper">#REF!</definedName>
    <definedName name="RgFdTbCreate" localSheetId="16">#REF!</definedName>
    <definedName name="RgFdTbCreate" localSheetId="18">#REF!</definedName>
    <definedName name="RgFdTbCreate" localSheetId="19">#REF!</definedName>
    <definedName name="RgFdTbCreate" localSheetId="24">#REF!</definedName>
    <definedName name="RgFdTbCreate" localSheetId="25">#REF!</definedName>
    <definedName name="RgFdTbCreate" localSheetId="27">#REF!</definedName>
    <definedName name="RgFdTbCreate" localSheetId="12">#REF!</definedName>
    <definedName name="RgFdTbCreate" localSheetId="43">#REF!</definedName>
    <definedName name="RgFdTbCreate" localSheetId="28">#REF!</definedName>
    <definedName name="RgFdTbCreate" localSheetId="30">#REF!</definedName>
    <definedName name="RgFdTbCreate" localSheetId="31">#REF!</definedName>
    <definedName name="RgFdTbCreate" localSheetId="32">#REF!</definedName>
    <definedName name="RgFdTbCreate" localSheetId="33">#REF!</definedName>
    <definedName name="RgFdTbCreate" localSheetId="46">#REF!</definedName>
    <definedName name="RgFdTbCreate" localSheetId="47">#REF!</definedName>
    <definedName name="RgFdTbCreate" localSheetId="48">#REF!</definedName>
    <definedName name="RgFdTbCreate" localSheetId="50">#REF!</definedName>
    <definedName name="RgFdTbCreate" localSheetId="56">#REF!</definedName>
    <definedName name="RgFdTbCreate" localSheetId="57">'Tabla 36'!#REF!</definedName>
    <definedName name="RgFdTbCreate" localSheetId="68">#REF!</definedName>
    <definedName name="RgFdTbCreate" localSheetId="13">#REF!</definedName>
    <definedName name="RgFdTbCreate" localSheetId="14">#REF!</definedName>
    <definedName name="RgFdTbCreate" localSheetId="15">#REF!</definedName>
    <definedName name="RgFdTbCreate" localSheetId="17">#REF!</definedName>
    <definedName name="RgFdTbCreate" localSheetId="20">#REF!</definedName>
    <definedName name="RgFdTbCreate">#REF!</definedName>
    <definedName name="RgFdTbEper" localSheetId="12">#REF!</definedName>
    <definedName name="RgFdTbEper" localSheetId="43">#REF!</definedName>
    <definedName name="RgFdTbEper" localSheetId="30">#REF!</definedName>
    <definedName name="RgFdTbEper" localSheetId="31">#REF!</definedName>
    <definedName name="RgFdTbEper" localSheetId="46">#REF!</definedName>
    <definedName name="RgFdTbEper" localSheetId="47">#REF!</definedName>
    <definedName name="RgFdTbEper" localSheetId="50">#REF!</definedName>
    <definedName name="RgFdTbEper" localSheetId="68">#REF!</definedName>
    <definedName name="RgFdTbEper" localSheetId="13">#REF!</definedName>
    <definedName name="RgFdTbEper">#REF!</definedName>
    <definedName name="RGFdTbFoot" localSheetId="12">#REF!</definedName>
    <definedName name="RGFdTbFoot" localSheetId="43">#REF!</definedName>
    <definedName name="RGFdTbFoot" localSheetId="30">#REF!</definedName>
    <definedName name="RGFdTbFoot" localSheetId="31">#REF!</definedName>
    <definedName name="RGFdTbFoot" localSheetId="46">#REF!</definedName>
    <definedName name="RGFdTbFoot" localSheetId="47">#REF!</definedName>
    <definedName name="RGFdTbFoot" localSheetId="50">#REF!</definedName>
    <definedName name="RGFdTbFoot" localSheetId="68">#REF!</definedName>
    <definedName name="RGFdTbFoot" localSheetId="13">#REF!</definedName>
    <definedName name="RGFdTbFoot">#REF!</definedName>
    <definedName name="RgFdTbFreq" localSheetId="12">#REF!</definedName>
    <definedName name="RgFdTbFreq" localSheetId="43">#REF!</definedName>
    <definedName name="RgFdTbFreq" localSheetId="30">#REF!</definedName>
    <definedName name="RgFdTbFreq" localSheetId="31">#REF!</definedName>
    <definedName name="RgFdTbFreq" localSheetId="46">#REF!</definedName>
    <definedName name="RgFdTbFreq" localSheetId="47">#REF!</definedName>
    <definedName name="RgFdTbFreq" localSheetId="50">#REF!</definedName>
    <definedName name="RgFdTbFreq" localSheetId="68">#REF!</definedName>
    <definedName name="RgFdTbFreq" localSheetId="13">#REF!</definedName>
    <definedName name="RgFdTbFreq">#REF!</definedName>
    <definedName name="RgFdTbFreqVal" localSheetId="12">#REF!</definedName>
    <definedName name="RgFdTbFreqVal" localSheetId="43">#REF!</definedName>
    <definedName name="RgFdTbFreqVal" localSheetId="30">#REF!</definedName>
    <definedName name="RgFdTbFreqVal" localSheetId="31">#REF!</definedName>
    <definedName name="RgFdTbFreqVal" localSheetId="46">#REF!</definedName>
    <definedName name="RgFdTbFreqVal" localSheetId="47">#REF!</definedName>
    <definedName name="RgFdTbFreqVal" localSheetId="50">#REF!</definedName>
    <definedName name="RgFdTbFreqVal" localSheetId="68">#REF!</definedName>
    <definedName name="RgFdTbFreqVal" localSheetId="13">#REF!</definedName>
    <definedName name="RgFdTbFreqVal">#REF!</definedName>
    <definedName name="RgFdTbSendto" localSheetId="12">#REF!</definedName>
    <definedName name="RgFdTbSendto" localSheetId="43">#REF!</definedName>
    <definedName name="RgFdTbSendto" localSheetId="30">#REF!</definedName>
    <definedName name="RgFdTbSendto" localSheetId="31">#REF!</definedName>
    <definedName name="RgFdTbSendto" localSheetId="46">#REF!</definedName>
    <definedName name="RgFdTbSendto" localSheetId="47">#REF!</definedName>
    <definedName name="RgFdTbSendto" localSheetId="50">#REF!</definedName>
    <definedName name="RgFdTbSendto" localSheetId="68">#REF!</definedName>
    <definedName name="RgFdTbSendto" localSheetId="13">#REF!</definedName>
    <definedName name="RgFdTbSendto">#REF!</definedName>
    <definedName name="RgFdWgtMethod" localSheetId="12">#REF!</definedName>
    <definedName name="RgFdWgtMethod" localSheetId="43">#REF!</definedName>
    <definedName name="RgFdWgtMethod" localSheetId="30">#REF!</definedName>
    <definedName name="RgFdWgtMethod" localSheetId="31">#REF!</definedName>
    <definedName name="RgFdWgtMethod" localSheetId="46">#REF!</definedName>
    <definedName name="RgFdWgtMethod" localSheetId="47">#REF!</definedName>
    <definedName name="RgFdWgtMethod" localSheetId="50">#REF!</definedName>
    <definedName name="RgFdWgtMethod" localSheetId="68">#REF!</definedName>
    <definedName name="RgFdWgtMethod" localSheetId="13">#REF!</definedName>
    <definedName name="RgFdWgtMethod">#REF!</definedName>
    <definedName name="RGSPA" localSheetId="12">#REF!</definedName>
    <definedName name="RGSPA" localSheetId="43">#REF!</definedName>
    <definedName name="RGSPA" localSheetId="30">#REF!</definedName>
    <definedName name="RGSPA" localSheetId="31">#REF!</definedName>
    <definedName name="RGSPA" localSheetId="46">#REF!</definedName>
    <definedName name="RGSPA" localSheetId="47">#REF!</definedName>
    <definedName name="RGSPA" localSheetId="50">#REF!</definedName>
    <definedName name="RGSPA" localSheetId="68">#REF!</definedName>
    <definedName name="RGSPA" localSheetId="13">#REF!</definedName>
    <definedName name="RGSPA">#REF!</definedName>
    <definedName name="rgz\dsf">#N/A</definedName>
    <definedName name="ri" localSheetId="16" hidden="1">#REF!</definedName>
    <definedName name="ri" localSheetId="18" hidden="1">#REF!</definedName>
    <definedName name="ri" localSheetId="24" hidden="1">#REF!</definedName>
    <definedName name="ri" localSheetId="25" hidden="1">#REF!</definedName>
    <definedName name="ri" localSheetId="27" hidden="1">#REF!</definedName>
    <definedName name="ri" localSheetId="29" hidden="1">#REF!</definedName>
    <definedName name="ri" localSheetId="37" hidden="1">#REF!</definedName>
    <definedName name="ri" localSheetId="39" hidden="1">#REF!</definedName>
    <definedName name="ri" localSheetId="12" hidden="1">#REF!</definedName>
    <definedName name="ri" localSheetId="43" hidden="1">#REF!</definedName>
    <definedName name="ri" localSheetId="26" hidden="1">#REF!</definedName>
    <definedName name="ri" localSheetId="28" hidden="1">#REF!</definedName>
    <definedName name="ri" localSheetId="30" hidden="1">#REF!</definedName>
    <definedName name="ri" localSheetId="31" hidden="1">#REF!</definedName>
    <definedName name="ri" localSheetId="32" hidden="1">#REF!</definedName>
    <definedName name="ri" localSheetId="33" hidden="1">#REF!</definedName>
    <definedName name="ri" localSheetId="35" hidden="1">#REF!</definedName>
    <definedName name="ri" localSheetId="46" hidden="1">#REF!</definedName>
    <definedName name="ri" localSheetId="47" hidden="1">#REF!</definedName>
    <definedName name="ri" localSheetId="48" hidden="1">#REF!</definedName>
    <definedName name="ri" localSheetId="49" hidden="1">#REF!</definedName>
    <definedName name="ri" localSheetId="50" hidden="1">#REF!</definedName>
    <definedName name="ri" localSheetId="51" hidden="1">#REF!</definedName>
    <definedName name="ri" localSheetId="52" hidden="1">#REF!</definedName>
    <definedName name="ri" localSheetId="56" hidden="1">#REF!</definedName>
    <definedName name="ri" localSheetId="57" hidden="1">'Tabla 36'!#REF!</definedName>
    <definedName name="ri" localSheetId="11" hidden="1">#REF!</definedName>
    <definedName name="ri" localSheetId="68" hidden="1">#REF!</definedName>
    <definedName name="ri" localSheetId="13" hidden="1">#REF!</definedName>
    <definedName name="ri" localSheetId="14" hidden="1">#REF!</definedName>
    <definedName name="ri" localSheetId="15" hidden="1">#REF!</definedName>
    <definedName name="ri" localSheetId="17" hidden="1">#REF!</definedName>
    <definedName name="ri" localSheetId="20" hidden="1">#REF!</definedName>
    <definedName name="ri" hidden="1">#REF!</definedName>
    <definedName name="right" localSheetId="18">#REF!</definedName>
    <definedName name="right" localSheetId="24">#REF!</definedName>
    <definedName name="right" localSheetId="25">#REF!</definedName>
    <definedName name="right" localSheetId="27">#REF!</definedName>
    <definedName name="right" localSheetId="12">#REF!</definedName>
    <definedName name="right" localSheetId="43">#REF!</definedName>
    <definedName name="right" localSheetId="26">#REF!</definedName>
    <definedName name="right" localSheetId="30">#REF!</definedName>
    <definedName name="right" localSheetId="31">#REF!</definedName>
    <definedName name="right" localSheetId="32">#REF!</definedName>
    <definedName name="right" localSheetId="46">#REF!</definedName>
    <definedName name="right" localSheetId="47">#REF!</definedName>
    <definedName name="right" localSheetId="48">#REF!</definedName>
    <definedName name="right" localSheetId="49">#REF!</definedName>
    <definedName name="right" localSheetId="50">#REF!</definedName>
    <definedName name="right" localSheetId="56">#REF!</definedName>
    <definedName name="right" localSheetId="57">'Tabla 36'!#REF!</definedName>
    <definedName name="right" localSheetId="68">#REF!</definedName>
    <definedName name="right" localSheetId="13">#REF!</definedName>
    <definedName name="right">#REF!</definedName>
    <definedName name="RIN" localSheetId="18">#REF!</definedName>
    <definedName name="RIN" localSheetId="24">#REF!</definedName>
    <definedName name="RIN" localSheetId="27">#REF!</definedName>
    <definedName name="RIN" localSheetId="12">#REF!</definedName>
    <definedName name="RIN" localSheetId="43">#REF!</definedName>
    <definedName name="RIN" localSheetId="30">#REF!</definedName>
    <definedName name="RIN" localSheetId="31">#REF!</definedName>
    <definedName name="RIN" localSheetId="32">#REF!</definedName>
    <definedName name="RIN" localSheetId="46">#REF!</definedName>
    <definedName name="RIN" localSheetId="47">#REF!</definedName>
    <definedName name="RIN" localSheetId="50">#REF!</definedName>
    <definedName name="RIN" localSheetId="57">'Tabla 36'!#REF!</definedName>
    <definedName name="RIN" localSheetId="68">#REF!</definedName>
    <definedName name="RIN" localSheetId="13">#REF!</definedName>
    <definedName name="RIN">#REF!</definedName>
    <definedName name="rindex" localSheetId="18">#REF!</definedName>
    <definedName name="rindex" localSheetId="24">#REF!</definedName>
    <definedName name="rindex" localSheetId="12">#REF!</definedName>
    <definedName name="rindex" localSheetId="43">#REF!</definedName>
    <definedName name="rindex" localSheetId="30">#REF!</definedName>
    <definedName name="rindex" localSheetId="31">#REF!</definedName>
    <definedName name="rindex" localSheetId="32">#REF!</definedName>
    <definedName name="rindex" localSheetId="46">#REF!</definedName>
    <definedName name="rindex" localSheetId="47">#REF!</definedName>
    <definedName name="rindex" localSheetId="50">#REF!</definedName>
    <definedName name="rindex" localSheetId="57">'Tabla 36'!#REF!</definedName>
    <definedName name="rindex" localSheetId="68">#REF!</definedName>
    <definedName name="rindex" localSheetId="13">#REF!</definedName>
    <definedName name="rindex">#REF!</definedName>
    <definedName name="rinfinpriv" localSheetId="12">#REF!</definedName>
    <definedName name="rinfinpriv" localSheetId="43">#REF!</definedName>
    <definedName name="rinfinpriv" localSheetId="30">#REF!</definedName>
    <definedName name="rinfinpriv" localSheetId="31">#REF!</definedName>
    <definedName name="rinfinpriv" localSheetId="46">#REF!</definedName>
    <definedName name="rinfinpriv" localSheetId="47">#REF!</definedName>
    <definedName name="rinfinpriv" localSheetId="50">#REF!</definedName>
    <definedName name="rinfinpriv" localSheetId="68">#REF!</definedName>
    <definedName name="rinfinpriv" localSheetId="13">#REF!</definedName>
    <definedName name="rinfinpriv">#REF!</definedName>
    <definedName name="RIQFIN" localSheetId="12">#REF!</definedName>
    <definedName name="RIQFIN" localSheetId="43">#REF!</definedName>
    <definedName name="RIQFIN" localSheetId="30">#REF!</definedName>
    <definedName name="RIQFIN" localSheetId="31">#REF!</definedName>
    <definedName name="RIQFIN" localSheetId="46">#REF!</definedName>
    <definedName name="RIQFIN" localSheetId="47">#REF!</definedName>
    <definedName name="RIQFIN" localSheetId="50">#REF!</definedName>
    <definedName name="RIQFIN" localSheetId="68">#REF!</definedName>
    <definedName name="RIQFIN" localSheetId="13">#REF!</definedName>
    <definedName name="RIQFIN">#REF!</definedName>
    <definedName name="riqueza" localSheetId="24">#REF!</definedName>
    <definedName name="riqueza" localSheetId="25">#REF!</definedName>
    <definedName name="riqueza" localSheetId="27">#REF!</definedName>
    <definedName name="riqueza" localSheetId="28">[25]Programa!#REF!</definedName>
    <definedName name="riqueza" localSheetId="30">#REF!</definedName>
    <definedName name="riqueza" localSheetId="31">[26]Programa!#REF!</definedName>
    <definedName name="riqueza" localSheetId="32">[25]Programa!#REF!</definedName>
    <definedName name="riqueza" localSheetId="33">[25]Programa!#REF!</definedName>
    <definedName name="riqueza" localSheetId="46">[25]Programa!#REF!</definedName>
    <definedName name="riqueza" localSheetId="47">[25]Programa!#REF!</definedName>
    <definedName name="riqueza" localSheetId="48">[25]Programa!#REF!</definedName>
    <definedName name="riqueza" localSheetId="50">[25]Programa!#REF!</definedName>
    <definedName name="riqueza" localSheetId="56">[26]Programa!#REF!</definedName>
    <definedName name="riqueza" localSheetId="57">[25]Programa!#REF!</definedName>
    <definedName name="riqueza" localSheetId="68">[25]Programa!#REF!</definedName>
    <definedName name="riqueza">[25]Programa!#REF!</definedName>
    <definedName name="rita" localSheetId="24">#REF!</definedName>
    <definedName name="rita" localSheetId="25">#REF!</definedName>
    <definedName name="rita" localSheetId="27">#REF!</definedName>
    <definedName name="rita" localSheetId="28">[166]Hoja2!$1:$1048576</definedName>
    <definedName name="rita" localSheetId="30">#REF!</definedName>
    <definedName name="rita" localSheetId="31">[166]Hoja2!$1:$1048576</definedName>
    <definedName name="rita" localSheetId="32">[166]Hoja2!$1:$1048576</definedName>
    <definedName name="rita" localSheetId="33">[166]Hoja2!$1:$1048576</definedName>
    <definedName name="rita" localSheetId="46">[167]Hoja2!$1:$1048576</definedName>
    <definedName name="rita" localSheetId="47">[167]Hoja2!$1:$1048576</definedName>
    <definedName name="rita" localSheetId="48">[166]Hoja2!$1:$1048576</definedName>
    <definedName name="rita" localSheetId="56">[166]Hoja2!$1:$1048576</definedName>
    <definedName name="rita" localSheetId="57">[166]Hoja2!$1:$1048576</definedName>
    <definedName name="rita" localSheetId="68">[166]Hoja2!$1:$1048576</definedName>
    <definedName name="rita">[166]Hoja2!$1:$1048576</definedName>
    <definedName name="rjyktuk" localSheetId="24">#REF!</definedName>
    <definedName name="rjyktuk" localSheetId="25">#REF!</definedName>
    <definedName name="rjyktuk" localSheetId="27">#REF!</definedName>
    <definedName name="rjyktuk" localSheetId="28">[5]!rjyktuk</definedName>
    <definedName name="rjyktuk" localSheetId="30">#REF!</definedName>
    <definedName name="rjyktuk" localSheetId="31">[6]!rjyktuk</definedName>
    <definedName name="rjyktuk" localSheetId="32">[5]!rjyktuk</definedName>
    <definedName name="rjyktuk" localSheetId="33">[5]!rjyktuk</definedName>
    <definedName name="rjyktuk" localSheetId="46">[5]!rjyktuk</definedName>
    <definedName name="rjyktuk" localSheetId="47">[5]!rjyktuk</definedName>
    <definedName name="rjyktuk" localSheetId="48">#REF!</definedName>
    <definedName name="rjyktuk" localSheetId="50">[5]!rjyktuk</definedName>
    <definedName name="rjyktuk" localSheetId="56">[6]!rjyktuk</definedName>
    <definedName name="rjyktuk" localSheetId="57">[5]!rjyktuk</definedName>
    <definedName name="rjyktuk" localSheetId="68">[5]!rjyktuk</definedName>
    <definedName name="rjyktuk">[5]!rjyktuk</definedName>
    <definedName name="rngErrorSort" localSheetId="24">#REF!</definedName>
    <definedName name="rngErrorSort" localSheetId="25">#REF!</definedName>
    <definedName name="rngErrorSort" localSheetId="27">#REF!</definedName>
    <definedName name="rngErrorSort" localSheetId="26">#REF!</definedName>
    <definedName name="rngErrorSort" localSheetId="30">#REF!</definedName>
    <definedName name="rngErrorSort" localSheetId="48">[127]ErrCheck!$A$4</definedName>
    <definedName name="rngErrorSort" localSheetId="50">[127]ErrCheck!$A$4</definedName>
    <definedName name="rngErrorSort" localSheetId="56">#REF!</definedName>
    <definedName name="rngErrorSort">[127]ErrCheck!$A$4</definedName>
    <definedName name="rngLastSave" localSheetId="24">#REF!</definedName>
    <definedName name="rngLastSave" localSheetId="25">#REF!</definedName>
    <definedName name="rngLastSave" localSheetId="27">#REF!</definedName>
    <definedName name="rngLastSave" localSheetId="26">#REF!</definedName>
    <definedName name="rngLastSave" localSheetId="30">#REF!</definedName>
    <definedName name="rngLastSave" localSheetId="48">[127]Main!$G$19</definedName>
    <definedName name="rngLastSave" localSheetId="50">[127]Main!$G$19</definedName>
    <definedName name="rngLastSave" localSheetId="56">#REF!</definedName>
    <definedName name="rngLastSave">[127]Main!$G$19</definedName>
    <definedName name="rngLastSent" localSheetId="24">#REF!</definedName>
    <definedName name="rngLastSent" localSheetId="25">#REF!</definedName>
    <definedName name="rngLastSent" localSheetId="27">#REF!</definedName>
    <definedName name="rngLastSent" localSheetId="26">#REF!</definedName>
    <definedName name="rngLastSent" localSheetId="30">#REF!</definedName>
    <definedName name="rngLastSent" localSheetId="48">[127]Main!$G$18</definedName>
    <definedName name="rngLastSent" localSheetId="50">[127]Main!$G$18</definedName>
    <definedName name="rngLastSent" localSheetId="56">#REF!</definedName>
    <definedName name="rngLastSent">[127]Main!$G$18</definedName>
    <definedName name="rngLastUpdate" localSheetId="24">#REF!</definedName>
    <definedName name="rngLastUpdate" localSheetId="25">#REF!</definedName>
    <definedName name="rngLastUpdate" localSheetId="27">#REF!</definedName>
    <definedName name="rngLastUpdate" localSheetId="26">#REF!</definedName>
    <definedName name="rngLastUpdate" localSheetId="30">#REF!</definedName>
    <definedName name="rngLastUpdate" localSheetId="48">[127]Links!$D$2</definedName>
    <definedName name="rngLastUpdate" localSheetId="50">[127]Links!$D$2</definedName>
    <definedName name="rngLastUpdate" localSheetId="56">#REF!</definedName>
    <definedName name="rngLastUpdate">[127]Links!$D$2</definedName>
    <definedName name="rngNeedsUpdate" localSheetId="24">#REF!</definedName>
    <definedName name="rngNeedsUpdate" localSheetId="25">#REF!</definedName>
    <definedName name="rngNeedsUpdate" localSheetId="27">#REF!</definedName>
    <definedName name="rngNeedsUpdate" localSheetId="26">#REF!</definedName>
    <definedName name="rngNeedsUpdate" localSheetId="30">#REF!</definedName>
    <definedName name="rngNeedsUpdate" localSheetId="48">[127]Links!$E$2</definedName>
    <definedName name="rngNeedsUpdate" localSheetId="50">[127]Links!$E$2</definedName>
    <definedName name="rngNeedsUpdate" localSheetId="56">#REF!</definedName>
    <definedName name="rngNeedsUpdate">[127]Links!$E$2</definedName>
    <definedName name="RNGNM" localSheetId="16">#REF!</definedName>
    <definedName name="RNGNM" localSheetId="18">#REF!</definedName>
    <definedName name="RNGNM" localSheetId="19">#REF!</definedName>
    <definedName name="RNGNM" localSheetId="24">#REF!</definedName>
    <definedName name="RNGNM" localSheetId="25">#REF!</definedName>
    <definedName name="RNGNM" localSheetId="27">#REF!</definedName>
    <definedName name="RNGNM" localSheetId="12">#REF!</definedName>
    <definedName name="RNGNM" localSheetId="43">#REF!</definedName>
    <definedName name="RNGNM" localSheetId="28">#REF!</definedName>
    <definedName name="RNGNM" localSheetId="30">#REF!</definedName>
    <definedName name="RNGNM" localSheetId="31">#REF!</definedName>
    <definedName name="RNGNM" localSheetId="32">#REF!</definedName>
    <definedName name="RNGNM" localSheetId="33">#REF!</definedName>
    <definedName name="RNGNM" localSheetId="46">#REF!</definedName>
    <definedName name="RNGNM" localSheetId="47">#REF!</definedName>
    <definedName name="RNGNM" localSheetId="48">#REF!</definedName>
    <definedName name="RNGNM" localSheetId="50">#REF!</definedName>
    <definedName name="RNGNM" localSheetId="56">#REF!</definedName>
    <definedName name="RNGNM" localSheetId="57">'Tabla 36'!#REF!</definedName>
    <definedName name="RNGNM" localSheetId="68">#REF!</definedName>
    <definedName name="RNGNM" localSheetId="13">#REF!</definedName>
    <definedName name="RNGNM" localSheetId="14">#REF!</definedName>
    <definedName name="RNGNM" localSheetId="15">#REF!</definedName>
    <definedName name="RNGNM" localSheetId="17">#REF!</definedName>
    <definedName name="RNGNM" localSheetId="20">#REF!</definedName>
    <definedName name="RNGNM">#REF!</definedName>
    <definedName name="rngQuestChecked" localSheetId="24">#REF!</definedName>
    <definedName name="rngQuestChecked" localSheetId="25">#REF!</definedName>
    <definedName name="rngQuestChecked" localSheetId="27">#REF!</definedName>
    <definedName name="rngQuestChecked" localSheetId="26">#REF!</definedName>
    <definedName name="rngQuestChecked" localSheetId="30">#REF!</definedName>
    <definedName name="rngQuestChecked" localSheetId="48">[127]ErrCheck!$A$3</definedName>
    <definedName name="rngQuestChecked" localSheetId="50">[127]ErrCheck!$A$3</definedName>
    <definedName name="rngQuestChecked" localSheetId="56">#REF!</definedName>
    <definedName name="rngQuestChecked">[127]ErrCheck!$A$3</definedName>
    <definedName name="ROE" localSheetId="24">#REF!</definedName>
    <definedName name="ROE" localSheetId="25">#REF!</definedName>
    <definedName name="ROE" localSheetId="27">#REF!</definedName>
    <definedName name="ROE" localSheetId="30">#REF!</definedName>
    <definedName name="ROE" localSheetId="48">[74]ROE!$C$4</definedName>
    <definedName name="ROE" localSheetId="50">[74]ROE!$C$4</definedName>
    <definedName name="ROE">[74]ROE!$C$4</definedName>
    <definedName name="ROS">#N/A</definedName>
    <definedName name="Rows_Table" localSheetId="16">#REF!</definedName>
    <definedName name="Rows_Table" localSheetId="18">#REF!</definedName>
    <definedName name="Rows_Table" localSheetId="24">#REF!</definedName>
    <definedName name="Rows_Table" localSheetId="25">#REF!</definedName>
    <definedName name="Rows_Table" localSheetId="27">#REF!</definedName>
    <definedName name="Rows_Table" localSheetId="39">#REF!</definedName>
    <definedName name="Rows_Table" localSheetId="12">#REF!</definedName>
    <definedName name="Rows_Table" localSheetId="43">#REF!</definedName>
    <definedName name="Rows_Table" localSheetId="26">#REF!</definedName>
    <definedName name="Rows_Table" localSheetId="28">#REF!</definedName>
    <definedName name="Rows_Table" localSheetId="30">#REF!</definedName>
    <definedName name="Rows_Table" localSheetId="31">#REF!</definedName>
    <definedName name="Rows_Table" localSheetId="32">#REF!</definedName>
    <definedName name="Rows_Table" localSheetId="33">#REF!</definedName>
    <definedName name="Rows_Table" localSheetId="35">#REF!</definedName>
    <definedName name="Rows_Table" localSheetId="46">#REF!</definedName>
    <definedName name="Rows_Table" localSheetId="47">#REF!</definedName>
    <definedName name="Rows_Table" localSheetId="48">#REF!</definedName>
    <definedName name="Rows_Table" localSheetId="49">#REF!</definedName>
    <definedName name="Rows_Table" localSheetId="50">#REF!</definedName>
    <definedName name="Rows_Table" localSheetId="56">#REF!</definedName>
    <definedName name="Rows_Table" localSheetId="57">'Tabla 36'!#REF!</definedName>
    <definedName name="Rows_Table" localSheetId="11">#REF!</definedName>
    <definedName name="Rows_Table" localSheetId="68">#REF!</definedName>
    <definedName name="Rows_Table" localSheetId="13">#REF!</definedName>
    <definedName name="Rows_Table" localSheetId="14">#REF!</definedName>
    <definedName name="Rows_Table" localSheetId="15">#REF!</definedName>
    <definedName name="Rows_Table" localSheetId="17">#REF!</definedName>
    <definedName name="Rows_Table" localSheetId="20">#REF!</definedName>
    <definedName name="Rows_Table">#REF!</definedName>
    <definedName name="RP98RE" localSheetId="24">#REF!</definedName>
    <definedName name="RP98RE" localSheetId="25">#REF!</definedName>
    <definedName name="RP98RE" localSheetId="27">#REF!</definedName>
    <definedName name="RP98RE" localSheetId="12">#REF!</definedName>
    <definedName name="RP98RE" localSheetId="43">#REF!</definedName>
    <definedName name="RP98RE" localSheetId="28">#REF!</definedName>
    <definedName name="RP98RE" localSheetId="30">#REF!</definedName>
    <definedName name="RP98RE" localSheetId="31">#REF!</definedName>
    <definedName name="RP98RE" localSheetId="46">#REF!</definedName>
    <definedName name="RP98RE" localSheetId="47">#REF!</definedName>
    <definedName name="RP98RE" localSheetId="48">#REF!</definedName>
    <definedName name="RP98RE" localSheetId="50">#REF!</definedName>
    <definedName name="RP98RE" localSheetId="68">#REF!</definedName>
    <definedName name="RP98RE" localSheetId="13">#REF!</definedName>
    <definedName name="RP98RE">#REF!</definedName>
    <definedName name="RPJun02" localSheetId="24">#REF!</definedName>
    <definedName name="RPJun02" localSheetId="25">#REF!</definedName>
    <definedName name="RPJun02" localSheetId="27">#REF!</definedName>
    <definedName name="RPJun02" localSheetId="30">#REF!</definedName>
    <definedName name="RPJun02" localSheetId="48">[113]ROE!$B$136</definedName>
    <definedName name="RPJun02" localSheetId="50">[113]ROE!$B$136</definedName>
    <definedName name="RPJun02">[113]ROE!$B$136</definedName>
    <definedName name="RPJun02_2" localSheetId="24">#REF!</definedName>
    <definedName name="RPJun02_2" localSheetId="25">#REF!</definedName>
    <definedName name="RPJun02_2" localSheetId="27">#REF!</definedName>
    <definedName name="RPJun02_2" localSheetId="28">[114]ROE!$B$136</definedName>
    <definedName name="RPJun02_2" localSheetId="30">#REF!</definedName>
    <definedName name="RPJun02_2" localSheetId="31">[115]ROE!$B$136</definedName>
    <definedName name="RPJun02_2" localSheetId="32">[114]ROE!$B$136</definedName>
    <definedName name="RPJun02_2" localSheetId="33">[114]ROE!$B$136</definedName>
    <definedName name="RPJun02_2" localSheetId="46">[114]ROE!$B$136</definedName>
    <definedName name="RPJun02_2" localSheetId="47">[114]ROE!$B$136</definedName>
    <definedName name="RPJun02_2" localSheetId="48">[114]ROE!$B$136</definedName>
    <definedName name="RPJun02_2" localSheetId="50">[114]ROE!$B$136</definedName>
    <definedName name="RPJun02_2" localSheetId="56">[115]ROE!$B$136</definedName>
    <definedName name="RPJun02_2" localSheetId="57">[114]ROE!$B$136</definedName>
    <definedName name="RPJun02_2" localSheetId="68">[114]ROE!$B$136</definedName>
    <definedName name="RPJun02_2">[114]ROE!$B$136</definedName>
    <definedName name="RR" localSheetId="16">#REF!</definedName>
    <definedName name="RR" localSheetId="18">#REF!</definedName>
    <definedName name="RR" localSheetId="19">#REF!</definedName>
    <definedName name="RR" localSheetId="24">#REF!</definedName>
    <definedName name="RR" localSheetId="25">#REF!</definedName>
    <definedName name="RR" localSheetId="27">#REF!</definedName>
    <definedName name="RR" localSheetId="29">#REF!</definedName>
    <definedName name="RR" localSheetId="37">#REF!</definedName>
    <definedName name="RR" localSheetId="12">#REF!</definedName>
    <definedName name="RR" localSheetId="43">#REF!</definedName>
    <definedName name="RR" localSheetId="26">#REF!</definedName>
    <definedName name="RR" localSheetId="28">#REF!</definedName>
    <definedName name="RR" localSheetId="30">#REF!</definedName>
    <definedName name="RR" localSheetId="31">#REF!</definedName>
    <definedName name="RR" localSheetId="32">#REF!</definedName>
    <definedName name="RR" localSheetId="33">#REF!</definedName>
    <definedName name="RR" localSheetId="44">#N/A</definedName>
    <definedName name="RR" localSheetId="45">#N/A</definedName>
    <definedName name="RR" localSheetId="46">#REF!</definedName>
    <definedName name="RR" localSheetId="47">#REF!</definedName>
    <definedName name="RR" localSheetId="48">#REF!</definedName>
    <definedName name="RR" localSheetId="49">#REF!</definedName>
    <definedName name="RR" localSheetId="50">#REF!</definedName>
    <definedName name="RR" localSheetId="51">#REF!</definedName>
    <definedName name="RR" localSheetId="52">#REF!</definedName>
    <definedName name="RR" localSheetId="56">#REF!</definedName>
    <definedName name="RR" localSheetId="57">'Tabla 36'!#REF!</definedName>
    <definedName name="RR" localSheetId="68">#REF!</definedName>
    <definedName name="RR" localSheetId="13">#REF!</definedName>
    <definedName name="RR" localSheetId="14">#REF!</definedName>
    <definedName name="RR" localSheetId="15">#REF!</definedName>
    <definedName name="RR" localSheetId="17">#REF!</definedName>
    <definedName name="RR" localSheetId="20">#REF!</definedName>
    <definedName name="RR">#REF!</definedName>
    <definedName name="rrasrra" localSheetId="18">#REF!</definedName>
    <definedName name="rrasrra" localSheetId="24">#REF!</definedName>
    <definedName name="rrasrra" localSheetId="27">#REF!</definedName>
    <definedName name="rrasrra" localSheetId="29">#REF!</definedName>
    <definedName name="rrasrra" localSheetId="37">#REF!</definedName>
    <definedName name="rrasrra" localSheetId="12">#REF!</definedName>
    <definedName name="rrasrra" localSheetId="43">#REF!</definedName>
    <definedName name="rrasrra" localSheetId="26">#REF!</definedName>
    <definedName name="rrasrra" localSheetId="30">#REF!</definedName>
    <definedName name="rrasrra" localSheetId="31">#REF!</definedName>
    <definedName name="rrasrra" localSheetId="32">#REF!</definedName>
    <definedName name="rrasrra" localSheetId="46">#REF!</definedName>
    <definedName name="rrasrra" localSheetId="47">#REF!</definedName>
    <definedName name="rrasrra" localSheetId="48">#REF!</definedName>
    <definedName name="rrasrra" localSheetId="49">#REF!</definedName>
    <definedName name="rrasrra" localSheetId="50">#REF!</definedName>
    <definedName name="rrasrra" localSheetId="51">#REF!</definedName>
    <definedName name="rrasrra" localSheetId="52">#REF!</definedName>
    <definedName name="rrasrra" localSheetId="56">#REF!</definedName>
    <definedName name="rrasrra" localSheetId="57">'Tabla 36'!#REF!</definedName>
    <definedName name="rrasrra" localSheetId="68">#REF!</definedName>
    <definedName name="rrasrra" localSheetId="13">#REF!</definedName>
    <definedName name="rrasrra">#REF!</definedName>
    <definedName name="rrr" localSheetId="74" hidden="1">{"Riqfin97",#N/A,FALSE,"Tran";"Riqfinpro",#N/A,FALSE,"Tran"}</definedName>
    <definedName name="rrr" localSheetId="16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4" hidden="1">{"Riqfin97",#N/A,FALSE,"Tran";"Riqfinpro",#N/A,FALSE,"Tran"}</definedName>
    <definedName name="rrr" localSheetId="25" hidden="1">{"Riqfin97",#N/A,FALSE,"Tran";"Riqfinpro",#N/A,FALSE,"Tran"}</definedName>
    <definedName name="rrr" localSheetId="27" hidden="1">{"Riqfin97",#N/A,FALSE,"Tran";"Riqfinpro",#N/A,FALSE,"Tran"}</definedName>
    <definedName name="rrr" localSheetId="29" hidden="1">{"Riqfin97",#N/A,FALSE,"Tran";"Riqfinpro",#N/A,FALSE,"Tran"}</definedName>
    <definedName name="rrr" localSheetId="37" hidden="1">{"Riqfin97",#N/A,FALSE,"Tran";"Riqfinpro",#N/A,FALSE,"Tran"}</definedName>
    <definedName name="rrr" localSheetId="39" hidden="1">{"Riqfin97",#N/A,FALSE,"Tran";"Riqfinpro",#N/A,FALSE,"Tran"}</definedName>
    <definedName name="rrr" localSheetId="40" hidden="1">{"Riqfin97",#N/A,FALSE,"Tran";"Riqfinpro",#N/A,FALSE,"Tran"}</definedName>
    <definedName name="rrr" localSheetId="7" hidden="1">{"Riqfin97",#N/A,FALSE,"Tran";"Riqfinpro",#N/A,FALSE,"Tran"}</definedName>
    <definedName name="rrr" localSheetId="8" hidden="1">{"Riqfin97",#N/A,FALSE,"Tran";"Riqfinpro",#N/A,FALSE,"Tran"}</definedName>
    <definedName name="rrr" localSheetId="12" hidden="1">{"Riqfin97",#N/A,FALSE,"Tran";"Riqfinpro",#N/A,FALSE,"Tran"}</definedName>
    <definedName name="rrr" localSheetId="43" hidden="1">{"Riqfin97",#N/A,FALSE,"Tran";"Riqfinpro",#N/A,FALSE,"Tran"}</definedName>
    <definedName name="rrr" localSheetId="26" hidden="1">{"Riqfin97",#N/A,FALSE,"Tran";"Riqfinpro",#N/A,FALSE,"Tran"}</definedName>
    <definedName name="rrr" localSheetId="28" hidden="1">{"Riqfin97",#N/A,FALSE,"Tran";"Riqfinpro",#N/A,FALSE,"Tran"}</definedName>
    <definedName name="rrr" localSheetId="30" hidden="1">{"Riqfin97",#N/A,FALSE,"Tran";"Riqfinpro",#N/A,FALSE,"Tran"}</definedName>
    <definedName name="rrr" localSheetId="31" hidden="1">{"Riqfin97",#N/A,FALSE,"Tran";"Riqfinpro",#N/A,FALSE,"Tran"}</definedName>
    <definedName name="rrr" localSheetId="32" hidden="1">{"Riqfin97",#N/A,FALSE,"Tran";"Riqfinpro",#N/A,FALSE,"Tran"}</definedName>
    <definedName name="rrr" localSheetId="33" hidden="1">{"Riqfin97",#N/A,FALSE,"Tran";"Riqfinpro",#N/A,FALSE,"Tran"}</definedName>
    <definedName name="rrr" localSheetId="34" hidden="1">{"Riqfin97",#N/A,FALSE,"Tran";"Riqfinpro",#N/A,FALSE,"Tran"}</definedName>
    <definedName name="rrr" localSheetId="35" hidden="1">{"Riqfin97",#N/A,FALSE,"Tran";"Riqfinpro",#N/A,FALSE,"Tran"}</definedName>
    <definedName name="rrr" localSheetId="36" hidden="1">{"Riqfin97",#N/A,FALSE,"Tran";"Riqfinpro",#N/A,FALSE,"Tran"}</definedName>
    <definedName name="rrr" localSheetId="38" hidden="1">{"Riqfin97",#N/A,FALSE,"Tran";"Riqfinpro",#N/A,FALSE,"Tran"}</definedName>
    <definedName name="rrr" localSheetId="46" hidden="1">{"Riqfin97",#N/A,FALSE,"Tran";"Riqfinpro",#N/A,FALSE,"Tran"}</definedName>
    <definedName name="rrr" localSheetId="47" hidden="1">{"Riqfin97",#N/A,FALSE,"Tran";"Riqfinpro",#N/A,FALSE,"Tran"}</definedName>
    <definedName name="rrr" localSheetId="48" hidden="1">{"Riqfin97",#N/A,FALSE,"Tran";"Riqfinpro",#N/A,FALSE,"Tran"}</definedName>
    <definedName name="rrr" localSheetId="49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localSheetId="52" hidden="1">{"Riqfin97",#N/A,FALSE,"Tran";"Riqfinpro",#N/A,FALSE,"Tran"}</definedName>
    <definedName name="rrr" localSheetId="53" hidden="1">{"Riqfin97",#N/A,FALSE,"Tran";"Riqfinpro",#N/A,FALSE,"Tran"}</definedName>
    <definedName name="rrr" localSheetId="54" hidden="1">{"Riqfin97",#N/A,FALSE,"Tran";"Riqfinpro",#N/A,FALSE,"Tran"}</definedName>
    <definedName name="rrr" localSheetId="55" hidden="1">{"Riqfin97",#N/A,FALSE,"Tran";"Riqfinpro",#N/A,FALSE,"Tran"}</definedName>
    <definedName name="rrr" localSheetId="56" hidden="1">{"Riqfin97",#N/A,FALSE,"Tran";"Riqfinpro",#N/A,FALSE,"Tran"}</definedName>
    <definedName name="rrr" localSheetId="57" hidden="1">{"Riqfin97",#N/A,FALSE,"Tran";"Riqfinpro",#N/A,FALSE,"Tran"}</definedName>
    <definedName name="rrr" localSheetId="11" hidden="1">{"Riqfin97",#N/A,FALSE,"Tran";"Riqfinpro",#N/A,FALSE,"Tran"}</definedName>
    <definedName name="rrr" localSheetId="68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localSheetId="17" hidden="1">{"Riqfin97",#N/A,FALSE,"Tran";"Riqfinpro",#N/A,FALSE,"Tran"}</definedName>
    <definedName name="rrr" localSheetId="20" hidden="1">{"Riqfin97",#N/A,FALSE,"Tran";"Riqfinpro",#N/A,FALSE,"Tran"}</definedName>
    <definedName name="rrr" hidden="1">{"Riqfin97",#N/A,FALSE,"Tran";"Riqfinpro",#N/A,FALSE,"Tran"}</definedName>
    <definedName name="rrrr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74" hidden="1">{"Tab1",#N/A,FALSE,"P";"Tab2",#N/A,FALSE,"P"}</definedName>
    <definedName name="rrrrrr" localSheetId="16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4" hidden="1">{"Tab1",#N/A,FALSE,"P";"Tab2",#N/A,FALSE,"P"}</definedName>
    <definedName name="rrrrrr" localSheetId="25" hidden="1">{"Tab1",#N/A,FALSE,"P";"Tab2",#N/A,FALSE,"P"}</definedName>
    <definedName name="rrrrrr" localSheetId="27" hidden="1">{"Tab1",#N/A,FALSE,"P";"Tab2",#N/A,FALSE,"P"}</definedName>
    <definedName name="rrrrrr" localSheetId="29" hidden="1">{"Tab1",#N/A,FALSE,"P";"Tab2",#N/A,FALSE,"P"}</definedName>
    <definedName name="rrrrrr" localSheetId="37" hidden="1">{"Tab1",#N/A,FALSE,"P";"Tab2",#N/A,FALSE,"P"}</definedName>
    <definedName name="rrrrrr" localSheetId="39" hidden="1">{"Tab1",#N/A,FALSE,"P";"Tab2",#N/A,FALSE,"P"}</definedName>
    <definedName name="rrrrrr" localSheetId="40" hidden="1">{"Tab1",#N/A,FALSE,"P";"Tab2",#N/A,FALSE,"P"}</definedName>
    <definedName name="rrrrrr" localSheetId="7" hidden="1">{"Tab1",#N/A,FALSE,"P";"Tab2",#N/A,FALSE,"P"}</definedName>
    <definedName name="rrrrrr" localSheetId="8" hidden="1">{"Tab1",#N/A,FALSE,"P";"Tab2",#N/A,FALSE,"P"}</definedName>
    <definedName name="rrrrrr" localSheetId="12" hidden="1">{"Tab1",#N/A,FALSE,"P";"Tab2",#N/A,FALSE,"P"}</definedName>
    <definedName name="rrrrrr" localSheetId="43" hidden="1">{"Tab1",#N/A,FALSE,"P";"Tab2",#N/A,FALSE,"P"}</definedName>
    <definedName name="rrrrrr" localSheetId="26" hidden="1">{"Tab1",#N/A,FALSE,"P";"Tab2",#N/A,FALSE,"P"}</definedName>
    <definedName name="rrrrrr" localSheetId="28" hidden="1">{"Tab1",#N/A,FALSE,"P";"Tab2",#N/A,FALSE,"P"}</definedName>
    <definedName name="rrrrrr" localSheetId="30" hidden="1">{"Tab1",#N/A,FALSE,"P";"Tab2",#N/A,FALSE,"P"}</definedName>
    <definedName name="rrrrrr" localSheetId="31" hidden="1">{"Tab1",#N/A,FALSE,"P";"Tab2",#N/A,FALSE,"P"}</definedName>
    <definedName name="rrrrrr" localSheetId="32" hidden="1">{"Tab1",#N/A,FALSE,"P";"Tab2",#N/A,FALSE,"P"}</definedName>
    <definedName name="rrrrrr" localSheetId="33" hidden="1">{"Tab1",#N/A,FALSE,"P";"Tab2",#N/A,FALSE,"P"}</definedName>
    <definedName name="rrrrrr" localSheetId="34" hidden="1">{"Tab1",#N/A,FALSE,"P";"Tab2",#N/A,FALSE,"P"}</definedName>
    <definedName name="rrrrrr" localSheetId="35" hidden="1">{"Tab1",#N/A,FALSE,"P";"Tab2",#N/A,FALSE,"P"}</definedName>
    <definedName name="rrrrrr" localSheetId="36" hidden="1">{"Tab1",#N/A,FALSE,"P";"Tab2",#N/A,FALSE,"P"}</definedName>
    <definedName name="rrrrrr" localSheetId="38" hidden="1">{"Tab1",#N/A,FALSE,"P";"Tab2",#N/A,FALSE,"P"}</definedName>
    <definedName name="rrrrrr" localSheetId="46" hidden="1">{"Tab1",#N/A,FALSE,"P";"Tab2",#N/A,FALSE,"P"}</definedName>
    <definedName name="rrrrrr" localSheetId="47" hidden="1">{"Tab1",#N/A,FALSE,"P";"Tab2",#N/A,FALSE,"P"}</definedName>
    <definedName name="rrrrrr" localSheetId="48" hidden="1">{"Tab1",#N/A,FALSE,"P";"Tab2",#N/A,FALSE,"P"}</definedName>
    <definedName name="rrrrrr" localSheetId="49" hidden="1">{"Tab1",#N/A,FALSE,"P";"Tab2",#N/A,FALSE,"P"}</definedName>
    <definedName name="rrrrrr" localSheetId="50" hidden="1">{"Tab1",#N/A,FALSE,"P";"Tab2",#N/A,FALSE,"P"}</definedName>
    <definedName name="rrrrrr" localSheetId="51" hidden="1">{"Tab1",#N/A,FALSE,"P";"Tab2",#N/A,FALSE,"P"}</definedName>
    <definedName name="rrrrrr" localSheetId="52" hidden="1">{"Tab1",#N/A,FALSE,"P";"Tab2",#N/A,FALSE,"P"}</definedName>
    <definedName name="rrrrrr" localSheetId="53" hidden="1">{"Tab1",#N/A,FALSE,"P";"Tab2",#N/A,FALSE,"P"}</definedName>
    <definedName name="rrrrrr" localSheetId="54" hidden="1">{"Tab1",#N/A,FALSE,"P";"Tab2",#N/A,FALSE,"P"}</definedName>
    <definedName name="rrrrrr" localSheetId="55" hidden="1">{"Tab1",#N/A,FALSE,"P";"Tab2",#N/A,FALSE,"P"}</definedName>
    <definedName name="rrrrrr" localSheetId="56" hidden="1">{"Tab1",#N/A,FALSE,"P";"Tab2",#N/A,FALSE,"P"}</definedName>
    <definedName name="rrrrrr" localSheetId="57" hidden="1">{"Tab1",#N/A,FALSE,"P";"Tab2",#N/A,FALSE,"P"}</definedName>
    <definedName name="rrrrrr" localSheetId="11" hidden="1">{"Tab1",#N/A,FALSE,"P";"Tab2",#N/A,FALSE,"P"}</definedName>
    <definedName name="rrrrrr" localSheetId="68" hidden="1">{"Tab1",#N/A,FALSE,"P";"Tab2",#N/A,FALSE,"P"}</definedName>
    <definedName name="rrrrrr" localSheetId="13" hidden="1">{"Tab1",#N/A,FALSE,"P";"Tab2",#N/A,FALSE,"P"}</definedName>
    <definedName name="rrrrrr" localSheetId="14" hidden="1">{"Tab1",#N/A,FALSE,"P";"Tab2",#N/A,FALSE,"P"}</definedName>
    <definedName name="rrrrrr" localSheetId="15" hidden="1">{"Tab1",#N/A,FALSE,"P";"Tab2",#N/A,FALSE,"P"}</definedName>
    <definedName name="rrrrrr" localSheetId="17" hidden="1">{"Tab1",#N/A,FALSE,"P";"Tab2",#N/A,FALSE,"P"}</definedName>
    <definedName name="rrrrrr" localSheetId="20" hidden="1">{"Tab1",#N/A,FALSE,"P";"Tab2",#N/A,FALSE,"P"}</definedName>
    <definedName name="rrrrrr" hidden="1">{"Tab1",#N/A,FALSE,"P";"Tab2",#N/A,FALSE,"P"}</definedName>
    <definedName name="rrrrrrr" localSheetId="74" hidden="1">{"Tab1",#N/A,FALSE,"P";"Tab2",#N/A,FALSE,"P"}</definedName>
    <definedName name="rrrrrrr" localSheetId="16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4" hidden="1">{"Tab1",#N/A,FALSE,"P";"Tab2",#N/A,FALSE,"P"}</definedName>
    <definedName name="rrrrrrr" localSheetId="25" hidden="1">{"Tab1",#N/A,FALSE,"P";"Tab2",#N/A,FALSE,"P"}</definedName>
    <definedName name="rrrrrrr" localSheetId="27" hidden="1">{"Tab1",#N/A,FALSE,"P";"Tab2",#N/A,FALSE,"P"}</definedName>
    <definedName name="rrrrrrr" localSheetId="29" hidden="1">{"Tab1",#N/A,FALSE,"P";"Tab2",#N/A,FALSE,"P"}</definedName>
    <definedName name="rrrrrrr" localSheetId="37" hidden="1">{"Tab1",#N/A,FALSE,"P";"Tab2",#N/A,FALSE,"P"}</definedName>
    <definedName name="rrrrrrr" localSheetId="39" hidden="1">{"Tab1",#N/A,FALSE,"P";"Tab2",#N/A,FALSE,"P"}</definedName>
    <definedName name="rrrrrrr" localSheetId="40" hidden="1">{"Tab1",#N/A,FALSE,"P";"Tab2",#N/A,FALSE,"P"}</definedName>
    <definedName name="rrrrrrr" localSheetId="7" hidden="1">{"Tab1",#N/A,FALSE,"P";"Tab2",#N/A,FALSE,"P"}</definedName>
    <definedName name="rrrrrrr" localSheetId="8" hidden="1">{"Tab1",#N/A,FALSE,"P";"Tab2",#N/A,FALSE,"P"}</definedName>
    <definedName name="rrrrrrr" localSheetId="12" hidden="1">{"Tab1",#N/A,FALSE,"P";"Tab2",#N/A,FALSE,"P"}</definedName>
    <definedName name="rrrrrrr" localSheetId="43" hidden="1">{"Tab1",#N/A,FALSE,"P";"Tab2",#N/A,FALSE,"P"}</definedName>
    <definedName name="rrrrrrr" localSheetId="26" hidden="1">{"Tab1",#N/A,FALSE,"P";"Tab2",#N/A,FALSE,"P"}</definedName>
    <definedName name="rrrrrrr" localSheetId="28" hidden="1">{"Tab1",#N/A,FALSE,"P";"Tab2",#N/A,FALSE,"P"}</definedName>
    <definedName name="rrrrrrr" localSheetId="30" hidden="1">{"Tab1",#N/A,FALSE,"P";"Tab2",#N/A,FALSE,"P"}</definedName>
    <definedName name="rrrrrrr" localSheetId="31" hidden="1">{"Tab1",#N/A,FALSE,"P";"Tab2",#N/A,FALSE,"P"}</definedName>
    <definedName name="rrrrrrr" localSheetId="32" hidden="1">{"Tab1",#N/A,FALSE,"P";"Tab2",#N/A,FALSE,"P"}</definedName>
    <definedName name="rrrrrrr" localSheetId="33" hidden="1">{"Tab1",#N/A,FALSE,"P";"Tab2",#N/A,FALSE,"P"}</definedName>
    <definedName name="rrrrrrr" localSheetId="34" hidden="1">{"Tab1",#N/A,FALSE,"P";"Tab2",#N/A,FALSE,"P"}</definedName>
    <definedName name="rrrrrrr" localSheetId="35" hidden="1">{"Tab1",#N/A,FALSE,"P";"Tab2",#N/A,FALSE,"P"}</definedName>
    <definedName name="rrrrrrr" localSheetId="36" hidden="1">{"Tab1",#N/A,FALSE,"P";"Tab2",#N/A,FALSE,"P"}</definedName>
    <definedName name="rrrrrrr" localSheetId="38" hidden="1">{"Tab1",#N/A,FALSE,"P";"Tab2",#N/A,FALSE,"P"}</definedName>
    <definedName name="rrrrrrr" localSheetId="46" hidden="1">{"Tab1",#N/A,FALSE,"P";"Tab2",#N/A,FALSE,"P"}</definedName>
    <definedName name="rrrrrrr" localSheetId="47" hidden="1">{"Tab1",#N/A,FALSE,"P";"Tab2",#N/A,FALSE,"P"}</definedName>
    <definedName name="rrrrrrr" localSheetId="48" hidden="1">{"Tab1",#N/A,FALSE,"P";"Tab2",#N/A,FALSE,"P"}</definedName>
    <definedName name="rrrrrrr" localSheetId="49" hidden="1">{"Tab1",#N/A,FALSE,"P";"Tab2",#N/A,FALSE,"P"}</definedName>
    <definedName name="rrrrrrr" localSheetId="50" hidden="1">{"Tab1",#N/A,FALSE,"P";"Tab2",#N/A,FALSE,"P"}</definedName>
    <definedName name="rrrrrrr" localSheetId="51" hidden="1">{"Tab1",#N/A,FALSE,"P";"Tab2",#N/A,FALSE,"P"}</definedName>
    <definedName name="rrrrrrr" localSheetId="52" hidden="1">{"Tab1",#N/A,FALSE,"P";"Tab2",#N/A,FALSE,"P"}</definedName>
    <definedName name="rrrrrrr" localSheetId="53" hidden="1">{"Tab1",#N/A,FALSE,"P";"Tab2",#N/A,FALSE,"P"}</definedName>
    <definedName name="rrrrrrr" localSheetId="54" hidden="1">{"Tab1",#N/A,FALSE,"P";"Tab2",#N/A,FALSE,"P"}</definedName>
    <definedName name="rrrrrrr" localSheetId="55" hidden="1">{"Tab1",#N/A,FALSE,"P";"Tab2",#N/A,FALSE,"P"}</definedName>
    <definedName name="rrrrrrr" localSheetId="56" hidden="1">{"Tab1",#N/A,FALSE,"P";"Tab2",#N/A,FALSE,"P"}</definedName>
    <definedName name="rrrrrrr" localSheetId="57" hidden="1">{"Tab1",#N/A,FALSE,"P";"Tab2",#N/A,FALSE,"P"}</definedName>
    <definedName name="rrrrrrr" localSheetId="11" hidden="1">{"Tab1",#N/A,FALSE,"P";"Tab2",#N/A,FALSE,"P"}</definedName>
    <definedName name="rrrrrrr" localSheetId="68" hidden="1">{"Tab1",#N/A,FALSE,"P";"Tab2",#N/A,FALSE,"P"}</definedName>
    <definedName name="rrrrrrr" localSheetId="13" hidden="1">{"Tab1",#N/A,FALSE,"P";"Tab2",#N/A,FALSE,"P"}</definedName>
    <definedName name="rrrrrrr" localSheetId="14" hidden="1">{"Tab1",#N/A,FALSE,"P";"Tab2",#N/A,FALSE,"P"}</definedName>
    <definedName name="rrrrrrr" localSheetId="15" hidden="1">{"Tab1",#N/A,FALSE,"P";"Tab2",#N/A,FALSE,"P"}</definedName>
    <definedName name="rrrrrrr" localSheetId="17" hidden="1">{"Tab1",#N/A,FALSE,"P";"Tab2",#N/A,FALSE,"P"}</definedName>
    <definedName name="rrrrrrr" localSheetId="20" hidden="1">{"Tab1",#N/A,FALSE,"P";"Tab2",#N/A,FALSE,"P"}</definedName>
    <definedName name="rrrrrrr" hidden="1">{"Tab1",#N/A,FALSE,"P";"Tab2",#N/A,FALSE,"P"}</definedName>
    <definedName name="rrrrrrrrrrrrr" localSheetId="74" hidden="1">{"Tab1",#N/A,FALSE,"P";"Tab2",#N/A,FALSE,"P"}</definedName>
    <definedName name="rrrrrrrrrrrrr" localSheetId="16" hidden="1">{"Tab1",#N/A,FALSE,"P";"Tab2",#N/A,FALSE,"P"}</definedName>
    <definedName name="rrrrrrrrrrrrr" localSheetId="18" hidden="1">{"Tab1",#N/A,FALSE,"P";"Tab2",#N/A,FALSE,"P"}</definedName>
    <definedName name="rrrrrrrrrrrrr" localSheetId="19" hidden="1">{"Tab1",#N/A,FALSE,"P";"Tab2",#N/A,FALSE,"P"}</definedName>
    <definedName name="rrrrrrrrrrrrr" localSheetId="24" hidden="1">{"Tab1",#N/A,FALSE,"P";"Tab2",#N/A,FALSE,"P"}</definedName>
    <definedName name="rrrrrrrrrrrrr" localSheetId="25" hidden="1">{"Tab1",#N/A,FALSE,"P";"Tab2",#N/A,FALSE,"P"}</definedName>
    <definedName name="rrrrrrrrrrrrr" localSheetId="27" hidden="1">{"Tab1",#N/A,FALSE,"P";"Tab2",#N/A,FALSE,"P"}</definedName>
    <definedName name="rrrrrrrrrrrrr" localSheetId="29" hidden="1">{"Tab1",#N/A,FALSE,"P";"Tab2",#N/A,FALSE,"P"}</definedName>
    <definedName name="rrrrrrrrrrrrr" localSheetId="37" hidden="1">{"Tab1",#N/A,FALSE,"P";"Tab2",#N/A,FALSE,"P"}</definedName>
    <definedName name="rrrrrrrrrrrrr" localSheetId="39" hidden="1">{"Tab1",#N/A,FALSE,"P";"Tab2",#N/A,FALSE,"P"}</definedName>
    <definedName name="rrrrrrrrrrrrr" localSheetId="40" hidden="1">{"Tab1",#N/A,FALSE,"P";"Tab2",#N/A,FALSE,"P"}</definedName>
    <definedName name="rrrrrrrrrrrrr" localSheetId="7" hidden="1">{"Tab1",#N/A,FALSE,"P";"Tab2",#N/A,FALSE,"P"}</definedName>
    <definedName name="rrrrrrrrrrrrr" localSheetId="8" hidden="1">{"Tab1",#N/A,FALSE,"P";"Tab2",#N/A,FALSE,"P"}</definedName>
    <definedName name="rrrrrrrrrrrrr" localSheetId="12" hidden="1">{"Tab1",#N/A,FALSE,"P";"Tab2",#N/A,FALSE,"P"}</definedName>
    <definedName name="rrrrrrrrrrrrr" localSheetId="43" hidden="1">{"Tab1",#N/A,FALSE,"P";"Tab2",#N/A,FALSE,"P"}</definedName>
    <definedName name="rrrrrrrrrrrrr" localSheetId="26" hidden="1">{"Tab1",#N/A,FALSE,"P";"Tab2",#N/A,FALSE,"P"}</definedName>
    <definedName name="rrrrrrrrrrrrr" localSheetId="28" hidden="1">{"Tab1",#N/A,FALSE,"P";"Tab2",#N/A,FALSE,"P"}</definedName>
    <definedName name="rrrrrrrrrrrrr" localSheetId="30" hidden="1">{"Tab1",#N/A,FALSE,"P";"Tab2",#N/A,FALSE,"P"}</definedName>
    <definedName name="rrrrrrrrrrrrr" localSheetId="31" hidden="1">{"Tab1",#N/A,FALSE,"P";"Tab2",#N/A,FALSE,"P"}</definedName>
    <definedName name="rrrrrrrrrrrrr" localSheetId="32" hidden="1">{"Tab1",#N/A,FALSE,"P";"Tab2",#N/A,FALSE,"P"}</definedName>
    <definedName name="rrrrrrrrrrrrr" localSheetId="33" hidden="1">{"Tab1",#N/A,FALSE,"P";"Tab2",#N/A,FALSE,"P"}</definedName>
    <definedName name="rrrrrrrrrrrrr" localSheetId="34" hidden="1">{"Tab1",#N/A,FALSE,"P";"Tab2",#N/A,FALSE,"P"}</definedName>
    <definedName name="rrrrrrrrrrrrr" localSheetId="35" hidden="1">{"Tab1",#N/A,FALSE,"P";"Tab2",#N/A,FALSE,"P"}</definedName>
    <definedName name="rrrrrrrrrrrrr" localSheetId="36" hidden="1">{"Tab1",#N/A,FALSE,"P";"Tab2",#N/A,FALSE,"P"}</definedName>
    <definedName name="rrrrrrrrrrrrr" localSheetId="38" hidden="1">{"Tab1",#N/A,FALSE,"P";"Tab2",#N/A,FALSE,"P"}</definedName>
    <definedName name="rrrrrrrrrrrrr" localSheetId="46" hidden="1">{"Tab1",#N/A,FALSE,"P";"Tab2",#N/A,FALSE,"P"}</definedName>
    <definedName name="rrrrrrrrrrrrr" localSheetId="47" hidden="1">{"Tab1",#N/A,FALSE,"P";"Tab2",#N/A,FALSE,"P"}</definedName>
    <definedName name="rrrrrrrrrrrrr" localSheetId="48" hidden="1">{"Tab1",#N/A,FALSE,"P";"Tab2",#N/A,FALSE,"P"}</definedName>
    <definedName name="rrrrrrrrrrrrr" localSheetId="49" hidden="1">{"Tab1",#N/A,FALSE,"P";"Tab2",#N/A,FALSE,"P"}</definedName>
    <definedName name="rrrrrrrrrrrrr" localSheetId="50" hidden="1">{"Tab1",#N/A,FALSE,"P";"Tab2",#N/A,FALSE,"P"}</definedName>
    <definedName name="rrrrrrrrrrrrr" localSheetId="51" hidden="1">{"Tab1",#N/A,FALSE,"P";"Tab2",#N/A,FALSE,"P"}</definedName>
    <definedName name="rrrrrrrrrrrrr" localSheetId="52" hidden="1">{"Tab1",#N/A,FALSE,"P";"Tab2",#N/A,FALSE,"P"}</definedName>
    <definedName name="rrrrrrrrrrrrr" localSheetId="53" hidden="1">{"Tab1",#N/A,FALSE,"P";"Tab2",#N/A,FALSE,"P"}</definedName>
    <definedName name="rrrrrrrrrrrrr" localSheetId="54" hidden="1">{"Tab1",#N/A,FALSE,"P";"Tab2",#N/A,FALSE,"P"}</definedName>
    <definedName name="rrrrrrrrrrrrr" localSheetId="55" hidden="1">{"Tab1",#N/A,FALSE,"P";"Tab2",#N/A,FALSE,"P"}</definedName>
    <definedName name="rrrrrrrrrrrrr" localSheetId="56" hidden="1">{"Tab1",#N/A,FALSE,"P";"Tab2",#N/A,FALSE,"P"}</definedName>
    <definedName name="rrrrrrrrrrrrr" localSheetId="57" hidden="1">{"Tab1",#N/A,FALSE,"P";"Tab2",#N/A,FALSE,"P"}</definedName>
    <definedName name="rrrrrrrrrrrrr" localSheetId="11" hidden="1">{"Tab1",#N/A,FALSE,"P";"Tab2",#N/A,FALSE,"P"}</definedName>
    <definedName name="rrrrrrrrrrrrr" localSheetId="68" hidden="1">{"Tab1",#N/A,FALSE,"P";"Tab2",#N/A,FALSE,"P"}</definedName>
    <definedName name="rrrrrrrrrrrrr" localSheetId="13" hidden="1">{"Tab1",#N/A,FALSE,"P";"Tab2",#N/A,FALSE,"P"}</definedName>
    <definedName name="rrrrrrrrrrrrr" localSheetId="14" hidden="1">{"Tab1",#N/A,FALSE,"P";"Tab2",#N/A,FALSE,"P"}</definedName>
    <definedName name="rrrrrrrrrrrrr" localSheetId="15" hidden="1">{"Tab1",#N/A,FALSE,"P";"Tab2",#N/A,FALSE,"P"}</definedName>
    <definedName name="rrrrrrrrrrrrr" localSheetId="17" hidden="1">{"Tab1",#N/A,FALSE,"P";"Tab2",#N/A,FALSE,"P"}</definedName>
    <definedName name="rrrrrrrrrrrrr" localSheetId="20" hidden="1">{"Tab1",#N/A,FALSE,"P";"Tab2",#N/A,FALSE,"P"}</definedName>
    <definedName name="rrrrrrrrrrrrr" hidden="1">{"Tab1",#N/A,FALSE,"P";"Tab2",#N/A,FALSE,"P"}</definedName>
    <definedName name="RS" localSheetId="16">#REF!</definedName>
    <definedName name="RS" localSheetId="18">#REF!</definedName>
    <definedName name="RS" localSheetId="24">#REF!</definedName>
    <definedName name="RS" localSheetId="25">#REF!</definedName>
    <definedName name="RS" localSheetId="27">#REF!</definedName>
    <definedName name="RS" localSheetId="29">#REF!</definedName>
    <definedName name="RS" localSheetId="37">#REF!</definedName>
    <definedName name="RS" localSheetId="39">#REF!</definedName>
    <definedName name="RS" localSheetId="12">#REF!</definedName>
    <definedName name="RS" localSheetId="43">#REF!</definedName>
    <definedName name="RS" localSheetId="26">#REF!</definedName>
    <definedName name="RS" localSheetId="28">#REF!</definedName>
    <definedName name="RS" localSheetId="30">#REF!</definedName>
    <definedName name="RS" localSheetId="31">#REF!</definedName>
    <definedName name="RS" localSheetId="32">#REF!</definedName>
    <definedName name="RS" localSheetId="33">#REF!</definedName>
    <definedName name="RS" localSheetId="35">#REF!</definedName>
    <definedName name="RS" localSheetId="44">#N/A</definedName>
    <definedName name="RS" localSheetId="45">#N/A</definedName>
    <definedName name="RS" localSheetId="46">#REF!</definedName>
    <definedName name="RS" localSheetId="47">#REF!</definedName>
    <definedName name="RS" localSheetId="48">#REF!</definedName>
    <definedName name="RS" localSheetId="49">#REF!</definedName>
    <definedName name="RS" localSheetId="50">#REF!</definedName>
    <definedName name="RS" localSheetId="51">#REF!</definedName>
    <definedName name="RS" localSheetId="52">#REF!</definedName>
    <definedName name="RS" localSheetId="56">#REF!</definedName>
    <definedName name="RS" localSheetId="57">'Tabla 36'!#REF!</definedName>
    <definedName name="RS" localSheetId="11">#REF!</definedName>
    <definedName name="RS" localSheetId="68">#REF!</definedName>
    <definedName name="RS" localSheetId="13">#REF!</definedName>
    <definedName name="RS" localSheetId="14">#REF!</definedName>
    <definedName name="RS" localSheetId="15">#REF!</definedName>
    <definedName name="RS" localSheetId="17">#REF!</definedName>
    <definedName name="RS" localSheetId="20">#REF!</definedName>
    <definedName name="RS">#REF!</definedName>
    <definedName name="RS1A" localSheetId="18">#REF!</definedName>
    <definedName name="RS1A" localSheetId="24">#REF!</definedName>
    <definedName name="RS1A" localSheetId="27">#REF!</definedName>
    <definedName name="RS1A" localSheetId="29">#REF!</definedName>
    <definedName name="RS1A" localSheetId="37">#REF!</definedName>
    <definedName name="RS1A" localSheetId="12">#REF!</definedName>
    <definedName name="RS1A" localSheetId="43">#REF!</definedName>
    <definedName name="RS1A" localSheetId="26">#REF!</definedName>
    <definedName name="RS1A" localSheetId="30">#REF!</definedName>
    <definedName name="RS1A" localSheetId="31">#REF!</definedName>
    <definedName name="RS1A" localSheetId="32">#REF!</definedName>
    <definedName name="RS1A" localSheetId="44">#N/A</definedName>
    <definedName name="RS1A" localSheetId="45">#N/A</definedName>
    <definedName name="RS1A" localSheetId="46">#REF!</definedName>
    <definedName name="RS1A" localSheetId="47">#REF!</definedName>
    <definedName name="RS1A" localSheetId="48">#REF!</definedName>
    <definedName name="RS1A" localSheetId="49">#REF!</definedName>
    <definedName name="RS1A" localSheetId="50">#REF!</definedName>
    <definedName name="RS1A" localSheetId="51">#REF!</definedName>
    <definedName name="RS1A" localSheetId="52">#REF!</definedName>
    <definedName name="RS1A" localSheetId="56">#REF!</definedName>
    <definedName name="RS1A" localSheetId="57">'Tabla 36'!#REF!</definedName>
    <definedName name="RS1A" localSheetId="68">#REF!</definedName>
    <definedName name="RS1A" localSheetId="13">#REF!</definedName>
    <definedName name="RS1A">#REF!</definedName>
    <definedName name="RSB" localSheetId="18">#REF!</definedName>
    <definedName name="RSB" localSheetId="24">#REF!</definedName>
    <definedName name="RSB" localSheetId="27">#REF!</definedName>
    <definedName name="RSB" localSheetId="12">#REF!</definedName>
    <definedName name="RSB" localSheetId="43">#REF!</definedName>
    <definedName name="RSB" localSheetId="30">#REF!</definedName>
    <definedName name="RSB" localSheetId="31">#REF!</definedName>
    <definedName name="RSB" localSheetId="32">#REF!</definedName>
    <definedName name="RSB" localSheetId="46">#REF!</definedName>
    <definedName name="RSB" localSheetId="47">#REF!</definedName>
    <definedName name="RSB" localSheetId="48">#REF!</definedName>
    <definedName name="RSB" localSheetId="50">#REF!</definedName>
    <definedName name="RSB" localSheetId="57">'Tabla 36'!#REF!</definedName>
    <definedName name="RSB" localSheetId="68">#REF!</definedName>
    <definedName name="RSB" localSheetId="13">#REF!</definedName>
    <definedName name="RSB">#REF!</definedName>
    <definedName name="RSB_AHAP_40R" localSheetId="18">#REF!</definedName>
    <definedName name="RSB_AHAP_40R" localSheetId="24">#REF!</definedName>
    <definedName name="RSB_AHAP_40R" localSheetId="12">#REF!</definedName>
    <definedName name="RSB_AHAP_40R" localSheetId="43">#REF!</definedName>
    <definedName name="RSB_AHAP_40R" localSheetId="30">#REF!</definedName>
    <definedName name="RSB_AHAP_40R" localSheetId="31">#REF!</definedName>
    <definedName name="RSB_AHAP_40R" localSheetId="32">#REF!</definedName>
    <definedName name="RSB_AHAP_40R" localSheetId="46">#REF!</definedName>
    <definedName name="RSB_AHAP_40R" localSheetId="47">#REF!</definedName>
    <definedName name="RSB_AHAP_40R" localSheetId="48">#REF!</definedName>
    <definedName name="RSB_AHAP_40R" localSheetId="50">#REF!</definedName>
    <definedName name="RSB_AHAP_40R" localSheetId="57">'Tabla 36'!#REF!</definedName>
    <definedName name="RSB_AHAP_40R" localSheetId="68">#REF!</definedName>
    <definedName name="RSB_AHAP_40R" localSheetId="13">#REF!</definedName>
    <definedName name="RSB_AHAP_40R">#REF!</definedName>
    <definedName name="RSB_Bcos_Des_40R" localSheetId="18">#REF!</definedName>
    <definedName name="RSB_Bcos_Des_40R" localSheetId="24">#REF!</definedName>
    <definedName name="RSB_Bcos_Des_40R" localSheetId="12">#REF!</definedName>
    <definedName name="RSB_Bcos_Des_40R" localSheetId="43">#REF!</definedName>
    <definedName name="RSB_Bcos_Des_40R" localSheetId="30">#REF!</definedName>
    <definedName name="RSB_Bcos_Des_40R" localSheetId="31">#REF!</definedName>
    <definedName name="RSB_Bcos_Des_40R" localSheetId="32">#REF!</definedName>
    <definedName name="RSB_Bcos_Des_40R" localSheetId="46">#REF!</definedName>
    <definedName name="RSB_Bcos_Des_40R" localSheetId="47">#REF!</definedName>
    <definedName name="RSB_Bcos_Des_40R" localSheetId="50">#REF!</definedName>
    <definedName name="RSB_Bcos_Des_40R" localSheetId="57">'Tabla 36'!#REF!</definedName>
    <definedName name="RSB_Bcos_Des_40R" localSheetId="68">#REF!</definedName>
    <definedName name="RSB_Bcos_Des_40R" localSheetId="13">#REF!</definedName>
    <definedName name="RSB_Bcos_Des_40R">#REF!</definedName>
    <definedName name="RSB_SOCFIN_40R" localSheetId="18">#REF!</definedName>
    <definedName name="RSB_SOCFIN_40R" localSheetId="24">#REF!</definedName>
    <definedName name="RSB_SOCFIN_40R" localSheetId="12">#REF!</definedName>
    <definedName name="RSB_SOCFIN_40R" localSheetId="43">#REF!</definedName>
    <definedName name="RSB_SOCFIN_40R" localSheetId="30">#REF!</definedName>
    <definedName name="RSB_SOCFIN_40R" localSheetId="31">#REF!</definedName>
    <definedName name="RSB_SOCFIN_40R" localSheetId="32">#REF!</definedName>
    <definedName name="RSB_SOCFIN_40R" localSheetId="46">#REF!</definedName>
    <definedName name="RSB_SOCFIN_40R" localSheetId="47">#REF!</definedName>
    <definedName name="RSB_SOCFIN_40R" localSheetId="50">#REF!</definedName>
    <definedName name="RSB_SOCFIN_40R" localSheetId="57">'Tabla 36'!#REF!</definedName>
    <definedName name="RSB_SOCFIN_40R" localSheetId="68">#REF!</definedName>
    <definedName name="RSB_SOCFIN_40R" localSheetId="13">#REF!</definedName>
    <definedName name="RSB_SOCFIN_40R">#REF!</definedName>
    <definedName name="rstd" localSheetId="12">#REF!</definedName>
    <definedName name="rstd" localSheetId="43">#REF!</definedName>
    <definedName name="rstd" localSheetId="30">#REF!</definedName>
    <definedName name="rstd" localSheetId="31">#REF!</definedName>
    <definedName name="rstd" localSheetId="46">#REF!</definedName>
    <definedName name="rstd" localSheetId="47">#REF!</definedName>
    <definedName name="rstd" localSheetId="50">#REF!</definedName>
    <definedName name="rstd" localSheetId="68">#REF!</definedName>
    <definedName name="rstd" localSheetId="13">#REF!</definedName>
    <definedName name="rstd">#REF!</definedName>
    <definedName name="rt" localSheetId="74" hidden="1">{"Minpmon",#N/A,FALSE,"Monthinput"}</definedName>
    <definedName name="rt" localSheetId="16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4" hidden="1">{"Minpmon",#N/A,FALSE,"Monthinput"}</definedName>
    <definedName name="rt" localSheetId="25" hidden="1">{"Minpmon",#N/A,FALSE,"Monthinput"}</definedName>
    <definedName name="rt" localSheetId="27" hidden="1">{"Minpmon",#N/A,FALSE,"Monthinput"}</definedName>
    <definedName name="rt" localSheetId="29" hidden="1">{"Minpmon",#N/A,FALSE,"Monthinput"}</definedName>
    <definedName name="rt" localSheetId="37" hidden="1">{"Minpmon",#N/A,FALSE,"Monthinput"}</definedName>
    <definedName name="rt" localSheetId="39" hidden="1">{"Minpmon",#N/A,FALSE,"Monthinput"}</definedName>
    <definedName name="rt" localSheetId="40" hidden="1">{"Minpmon",#N/A,FALSE,"Monthinput"}</definedName>
    <definedName name="rt" localSheetId="7" hidden="1">{"Minpmon",#N/A,FALSE,"Monthinput"}</definedName>
    <definedName name="rt" localSheetId="8" hidden="1">{"Minpmon",#N/A,FALSE,"Monthinput"}</definedName>
    <definedName name="rt" localSheetId="12" hidden="1">{"Minpmon",#N/A,FALSE,"Monthinput"}</definedName>
    <definedName name="rt" localSheetId="43" hidden="1">{"Minpmon",#N/A,FALSE,"Monthinput"}</definedName>
    <definedName name="rt" localSheetId="26" hidden="1">{"Minpmon",#N/A,FALSE,"Monthinput"}</definedName>
    <definedName name="rt" localSheetId="28" hidden="1">{"Minpmon",#N/A,FALSE,"Monthinput"}</definedName>
    <definedName name="rt" localSheetId="30" hidden="1">{"Minpmon",#N/A,FALSE,"Monthinput"}</definedName>
    <definedName name="rt" localSheetId="31" hidden="1">{"Minpmon",#N/A,FALSE,"Monthinput"}</definedName>
    <definedName name="rt" localSheetId="32" hidden="1">{"Minpmon",#N/A,FALSE,"Monthinput"}</definedName>
    <definedName name="rt" localSheetId="33" hidden="1">{"Minpmon",#N/A,FALSE,"Monthinput"}</definedName>
    <definedName name="rt" localSheetId="34" hidden="1">{"Minpmon",#N/A,FALSE,"Monthinput"}</definedName>
    <definedName name="rt" localSheetId="35" hidden="1">{"Minpmon",#N/A,FALSE,"Monthinput"}</definedName>
    <definedName name="rt" localSheetId="36" hidden="1">{"Minpmon",#N/A,FALSE,"Monthinput"}</definedName>
    <definedName name="rt" localSheetId="38" hidden="1">{"Minpmon",#N/A,FALSE,"Monthinput"}</definedName>
    <definedName name="rt" localSheetId="46" hidden="1">{"Minpmon",#N/A,FALSE,"Monthinput"}</definedName>
    <definedName name="rt" localSheetId="47" hidden="1">{"Minpmon",#N/A,FALSE,"Monthinput"}</definedName>
    <definedName name="rt" localSheetId="48" hidden="1">{"Minpmon",#N/A,FALSE,"Monthinput"}</definedName>
    <definedName name="rt" localSheetId="49" hidden="1">{"Minpmon",#N/A,FALSE,"Monthinput"}</definedName>
    <definedName name="rt" localSheetId="50" hidden="1">{"Minpmon",#N/A,FALSE,"Monthinput"}</definedName>
    <definedName name="rt" localSheetId="51" hidden="1">{"Minpmon",#N/A,FALSE,"Monthinput"}</definedName>
    <definedName name="rt" localSheetId="52" hidden="1">{"Minpmon",#N/A,FALSE,"Monthinput"}</definedName>
    <definedName name="rt" localSheetId="53" hidden="1">{"Minpmon",#N/A,FALSE,"Monthinput"}</definedName>
    <definedName name="rt" localSheetId="54" hidden="1">{"Minpmon",#N/A,FALSE,"Monthinput"}</definedName>
    <definedName name="rt" localSheetId="55" hidden="1">{"Minpmon",#N/A,FALSE,"Monthinput"}</definedName>
    <definedName name="rt" localSheetId="56" hidden="1">{"Minpmon",#N/A,FALSE,"Monthinput"}</definedName>
    <definedName name="rt" localSheetId="57" hidden="1">{"Minpmon",#N/A,FALSE,"Monthinput"}</definedName>
    <definedName name="rt" localSheetId="11" hidden="1">{"Minpmon",#N/A,FALSE,"Monthinput"}</definedName>
    <definedName name="rt" localSheetId="68" hidden="1">{"Minpmon",#N/A,FALSE,"Monthinput"}</definedName>
    <definedName name="rt" localSheetId="13" hidden="1">{"Minpmon",#N/A,FALSE,"Monthinput"}</definedName>
    <definedName name="rt" localSheetId="14" hidden="1">{"Minpmon",#N/A,FALSE,"Monthinput"}</definedName>
    <definedName name="rt" localSheetId="15" hidden="1">{"Minpmon",#N/A,FALSE,"Monthinput"}</definedName>
    <definedName name="rt" localSheetId="17" hidden="1">{"Minpmon",#N/A,FALSE,"Monthinput"}</definedName>
    <definedName name="rt" localSheetId="20" hidden="1">{"Minpmon",#N/A,FALSE,"Monthinput"}</definedName>
    <definedName name="rt" hidden="1">{"Minpmon",#N/A,FALSE,"Monthinput"}</definedName>
    <definedName name="rte" localSheetId="74" hidden="1">{"Riqfin97",#N/A,FALSE,"Tran";"Riqfinpro",#N/A,FALSE,"Tran"}</definedName>
    <definedName name="rte" localSheetId="16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4" hidden="1">{"Riqfin97",#N/A,FALSE,"Tran";"Riqfinpro",#N/A,FALSE,"Tran"}</definedName>
    <definedName name="rte" localSheetId="25" hidden="1">{"Riqfin97",#N/A,FALSE,"Tran";"Riqfinpro",#N/A,FALSE,"Tran"}</definedName>
    <definedName name="rte" localSheetId="27" hidden="1">{"Riqfin97",#N/A,FALSE,"Tran";"Riqfinpro",#N/A,FALSE,"Tran"}</definedName>
    <definedName name="rte" localSheetId="29" hidden="1">{"Riqfin97",#N/A,FALSE,"Tran";"Riqfinpro",#N/A,FALSE,"Tran"}</definedName>
    <definedName name="rte" localSheetId="37" hidden="1">{"Riqfin97",#N/A,FALSE,"Tran";"Riqfinpro",#N/A,FALSE,"Tran"}</definedName>
    <definedName name="rte" localSheetId="39" hidden="1">{"Riqfin97",#N/A,FALSE,"Tran";"Riqfinpro",#N/A,FALSE,"Tran"}</definedName>
    <definedName name="rte" localSheetId="40" hidden="1">{"Riqfin97",#N/A,FALSE,"Tran";"Riqfinpro",#N/A,FALSE,"Tran"}</definedName>
    <definedName name="rte" localSheetId="7" hidden="1">{"Riqfin97",#N/A,FALSE,"Tran";"Riqfinpro",#N/A,FALSE,"Tran"}</definedName>
    <definedName name="rte" localSheetId="8" hidden="1">{"Riqfin97",#N/A,FALSE,"Tran";"Riqfinpro",#N/A,FALSE,"Tran"}</definedName>
    <definedName name="rte" localSheetId="12" hidden="1">{"Riqfin97",#N/A,FALSE,"Tran";"Riqfinpro",#N/A,FALSE,"Tran"}</definedName>
    <definedName name="rte" localSheetId="43" hidden="1">{"Riqfin97",#N/A,FALSE,"Tran";"Riqfinpro",#N/A,FALSE,"Tran"}</definedName>
    <definedName name="rte" localSheetId="26" hidden="1">{"Riqfin97",#N/A,FALSE,"Tran";"Riqfinpro",#N/A,FALSE,"Tran"}</definedName>
    <definedName name="rte" localSheetId="28" hidden="1">{"Riqfin97",#N/A,FALSE,"Tran";"Riqfinpro",#N/A,FALSE,"Tran"}</definedName>
    <definedName name="rte" localSheetId="30" hidden="1">{"Riqfin97",#N/A,FALSE,"Tran";"Riqfinpro",#N/A,FALSE,"Tran"}</definedName>
    <definedName name="rte" localSheetId="31" hidden="1">{"Riqfin97",#N/A,FALSE,"Tran";"Riqfinpro",#N/A,FALSE,"Tran"}</definedName>
    <definedName name="rte" localSheetId="32" hidden="1">{"Riqfin97",#N/A,FALSE,"Tran";"Riqfinpro",#N/A,FALSE,"Tran"}</definedName>
    <definedName name="rte" localSheetId="33" hidden="1">{"Riqfin97",#N/A,FALSE,"Tran";"Riqfinpro",#N/A,FALSE,"Tran"}</definedName>
    <definedName name="rte" localSheetId="34" hidden="1">{"Riqfin97",#N/A,FALSE,"Tran";"Riqfinpro",#N/A,FALSE,"Tran"}</definedName>
    <definedName name="rte" localSheetId="35" hidden="1">{"Riqfin97",#N/A,FALSE,"Tran";"Riqfinpro",#N/A,FALSE,"Tran"}</definedName>
    <definedName name="rte" localSheetId="36" hidden="1">{"Riqfin97",#N/A,FALSE,"Tran";"Riqfinpro",#N/A,FALSE,"Tran"}</definedName>
    <definedName name="rte" localSheetId="38" hidden="1">{"Riqfin97",#N/A,FALSE,"Tran";"Riqfinpro",#N/A,FALSE,"Tran"}</definedName>
    <definedName name="rte" localSheetId="46" hidden="1">{"Riqfin97",#N/A,FALSE,"Tran";"Riqfinpro",#N/A,FALSE,"Tran"}</definedName>
    <definedName name="rte" localSheetId="47" hidden="1">{"Riqfin97",#N/A,FALSE,"Tran";"Riqfinpro",#N/A,FALSE,"Tran"}</definedName>
    <definedName name="rte" localSheetId="48" hidden="1">{"Riqfin97",#N/A,FALSE,"Tran";"Riqfinpro",#N/A,FALSE,"Tran"}</definedName>
    <definedName name="rte" localSheetId="49" hidden="1">{"Riqfin97",#N/A,FALSE,"Tran";"Riqfinpro",#N/A,FALSE,"Tran"}</definedName>
    <definedName name="rte" localSheetId="50" hidden="1">{"Riqfin97",#N/A,FALSE,"Tran";"Riqfinpro",#N/A,FALSE,"Tran"}</definedName>
    <definedName name="rte" localSheetId="51" hidden="1">{"Riqfin97",#N/A,FALSE,"Tran";"Riqfinpro",#N/A,FALSE,"Tran"}</definedName>
    <definedName name="rte" localSheetId="52" hidden="1">{"Riqfin97",#N/A,FALSE,"Tran";"Riqfinpro",#N/A,FALSE,"Tran"}</definedName>
    <definedName name="rte" localSheetId="53" hidden="1">{"Riqfin97",#N/A,FALSE,"Tran";"Riqfinpro",#N/A,FALSE,"Tran"}</definedName>
    <definedName name="rte" localSheetId="54" hidden="1">{"Riqfin97",#N/A,FALSE,"Tran";"Riqfinpro",#N/A,FALSE,"Tran"}</definedName>
    <definedName name="rte" localSheetId="55" hidden="1">{"Riqfin97",#N/A,FALSE,"Tran";"Riqfinpro",#N/A,FALSE,"Tran"}</definedName>
    <definedName name="rte" localSheetId="56" hidden="1">{"Riqfin97",#N/A,FALSE,"Tran";"Riqfinpro",#N/A,FALSE,"Tran"}</definedName>
    <definedName name="rte" localSheetId="57" hidden="1">{"Riqfin97",#N/A,FALSE,"Tran";"Riqfinpro",#N/A,FALSE,"Tran"}</definedName>
    <definedName name="rte" localSheetId="11" hidden="1">{"Riqfin97",#N/A,FALSE,"Tran";"Riqfinpro",#N/A,FALSE,"Tran"}</definedName>
    <definedName name="rte" localSheetId="68" hidden="1">{"Riqfin97",#N/A,FALSE,"Tran";"Riqfinpro",#N/A,FALSE,"Tran"}</definedName>
    <definedName name="rte" localSheetId="13" hidden="1">{"Riqfin97",#N/A,FALSE,"Tran";"Riqfinpro",#N/A,FALSE,"Tran"}</definedName>
    <definedName name="rte" localSheetId="14" hidden="1">{"Riqfin97",#N/A,FALSE,"Tran";"Riqfinpro",#N/A,FALSE,"Tran"}</definedName>
    <definedName name="rte" localSheetId="15" hidden="1">{"Riqfin97",#N/A,FALSE,"Tran";"Riqfinpro",#N/A,FALSE,"Tran"}</definedName>
    <definedName name="rte" localSheetId="17" hidden="1">{"Riqfin97",#N/A,FALSE,"Tran";"Riqfinpro",#N/A,FALSE,"Tran"}</definedName>
    <definedName name="rte" localSheetId="20" hidden="1">{"Riqfin97",#N/A,FALSE,"Tran";"Riqfinpro",#N/A,FALSE,"Tran"}</definedName>
    <definedName name="rte" hidden="1">{"Riqfin97",#N/A,FALSE,"Tran";"Riqfinpro",#N/A,FALSE,"Tran"}</definedName>
    <definedName name="rtre" localSheetId="74" hidden="1">{"Main Economic Indicators",#N/A,FALSE,"C"}</definedName>
    <definedName name="rtre" localSheetId="16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4" hidden="1">{"Main Economic Indicators",#N/A,FALSE,"C"}</definedName>
    <definedName name="rtre" localSheetId="25" hidden="1">{"Main Economic Indicators",#N/A,FALSE,"C"}</definedName>
    <definedName name="rtre" localSheetId="27" hidden="1">{"Main Economic Indicators",#N/A,FALSE,"C"}</definedName>
    <definedName name="rtre" localSheetId="29" hidden="1">{"Main Economic Indicators",#N/A,FALSE,"C"}</definedName>
    <definedName name="rtre" localSheetId="37" hidden="1">{"Main Economic Indicators",#N/A,FALSE,"C"}</definedName>
    <definedName name="rtre" localSheetId="39" hidden="1">{"Main Economic Indicators",#N/A,FALSE,"C"}</definedName>
    <definedName name="rtre" localSheetId="40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2" hidden="1">{"Main Economic Indicators",#N/A,FALSE,"C"}</definedName>
    <definedName name="rtre" localSheetId="43" hidden="1">{"Main Economic Indicators",#N/A,FALSE,"C"}</definedName>
    <definedName name="rtre" localSheetId="26" hidden="1">{"Main Economic Indicators",#N/A,FALSE,"C"}</definedName>
    <definedName name="rtre" localSheetId="28" hidden="1">{"Main Economic Indicators",#N/A,FALSE,"C"}</definedName>
    <definedName name="rtre" localSheetId="30" hidden="1">{"Main Economic Indicators",#N/A,FALSE,"C"}</definedName>
    <definedName name="rtre" localSheetId="31" hidden="1">{"Main Economic Indicators",#N/A,FALSE,"C"}</definedName>
    <definedName name="rtre" localSheetId="32" hidden="1">{"Main Economic Indicators",#N/A,FALSE,"C"}</definedName>
    <definedName name="rtre" localSheetId="33" hidden="1">{"Main Economic Indicators",#N/A,FALSE,"C"}</definedName>
    <definedName name="rtre" localSheetId="34" hidden="1">{"Main Economic Indicators",#N/A,FALSE,"C"}</definedName>
    <definedName name="rtre" localSheetId="35" hidden="1">{"Main Economic Indicators",#N/A,FALSE,"C"}</definedName>
    <definedName name="rtre" localSheetId="36" hidden="1">{"Main Economic Indicators",#N/A,FALSE,"C"}</definedName>
    <definedName name="rtre" localSheetId="38" hidden="1">{"Main Economic Indicators",#N/A,FALSE,"C"}</definedName>
    <definedName name="rtre" localSheetId="46" hidden="1">{"Main Economic Indicators",#N/A,FALSE,"C"}</definedName>
    <definedName name="rtre" localSheetId="47" hidden="1">{"Main Economic Indicators",#N/A,FALSE,"C"}</definedName>
    <definedName name="rtre" localSheetId="48" hidden="1">{"Main Economic Indicators",#N/A,FALSE,"C"}</definedName>
    <definedName name="rtre" localSheetId="49" hidden="1">{"Main Economic Indicators",#N/A,FALSE,"C"}</definedName>
    <definedName name="rtre" localSheetId="50" hidden="1">{"Main Economic Indicators",#N/A,FALSE,"C"}</definedName>
    <definedName name="rtre" localSheetId="51" hidden="1">{"Main Economic Indicators",#N/A,FALSE,"C"}</definedName>
    <definedName name="rtre" localSheetId="52" hidden="1">{"Main Economic Indicators",#N/A,FALSE,"C"}</definedName>
    <definedName name="rtre" localSheetId="53" hidden="1">{"Main Economic Indicators",#N/A,FALSE,"C"}</definedName>
    <definedName name="rtre" localSheetId="54" hidden="1">{"Main Economic Indicators",#N/A,FALSE,"C"}</definedName>
    <definedName name="rtre" localSheetId="55" hidden="1">{"Main Economic Indicators",#N/A,FALSE,"C"}</definedName>
    <definedName name="rtre" localSheetId="56" hidden="1">{"Main Economic Indicators",#N/A,FALSE,"C"}</definedName>
    <definedName name="rtre" localSheetId="57" hidden="1">{"Main Economic Indicators",#N/A,FALSE,"C"}</definedName>
    <definedName name="rtre" localSheetId="11" hidden="1">{"Main Economic Indicators",#N/A,FALSE,"C"}</definedName>
    <definedName name="rtre" localSheetId="68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localSheetId="17" hidden="1">{"Main Economic Indicators",#N/A,FALSE,"C"}</definedName>
    <definedName name="rtre" localSheetId="20" hidden="1">{"Main Economic Indicators",#N/A,FALSE,"C"}</definedName>
    <definedName name="rtre" hidden="1">{"Main Economic Indicators",#N/A,FALSE,"C"}</definedName>
    <definedName name="rtre1" localSheetId="74" hidden="1">{"Main Economic Indicators",#N/A,FALSE,"C"}</definedName>
    <definedName name="rtre1" localSheetId="16" hidden="1">{"Main Economic Indicators",#N/A,FALSE,"C"}</definedName>
    <definedName name="rtre1" localSheetId="18" hidden="1">{"Main Economic Indicators",#N/A,FALSE,"C"}</definedName>
    <definedName name="rtre1" localSheetId="19" hidden="1">{"Main Economic Indicators",#N/A,FALSE,"C"}</definedName>
    <definedName name="rtre1" localSheetId="24" hidden="1">{"Main Economic Indicators",#N/A,FALSE,"C"}</definedName>
    <definedName name="rtre1" localSheetId="25" hidden="1">{"Main Economic Indicators",#N/A,FALSE,"C"}</definedName>
    <definedName name="rtre1" localSheetId="27" hidden="1">{"Main Economic Indicators",#N/A,FALSE,"C"}</definedName>
    <definedName name="rtre1" localSheetId="29" hidden="1">{"Main Economic Indicators",#N/A,FALSE,"C"}</definedName>
    <definedName name="rtre1" localSheetId="37" hidden="1">{"Main Economic Indicators",#N/A,FALSE,"C"}</definedName>
    <definedName name="rtre1" localSheetId="39" hidden="1">{"Main Economic Indicators",#N/A,FALSE,"C"}</definedName>
    <definedName name="rtre1" localSheetId="40" hidden="1">{"Main Economic Indicators",#N/A,FALSE,"C"}</definedName>
    <definedName name="rtre1" localSheetId="7" hidden="1">{"Main Economic Indicators",#N/A,FALSE,"C"}</definedName>
    <definedName name="rtre1" localSheetId="8" hidden="1">{"Main Economic Indicators",#N/A,FALSE,"C"}</definedName>
    <definedName name="rtre1" localSheetId="12" hidden="1">{"Main Economic Indicators",#N/A,FALSE,"C"}</definedName>
    <definedName name="rtre1" localSheetId="43" hidden="1">{"Main Economic Indicators",#N/A,FALSE,"C"}</definedName>
    <definedName name="rtre1" localSheetId="26" hidden="1">{"Main Economic Indicators",#N/A,FALSE,"C"}</definedName>
    <definedName name="rtre1" localSheetId="28" hidden="1">{"Main Economic Indicators",#N/A,FALSE,"C"}</definedName>
    <definedName name="rtre1" localSheetId="30" hidden="1">{"Main Economic Indicators",#N/A,FALSE,"C"}</definedName>
    <definedName name="rtre1" localSheetId="31" hidden="1">{"Main Economic Indicators",#N/A,FALSE,"C"}</definedName>
    <definedName name="rtre1" localSheetId="32" hidden="1">{"Main Economic Indicators",#N/A,FALSE,"C"}</definedName>
    <definedName name="rtre1" localSheetId="33" hidden="1">{"Main Economic Indicators",#N/A,FALSE,"C"}</definedName>
    <definedName name="rtre1" localSheetId="34" hidden="1">{"Main Economic Indicators",#N/A,FALSE,"C"}</definedName>
    <definedName name="rtre1" localSheetId="35" hidden="1">{"Main Economic Indicators",#N/A,FALSE,"C"}</definedName>
    <definedName name="rtre1" localSheetId="36" hidden="1">{"Main Economic Indicators",#N/A,FALSE,"C"}</definedName>
    <definedName name="rtre1" localSheetId="38" hidden="1">{"Main Economic Indicators",#N/A,FALSE,"C"}</definedName>
    <definedName name="rtre1" localSheetId="46" hidden="1">{"Main Economic Indicators",#N/A,FALSE,"C"}</definedName>
    <definedName name="rtre1" localSheetId="47" hidden="1">{"Main Economic Indicators",#N/A,FALSE,"C"}</definedName>
    <definedName name="rtre1" localSheetId="48" hidden="1">{"Main Economic Indicators",#N/A,FALSE,"C"}</definedName>
    <definedName name="rtre1" localSheetId="49" hidden="1">{"Main Economic Indicators",#N/A,FALSE,"C"}</definedName>
    <definedName name="rtre1" localSheetId="50" hidden="1">{"Main Economic Indicators",#N/A,FALSE,"C"}</definedName>
    <definedName name="rtre1" localSheetId="51" hidden="1">{"Main Economic Indicators",#N/A,FALSE,"C"}</definedName>
    <definedName name="rtre1" localSheetId="52" hidden="1">{"Main Economic Indicators",#N/A,FALSE,"C"}</definedName>
    <definedName name="rtre1" localSheetId="53" hidden="1">{"Main Economic Indicators",#N/A,FALSE,"C"}</definedName>
    <definedName name="rtre1" localSheetId="54" hidden="1">{"Main Economic Indicators",#N/A,FALSE,"C"}</definedName>
    <definedName name="rtre1" localSheetId="55" hidden="1">{"Main Economic Indicators",#N/A,FALSE,"C"}</definedName>
    <definedName name="rtre1" localSheetId="56" hidden="1">{"Main Economic Indicators",#N/A,FALSE,"C"}</definedName>
    <definedName name="rtre1" localSheetId="57" hidden="1">{"Main Economic Indicators",#N/A,FALSE,"C"}</definedName>
    <definedName name="rtre1" localSheetId="11" hidden="1">{"Main Economic Indicators",#N/A,FALSE,"C"}</definedName>
    <definedName name="rtre1" localSheetId="68" hidden="1">{"Main Economic Indicators",#N/A,FALSE,"C"}</definedName>
    <definedName name="rtre1" localSheetId="13" hidden="1">{"Main Economic Indicators",#N/A,FALSE,"C"}</definedName>
    <definedName name="rtre1" localSheetId="14" hidden="1">{"Main Economic Indicators",#N/A,FALSE,"C"}</definedName>
    <definedName name="rtre1" localSheetId="15" hidden="1">{"Main Economic Indicators",#N/A,FALSE,"C"}</definedName>
    <definedName name="rtre1" localSheetId="17" hidden="1">{"Main Economic Indicators",#N/A,FALSE,"C"}</definedName>
    <definedName name="rtre1" localSheetId="20" hidden="1">{"Main Economic Indicators",#N/A,FALSE,"C"}</definedName>
    <definedName name="rtre1" hidden="1">{"Main Economic Indicators",#N/A,FALSE,"C"}</definedName>
    <definedName name="rty" localSheetId="74" hidden="1">{"Riqfin97",#N/A,FALSE,"Tran";"Riqfinpro",#N/A,FALSE,"Tran"}</definedName>
    <definedName name="rty" localSheetId="16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4" hidden="1">{"Riqfin97",#N/A,FALSE,"Tran";"Riqfinpro",#N/A,FALSE,"Tran"}</definedName>
    <definedName name="rty" localSheetId="25" hidden="1">{"Riqfin97",#N/A,FALSE,"Tran";"Riqfinpro",#N/A,FALSE,"Tran"}</definedName>
    <definedName name="rty" localSheetId="27" hidden="1">{"Riqfin97",#N/A,FALSE,"Tran";"Riqfinpro",#N/A,FALSE,"Tran"}</definedName>
    <definedName name="rty" localSheetId="29" hidden="1">{"Riqfin97",#N/A,FALSE,"Tran";"Riqfinpro",#N/A,FALSE,"Tran"}</definedName>
    <definedName name="rty" localSheetId="37" hidden="1">{"Riqfin97",#N/A,FALSE,"Tran";"Riqfinpro",#N/A,FALSE,"Tran"}</definedName>
    <definedName name="rty" localSheetId="39" hidden="1">{"Riqfin97",#N/A,FALSE,"Tran";"Riqfinpro",#N/A,FALSE,"Tran"}</definedName>
    <definedName name="rty" localSheetId="40" hidden="1">{"Riqfin97",#N/A,FALSE,"Tran";"Riqfinpro",#N/A,FALSE,"Tran"}</definedName>
    <definedName name="rty" localSheetId="7" hidden="1">{"Riqfin97",#N/A,FALSE,"Tran";"Riqfinpro",#N/A,FALSE,"Tran"}</definedName>
    <definedName name="rty" localSheetId="8" hidden="1">{"Riqfin97",#N/A,FALSE,"Tran";"Riqfinpro",#N/A,FALSE,"Tran"}</definedName>
    <definedName name="rty" localSheetId="12" hidden="1">{"Riqfin97",#N/A,FALSE,"Tran";"Riqfinpro",#N/A,FALSE,"Tran"}</definedName>
    <definedName name="rty" localSheetId="43" hidden="1">{"Riqfin97",#N/A,FALSE,"Tran";"Riqfinpro",#N/A,FALSE,"Tran"}</definedName>
    <definedName name="rty" localSheetId="26" hidden="1">{"Riqfin97",#N/A,FALSE,"Tran";"Riqfinpro",#N/A,FALSE,"Tran"}</definedName>
    <definedName name="rty" localSheetId="28" hidden="1">{"Riqfin97",#N/A,FALSE,"Tran";"Riqfinpro",#N/A,FALSE,"Tran"}</definedName>
    <definedName name="rty" localSheetId="30" hidden="1">{"Riqfin97",#N/A,FALSE,"Tran";"Riqfinpro",#N/A,FALSE,"Tran"}</definedName>
    <definedName name="rty" localSheetId="31" hidden="1">{"Riqfin97",#N/A,FALSE,"Tran";"Riqfinpro",#N/A,FALSE,"Tran"}</definedName>
    <definedName name="rty" localSheetId="32" hidden="1">{"Riqfin97",#N/A,FALSE,"Tran";"Riqfinpro",#N/A,FALSE,"Tran"}</definedName>
    <definedName name="rty" localSheetId="33" hidden="1">{"Riqfin97",#N/A,FALSE,"Tran";"Riqfinpro",#N/A,FALSE,"Tran"}</definedName>
    <definedName name="rty" localSheetId="34" hidden="1">{"Riqfin97",#N/A,FALSE,"Tran";"Riqfinpro",#N/A,FALSE,"Tran"}</definedName>
    <definedName name="rty" localSheetId="35" hidden="1">{"Riqfin97",#N/A,FALSE,"Tran";"Riqfinpro",#N/A,FALSE,"Tran"}</definedName>
    <definedName name="rty" localSheetId="36" hidden="1">{"Riqfin97",#N/A,FALSE,"Tran";"Riqfinpro",#N/A,FALSE,"Tran"}</definedName>
    <definedName name="rty" localSheetId="38" hidden="1">{"Riqfin97",#N/A,FALSE,"Tran";"Riqfinpro",#N/A,FALSE,"Tran"}</definedName>
    <definedName name="rty" localSheetId="46" hidden="1">{"Riqfin97",#N/A,FALSE,"Tran";"Riqfinpro",#N/A,FALSE,"Tran"}</definedName>
    <definedName name="rty" localSheetId="47" hidden="1">{"Riqfin97",#N/A,FALSE,"Tran";"Riqfinpro",#N/A,FALSE,"Tran"}</definedName>
    <definedName name="rty" localSheetId="48" hidden="1">{"Riqfin97",#N/A,FALSE,"Tran";"Riqfinpro",#N/A,FALSE,"Tran"}</definedName>
    <definedName name="rty" localSheetId="49" hidden="1">{"Riqfin97",#N/A,FALSE,"Tran";"Riqfinpro",#N/A,FALSE,"Tran"}</definedName>
    <definedName name="rty" localSheetId="50" hidden="1">{"Riqfin97",#N/A,FALSE,"Tran";"Riqfinpro",#N/A,FALSE,"Tran"}</definedName>
    <definedName name="rty" localSheetId="51" hidden="1">{"Riqfin97",#N/A,FALSE,"Tran";"Riqfinpro",#N/A,FALSE,"Tran"}</definedName>
    <definedName name="rty" localSheetId="52" hidden="1">{"Riqfin97",#N/A,FALSE,"Tran";"Riqfinpro",#N/A,FALSE,"Tran"}</definedName>
    <definedName name="rty" localSheetId="53" hidden="1">{"Riqfin97",#N/A,FALSE,"Tran";"Riqfinpro",#N/A,FALSE,"Tran"}</definedName>
    <definedName name="rty" localSheetId="54" hidden="1">{"Riqfin97",#N/A,FALSE,"Tran";"Riqfinpro",#N/A,FALSE,"Tran"}</definedName>
    <definedName name="rty" localSheetId="55" hidden="1">{"Riqfin97",#N/A,FALSE,"Tran";"Riqfinpro",#N/A,FALSE,"Tran"}</definedName>
    <definedName name="rty" localSheetId="56" hidden="1">{"Riqfin97",#N/A,FALSE,"Tran";"Riqfinpro",#N/A,FALSE,"Tran"}</definedName>
    <definedName name="rty" localSheetId="57" hidden="1">{"Riqfin97",#N/A,FALSE,"Tran";"Riqfinpro",#N/A,FALSE,"Tran"}</definedName>
    <definedName name="rty" localSheetId="11" hidden="1">{"Riqfin97",#N/A,FALSE,"Tran";"Riqfinpro",#N/A,FALSE,"Tran"}</definedName>
    <definedName name="rty" localSheetId="68" hidden="1">{"Riqfin97",#N/A,FALSE,"Tran";"Riqfinpro",#N/A,FALSE,"Tran"}</definedName>
    <definedName name="rty" localSheetId="13" hidden="1">{"Riqfin97",#N/A,FALSE,"Tran";"Riqfinpro",#N/A,FALSE,"Tran"}</definedName>
    <definedName name="rty" localSheetId="14" hidden="1">{"Riqfin97",#N/A,FALSE,"Tran";"Riqfinpro",#N/A,FALSE,"Tran"}</definedName>
    <definedName name="rty" localSheetId="15" hidden="1">{"Riqfin97",#N/A,FALSE,"Tran";"Riqfinpro",#N/A,FALSE,"Tran"}</definedName>
    <definedName name="rty" localSheetId="17" hidden="1">{"Riqfin97",#N/A,FALSE,"Tran";"Riqfinpro",#N/A,FALSE,"Tran"}</definedName>
    <definedName name="rty" localSheetId="20" hidden="1">{"Riqfin97",#N/A,FALSE,"Tran";"Riqfinpro",#N/A,FALSE,"Tran"}</definedName>
    <definedName name="rty" hidden="1">{"Riqfin97",#N/A,FALSE,"Tran";"Riqfinpro",#N/A,FALSE,"Tran"}</definedName>
    <definedName name="RUIZ" localSheetId="16">#REF!</definedName>
    <definedName name="RUIZ" localSheetId="18">#REF!</definedName>
    <definedName name="RUIZ" localSheetId="24">#REF!</definedName>
    <definedName name="RUIZ" localSheetId="25">#REF!</definedName>
    <definedName name="RUIZ" localSheetId="27">#REF!</definedName>
    <definedName name="RUIZ" localSheetId="29">#REF!</definedName>
    <definedName name="RUIZ" localSheetId="37">#REF!</definedName>
    <definedName name="RUIZ" localSheetId="39">#REF!</definedName>
    <definedName name="RUIZ" localSheetId="12">#REF!</definedName>
    <definedName name="RUIZ" localSheetId="43">#REF!</definedName>
    <definedName name="RUIZ" localSheetId="26">#REF!</definedName>
    <definedName name="RUIZ" localSheetId="28">#REF!</definedName>
    <definedName name="RUIZ" localSheetId="30">#REF!</definedName>
    <definedName name="RUIZ" localSheetId="31">#REF!</definedName>
    <definedName name="RUIZ" localSheetId="32">#REF!</definedName>
    <definedName name="RUIZ" localSheetId="33">#REF!</definedName>
    <definedName name="RUIZ" localSheetId="35">#REF!</definedName>
    <definedName name="RUIZ" localSheetId="44">#N/A</definedName>
    <definedName name="RUIZ" localSheetId="45">#N/A</definedName>
    <definedName name="RUIZ" localSheetId="46">#REF!</definedName>
    <definedName name="RUIZ" localSheetId="47">#REF!</definedName>
    <definedName name="RUIZ" localSheetId="48">#REF!</definedName>
    <definedName name="RUIZ" localSheetId="49">#REF!</definedName>
    <definedName name="RUIZ" localSheetId="50">#REF!</definedName>
    <definedName name="RUIZ" localSheetId="51">#REF!</definedName>
    <definedName name="RUIZ" localSheetId="52">#REF!</definedName>
    <definedName name="RUIZ" localSheetId="56">#REF!</definedName>
    <definedName name="RUIZ" localSheetId="57">'Tabla 36'!#REF!</definedName>
    <definedName name="RUIZ" localSheetId="11">#REF!</definedName>
    <definedName name="RUIZ" localSheetId="68">#REF!</definedName>
    <definedName name="RUIZ" localSheetId="13">#REF!</definedName>
    <definedName name="RUIZ" localSheetId="14">#REF!</definedName>
    <definedName name="RUIZ" localSheetId="15">#REF!</definedName>
    <definedName name="RUIZ" localSheetId="17">#REF!</definedName>
    <definedName name="RUIZ" localSheetId="20">#REF!</definedName>
    <definedName name="RUIZ">#REF!</definedName>
    <definedName name="Rwvu.PLA2." localSheetId="16" hidden="1">'[59]COP FED'!#REF!</definedName>
    <definedName name="Rwvu.PLA2." localSheetId="18" hidden="1">'[59]COP FED'!#REF!</definedName>
    <definedName name="Rwvu.PLA2." localSheetId="24" hidden="1">#REF!</definedName>
    <definedName name="Rwvu.PLA2." localSheetId="25" hidden="1">#REF!</definedName>
    <definedName name="Rwvu.PLA2." localSheetId="27" hidden="1">#REF!</definedName>
    <definedName name="Rwvu.PLA2." localSheetId="39" hidden="1">'[59]COP FED'!#REF!</definedName>
    <definedName name="Rwvu.PLA2." localSheetId="12" hidden="1">'[59]COP FED'!#REF!</definedName>
    <definedName name="Rwvu.PLA2." localSheetId="26" hidden="1">#REF!</definedName>
    <definedName name="Rwvu.PLA2." localSheetId="28" hidden="1">'[59]COP FED'!#REF!</definedName>
    <definedName name="Rwvu.PLA2." localSheetId="30" hidden="1">#REF!</definedName>
    <definedName name="Rwvu.PLA2." localSheetId="31" hidden="1">'[59]COP FED'!#REF!</definedName>
    <definedName name="Rwvu.PLA2." localSheetId="32" hidden="1">'[59]COP FED'!#REF!</definedName>
    <definedName name="Rwvu.PLA2." localSheetId="33" hidden="1">'[59]COP FED'!#REF!</definedName>
    <definedName name="Rwvu.PLA2." localSheetId="35" hidden="1">'[59]COP FED'!#REF!</definedName>
    <definedName name="Rwvu.PLA2." localSheetId="46" hidden="1">'[59]COP FED'!#REF!</definedName>
    <definedName name="Rwvu.PLA2." localSheetId="47" hidden="1">'[59]COP FED'!#REF!</definedName>
    <definedName name="Rwvu.PLA2." localSheetId="48" hidden="1">#REF!</definedName>
    <definedName name="Rwvu.PLA2." localSheetId="49" hidden="1">#REF!</definedName>
    <definedName name="Rwvu.PLA2." localSheetId="50" hidden="1">'[59]COP FED'!#REF!</definedName>
    <definedName name="Rwvu.PLA2." localSheetId="51" hidden="1">#REF!</definedName>
    <definedName name="Rwvu.PLA2." localSheetId="52" hidden="1">#REF!</definedName>
    <definedName name="Rwvu.PLA2." localSheetId="56" hidden="1">#REF!</definedName>
    <definedName name="Rwvu.PLA2." localSheetId="11" hidden="1">'[59]COP FED'!#REF!</definedName>
    <definedName name="Rwvu.PLA2." localSheetId="68" hidden="1">'[59]COP FED'!#REF!</definedName>
    <definedName name="Rwvu.PLA2." localSheetId="13" hidden="1">'[59]COP FED'!#REF!</definedName>
    <definedName name="Rwvu.PLA2." localSheetId="14" hidden="1">'[59]COP FED'!#REF!</definedName>
    <definedName name="Rwvu.PLA2." localSheetId="15" hidden="1">'[59]COP FED'!#REF!</definedName>
    <definedName name="Rwvu.PLA2." localSheetId="17" hidden="1">'[59]COP FED'!#REF!</definedName>
    <definedName name="Rwvu.PLA2." localSheetId="20" hidden="1">'[59]COP FED'!#REF!</definedName>
    <definedName name="Rwvu.PLA2." hidden="1">'[59]COP FED'!#REF!</definedName>
    <definedName name="rx" localSheetId="16" hidden="1">#REF!</definedName>
    <definedName name="rx" localSheetId="18" hidden="1">#REF!</definedName>
    <definedName name="rx" localSheetId="24" hidden="1">#REF!</definedName>
    <definedName name="rx" localSheetId="25" hidden="1">#REF!</definedName>
    <definedName name="rx" localSheetId="27" hidden="1">#REF!</definedName>
    <definedName name="rx" localSheetId="29" hidden="1">#REF!</definedName>
    <definedName name="rx" localSheetId="37" hidden="1">#REF!</definedName>
    <definedName name="rx" localSheetId="39" hidden="1">#REF!</definedName>
    <definedName name="rx" localSheetId="12" hidden="1">#REF!</definedName>
    <definedName name="rx" localSheetId="43" hidden="1">#REF!</definedName>
    <definedName name="rx" localSheetId="26" hidden="1">#REF!</definedName>
    <definedName name="rx" localSheetId="28" hidden="1">#REF!</definedName>
    <definedName name="rx" localSheetId="30" hidden="1">#REF!</definedName>
    <definedName name="rx" localSheetId="31" hidden="1">#REF!</definedName>
    <definedName name="rx" localSheetId="32" hidden="1">#REF!</definedName>
    <definedName name="rx" localSheetId="33" hidden="1">#REF!</definedName>
    <definedName name="rx" localSheetId="35" hidden="1">#REF!</definedName>
    <definedName name="rx" localSheetId="46" hidden="1">#REF!</definedName>
    <definedName name="rx" localSheetId="47" hidden="1">#REF!</definedName>
    <definedName name="rx" localSheetId="48" hidden="1">#REF!</definedName>
    <definedName name="rx" localSheetId="49" hidden="1">#REF!</definedName>
    <definedName name="rx" localSheetId="50" hidden="1">#REF!</definedName>
    <definedName name="rx" localSheetId="51" hidden="1">#REF!</definedName>
    <definedName name="rx" localSheetId="52" hidden="1">#REF!</definedName>
    <definedName name="rx" localSheetId="56" hidden="1">#REF!</definedName>
    <definedName name="rx" localSheetId="57" hidden="1">'Tabla 36'!#REF!</definedName>
    <definedName name="rx" localSheetId="11" hidden="1">#REF!</definedName>
    <definedName name="rx" localSheetId="68" hidden="1">#REF!</definedName>
    <definedName name="rx" localSheetId="13" hidden="1">#REF!</definedName>
    <definedName name="rx" localSheetId="14" hidden="1">#REF!</definedName>
    <definedName name="rx" localSheetId="15" hidden="1">#REF!</definedName>
    <definedName name="rx" localSheetId="17" hidden="1">#REF!</definedName>
    <definedName name="rx" localSheetId="20" hidden="1">#REF!</definedName>
    <definedName name="rx" hidden="1">#REF!</definedName>
    <definedName name="rXDR" localSheetId="24">#REF!</definedName>
    <definedName name="rXDR" localSheetId="25">#REF!</definedName>
    <definedName name="rXDR" localSheetId="27">#REF!</definedName>
    <definedName name="rXDR" localSheetId="30">#REF!</definedName>
    <definedName name="rXDR" localSheetId="48">#REF!</definedName>
    <definedName name="rXDR" localSheetId="50">[60]CIRRs!$C$109</definedName>
    <definedName name="rXDR">[60]CIRRs!$C$109</definedName>
    <definedName name="s" localSheetId="74" hidden="1">{"Tab1",#N/A,FALSE,"P";"Tab2",#N/A,FALSE,"P"}</definedName>
    <definedName name="s" localSheetId="16" hidden="1">{"Tab1",#N/A,FALSE,"P";"Tab2",#N/A,FALSE,"P"}</definedName>
    <definedName name="s" localSheetId="18" hidden="1">{"Tab1",#N/A,FALSE,"P";"Tab2",#N/A,FALSE,"P"}</definedName>
    <definedName name="s" localSheetId="19" hidden="1">{"Tab1",#N/A,FALSE,"P";"Tab2",#N/A,FALSE,"P"}</definedName>
    <definedName name="s" localSheetId="24" hidden="1">{"Tab1",#N/A,FALSE,"P";"Tab2",#N/A,FALSE,"P"}</definedName>
    <definedName name="s" localSheetId="25" hidden="1">{"Tab1",#N/A,FALSE,"P";"Tab2",#N/A,FALSE,"P"}</definedName>
    <definedName name="s" localSheetId="27" hidden="1">{"Tab1",#N/A,FALSE,"P";"Tab2",#N/A,FALSE,"P"}</definedName>
    <definedName name="s" localSheetId="29" hidden="1">{"Tab1",#N/A,FALSE,"P";"Tab2",#N/A,FALSE,"P"}</definedName>
    <definedName name="s" localSheetId="37" hidden="1">{"Tab1",#N/A,FALSE,"P";"Tab2",#N/A,FALSE,"P"}</definedName>
    <definedName name="s" localSheetId="39" hidden="1">{"Tab1",#N/A,FALSE,"P";"Tab2",#N/A,FALSE,"P"}</definedName>
    <definedName name="s" localSheetId="40" hidden="1">{"Tab1",#N/A,FALSE,"P";"Tab2",#N/A,FALSE,"P"}</definedName>
    <definedName name="s" localSheetId="7" hidden="1">{"Tab1",#N/A,FALSE,"P";"Tab2",#N/A,FALSE,"P"}</definedName>
    <definedName name="s" localSheetId="8" hidden="1">{"Tab1",#N/A,FALSE,"P";"Tab2",#N/A,FALSE,"P"}</definedName>
    <definedName name="s" localSheetId="12" hidden="1">{"Tab1",#N/A,FALSE,"P";"Tab2",#N/A,FALSE,"P"}</definedName>
    <definedName name="s" localSheetId="43" hidden="1">{"Tab1",#N/A,FALSE,"P";"Tab2",#N/A,FALSE,"P"}</definedName>
    <definedName name="s" localSheetId="26" hidden="1">{"Tab1",#N/A,FALSE,"P";"Tab2",#N/A,FALSE,"P"}</definedName>
    <definedName name="s" localSheetId="28" hidden="1">{"Tab1",#N/A,FALSE,"P";"Tab2",#N/A,FALSE,"P"}</definedName>
    <definedName name="s" localSheetId="30" hidden="1">{"Tab1",#N/A,FALSE,"P";"Tab2",#N/A,FALSE,"P"}</definedName>
    <definedName name="s" localSheetId="31" hidden="1">{"Tab1",#N/A,FALSE,"P";"Tab2",#N/A,FALSE,"P"}</definedName>
    <definedName name="s" localSheetId="32" hidden="1">{"Tab1",#N/A,FALSE,"P";"Tab2",#N/A,FALSE,"P"}</definedName>
    <definedName name="s" localSheetId="33" hidden="1">{"Tab1",#N/A,FALSE,"P";"Tab2",#N/A,FALSE,"P"}</definedName>
    <definedName name="s" localSheetId="34" hidden="1">{"Tab1",#N/A,FALSE,"P";"Tab2",#N/A,FALSE,"P"}</definedName>
    <definedName name="s" localSheetId="35" hidden="1">{"Tab1",#N/A,FALSE,"P";"Tab2",#N/A,FALSE,"P"}</definedName>
    <definedName name="s" localSheetId="36" hidden="1">{"Tab1",#N/A,FALSE,"P";"Tab2",#N/A,FALSE,"P"}</definedName>
    <definedName name="s" localSheetId="38" hidden="1">{"Tab1",#N/A,FALSE,"P";"Tab2",#N/A,FALSE,"P"}</definedName>
    <definedName name="s" localSheetId="46" hidden="1">{"Tab1",#N/A,FALSE,"P";"Tab2",#N/A,FALSE,"P"}</definedName>
    <definedName name="s" localSheetId="47" hidden="1">{"Tab1",#N/A,FALSE,"P";"Tab2",#N/A,FALSE,"P"}</definedName>
    <definedName name="s" localSheetId="48" hidden="1">{"Tab1",#N/A,FALSE,"P";"Tab2",#N/A,FALSE,"P"}</definedName>
    <definedName name="s" localSheetId="49" hidden="1">{"Tab1",#N/A,FALSE,"P";"Tab2",#N/A,FALSE,"P"}</definedName>
    <definedName name="s" localSheetId="50" hidden="1">{"Tab1",#N/A,FALSE,"P";"Tab2",#N/A,FALSE,"P"}</definedName>
    <definedName name="s" localSheetId="51" hidden="1">{"Tab1",#N/A,FALSE,"P";"Tab2",#N/A,FALSE,"P"}</definedName>
    <definedName name="s" localSheetId="52" hidden="1">{"Tab1",#N/A,FALSE,"P";"Tab2",#N/A,FALSE,"P"}</definedName>
    <definedName name="s" localSheetId="53" hidden="1">{"Tab1",#N/A,FALSE,"P";"Tab2",#N/A,FALSE,"P"}</definedName>
    <definedName name="s" localSheetId="54" hidden="1">{"Tab1",#N/A,FALSE,"P";"Tab2",#N/A,FALSE,"P"}</definedName>
    <definedName name="s" localSheetId="55" hidden="1">{"Tab1",#N/A,FALSE,"P";"Tab2",#N/A,FALSE,"P"}</definedName>
    <definedName name="s" localSheetId="56" hidden="1">{"Tab1",#N/A,FALSE,"P";"Tab2",#N/A,FALSE,"P"}</definedName>
    <definedName name="s" localSheetId="57" hidden="1">{"Tab1",#N/A,FALSE,"P";"Tab2",#N/A,FALSE,"P"}</definedName>
    <definedName name="s" localSheetId="11" hidden="1">{"Tab1",#N/A,FALSE,"P";"Tab2",#N/A,FALSE,"P"}</definedName>
    <definedName name="s" localSheetId="68" hidden="1">{"Tab1",#N/A,FALSE,"P";"Tab2",#N/A,FALSE,"P"}</definedName>
    <definedName name="s" localSheetId="13" hidden="1">{"Tab1",#N/A,FALSE,"P";"Tab2",#N/A,FALSE,"P"}</definedName>
    <definedName name="s" localSheetId="14" hidden="1">{"Tab1",#N/A,FALSE,"P";"Tab2",#N/A,FALSE,"P"}</definedName>
    <definedName name="s" localSheetId="15" hidden="1">{"Tab1",#N/A,FALSE,"P";"Tab2",#N/A,FALSE,"P"}</definedName>
    <definedName name="s" localSheetId="17" hidden="1">{"Tab1",#N/A,FALSE,"P";"Tab2",#N/A,FALSE,"P"}</definedName>
    <definedName name="s" localSheetId="20" hidden="1">{"Tab1",#N/A,FALSE,"P";"Tab2",#N/A,FALSE,"P"}</definedName>
    <definedName name="s" hidden="1">{"Tab1",#N/A,FALSE,"P";"Tab2",#N/A,FALSE,"P"}</definedName>
    <definedName name="S_" localSheetId="16">#REF!</definedName>
    <definedName name="S_" localSheetId="18">#REF!</definedName>
    <definedName name="S_" localSheetId="24">#REF!</definedName>
    <definedName name="S_" localSheetId="25">#REF!</definedName>
    <definedName name="S_" localSheetId="27">#REF!</definedName>
    <definedName name="S_" localSheetId="29">#REF!</definedName>
    <definedName name="S_" localSheetId="37">#REF!</definedName>
    <definedName name="S_" localSheetId="39">#REF!</definedName>
    <definedName name="S_" localSheetId="12">#REF!</definedName>
    <definedName name="S_" localSheetId="43">#REF!</definedName>
    <definedName name="S_" localSheetId="26">#REF!</definedName>
    <definedName name="S_" localSheetId="28">#REF!</definedName>
    <definedName name="S_" localSheetId="30">#REF!</definedName>
    <definedName name="S_" localSheetId="31">#REF!</definedName>
    <definedName name="S_" localSheetId="32">#REF!</definedName>
    <definedName name="S_" localSheetId="33">#REF!</definedName>
    <definedName name="S_" localSheetId="35">#REF!</definedName>
    <definedName name="S_" localSheetId="44">#N/A</definedName>
    <definedName name="S_" localSheetId="45">#N/A</definedName>
    <definedName name="S_" localSheetId="46">#REF!</definedName>
    <definedName name="S_" localSheetId="47">#REF!</definedName>
    <definedName name="S_" localSheetId="48">#REF!</definedName>
    <definedName name="S_" localSheetId="49">#REF!</definedName>
    <definedName name="S_" localSheetId="50">#REF!</definedName>
    <definedName name="S_" localSheetId="51">#REF!</definedName>
    <definedName name="S_" localSheetId="52">#REF!</definedName>
    <definedName name="S_" localSheetId="56">#REF!</definedName>
    <definedName name="S_" localSheetId="57">'Tabla 36'!#REF!</definedName>
    <definedName name="S_" localSheetId="11">#REF!</definedName>
    <definedName name="S_" localSheetId="68">#REF!</definedName>
    <definedName name="S_" localSheetId="13">#REF!</definedName>
    <definedName name="S_" localSheetId="14">#REF!</definedName>
    <definedName name="S_" localSheetId="15">#REF!</definedName>
    <definedName name="S_" localSheetId="17">#REF!</definedName>
    <definedName name="S_" localSheetId="20">#REF!</definedName>
    <definedName name="S_">#REF!</definedName>
    <definedName name="S_1A" localSheetId="18">#REF!</definedName>
    <definedName name="S_1A" localSheetId="24">#REF!</definedName>
    <definedName name="S_1A" localSheetId="27">#REF!</definedName>
    <definedName name="S_1A" localSheetId="29">#REF!</definedName>
    <definedName name="S_1A" localSheetId="37">#REF!</definedName>
    <definedName name="S_1A" localSheetId="12">#REF!</definedName>
    <definedName name="S_1A" localSheetId="43">#REF!</definedName>
    <definedName name="S_1A" localSheetId="26">#REF!</definedName>
    <definedName name="S_1A" localSheetId="30">#REF!</definedName>
    <definedName name="S_1A" localSheetId="31">#REF!</definedName>
    <definedName name="S_1A" localSheetId="32">#REF!</definedName>
    <definedName name="S_1A" localSheetId="44">#N/A</definedName>
    <definedName name="S_1A" localSheetId="45">#N/A</definedName>
    <definedName name="S_1A" localSheetId="46">#REF!</definedName>
    <definedName name="S_1A" localSheetId="47">#REF!</definedName>
    <definedName name="S_1A" localSheetId="48">#REF!</definedName>
    <definedName name="S_1A" localSheetId="49">#REF!</definedName>
    <definedName name="S_1A" localSheetId="50">#REF!</definedName>
    <definedName name="S_1A" localSheetId="51">#REF!</definedName>
    <definedName name="S_1A" localSheetId="52">#REF!</definedName>
    <definedName name="S_1A" localSheetId="56">#REF!</definedName>
    <definedName name="S_1A" localSheetId="57">'Tabla 36'!#REF!</definedName>
    <definedName name="S_1A" localSheetId="68">#REF!</definedName>
    <definedName name="S_1A" localSheetId="13">#REF!</definedName>
    <definedName name="S_1A">#REF!</definedName>
    <definedName name="SA_Tab" localSheetId="18">#REF!</definedName>
    <definedName name="SA_Tab" localSheetId="24">#REF!</definedName>
    <definedName name="SA_Tab" localSheetId="27">#REF!</definedName>
    <definedName name="SA_Tab" localSheetId="12">#REF!</definedName>
    <definedName name="SA_Tab" localSheetId="43">#REF!</definedName>
    <definedName name="SA_Tab" localSheetId="30">#REF!</definedName>
    <definedName name="SA_Tab" localSheetId="31">#REF!</definedName>
    <definedName name="SA_Tab" localSheetId="32">#REF!</definedName>
    <definedName name="SA_Tab" localSheetId="46">#REF!</definedName>
    <definedName name="SA_Tab" localSheetId="47">#REF!</definedName>
    <definedName name="SA_Tab" localSheetId="48">#REF!</definedName>
    <definedName name="SA_Tab" localSheetId="50">#REF!</definedName>
    <definedName name="SA_Tab" localSheetId="57">'Tabla 36'!#REF!</definedName>
    <definedName name="SA_Tab" localSheetId="68">#REF!</definedName>
    <definedName name="SA_Tab" localSheetId="13">#REF!</definedName>
    <definedName name="SA_Tab">#REF!</definedName>
    <definedName name="sad" localSheetId="74" hidden="1">{"Riqfin97",#N/A,FALSE,"Tran";"Riqfinpro",#N/A,FALSE,"Tran"}</definedName>
    <definedName name="sad" localSheetId="16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4" hidden="1">{"Riqfin97",#N/A,FALSE,"Tran";"Riqfinpro",#N/A,FALSE,"Tran"}</definedName>
    <definedName name="sad" localSheetId="25" hidden="1">{"Riqfin97",#N/A,FALSE,"Tran";"Riqfinpro",#N/A,FALSE,"Tran"}</definedName>
    <definedName name="sad" localSheetId="27" hidden="1">{"Riqfin97",#N/A,FALSE,"Tran";"Riqfinpro",#N/A,FALSE,"Tran"}</definedName>
    <definedName name="sad" localSheetId="29" hidden="1">{"Riqfin97",#N/A,FALSE,"Tran";"Riqfinpro",#N/A,FALSE,"Tran"}</definedName>
    <definedName name="sad" localSheetId="37" hidden="1">{"Riqfin97",#N/A,FALSE,"Tran";"Riqfinpro",#N/A,FALSE,"Tran"}</definedName>
    <definedName name="sad" localSheetId="39" hidden="1">{"Riqfin97",#N/A,FALSE,"Tran";"Riqfinpro",#N/A,FALSE,"Tran"}</definedName>
    <definedName name="sad" localSheetId="40" hidden="1">{"Riqfin97",#N/A,FALSE,"Tran";"Riqfinpro",#N/A,FALSE,"Tran"}</definedName>
    <definedName name="sad" localSheetId="7" hidden="1">{"Riqfin97",#N/A,FALSE,"Tran";"Riqfinpro",#N/A,FALSE,"Tran"}</definedName>
    <definedName name="sad" localSheetId="8" hidden="1">{"Riqfin97",#N/A,FALSE,"Tran";"Riqfinpro",#N/A,FALSE,"Tran"}</definedName>
    <definedName name="sad" localSheetId="12" hidden="1">{"Riqfin97",#N/A,FALSE,"Tran";"Riqfinpro",#N/A,FALSE,"Tran"}</definedName>
    <definedName name="sad" localSheetId="43" hidden="1">{"Riqfin97",#N/A,FALSE,"Tran";"Riqfinpro",#N/A,FALSE,"Tran"}</definedName>
    <definedName name="sad" localSheetId="26" hidden="1">{"Riqfin97",#N/A,FALSE,"Tran";"Riqfinpro",#N/A,FALSE,"Tran"}</definedName>
    <definedName name="sad" localSheetId="28" hidden="1">{"Riqfin97",#N/A,FALSE,"Tran";"Riqfinpro",#N/A,FALSE,"Tran"}</definedName>
    <definedName name="sad" localSheetId="30" hidden="1">{"Riqfin97",#N/A,FALSE,"Tran";"Riqfinpro",#N/A,FALSE,"Tran"}</definedName>
    <definedName name="sad" localSheetId="31" hidden="1">{"Riqfin97",#N/A,FALSE,"Tran";"Riqfinpro",#N/A,FALSE,"Tran"}</definedName>
    <definedName name="sad" localSheetId="32" hidden="1">{"Riqfin97",#N/A,FALSE,"Tran";"Riqfinpro",#N/A,FALSE,"Tran"}</definedName>
    <definedName name="sad" localSheetId="33" hidden="1">{"Riqfin97",#N/A,FALSE,"Tran";"Riqfinpro",#N/A,FALSE,"Tran"}</definedName>
    <definedName name="sad" localSheetId="34" hidden="1">{"Riqfin97",#N/A,FALSE,"Tran";"Riqfinpro",#N/A,FALSE,"Tran"}</definedName>
    <definedName name="sad" localSheetId="35" hidden="1">{"Riqfin97",#N/A,FALSE,"Tran";"Riqfinpro",#N/A,FALSE,"Tran"}</definedName>
    <definedName name="sad" localSheetId="36" hidden="1">{"Riqfin97",#N/A,FALSE,"Tran";"Riqfinpro",#N/A,FALSE,"Tran"}</definedName>
    <definedName name="sad" localSheetId="38" hidden="1">{"Riqfin97",#N/A,FALSE,"Tran";"Riqfinpro",#N/A,FALSE,"Tran"}</definedName>
    <definedName name="sad" localSheetId="46" hidden="1">{"Riqfin97",#N/A,FALSE,"Tran";"Riqfinpro",#N/A,FALSE,"Tran"}</definedName>
    <definedName name="sad" localSheetId="47" hidden="1">{"Riqfin97",#N/A,FALSE,"Tran";"Riqfinpro",#N/A,FALSE,"Tran"}</definedName>
    <definedName name="sad" localSheetId="48" hidden="1">{"Riqfin97",#N/A,FALSE,"Tran";"Riqfinpro",#N/A,FALSE,"Tran"}</definedName>
    <definedName name="sad" localSheetId="49" hidden="1">{"Riqfin97",#N/A,FALSE,"Tran";"Riqfinpro",#N/A,FALSE,"Tran"}</definedName>
    <definedName name="sad" localSheetId="50" hidden="1">{"Riqfin97",#N/A,FALSE,"Tran";"Riqfinpro",#N/A,FALSE,"Tran"}</definedName>
    <definedName name="sad" localSheetId="51" hidden="1">{"Riqfin97",#N/A,FALSE,"Tran";"Riqfinpro",#N/A,FALSE,"Tran"}</definedName>
    <definedName name="sad" localSheetId="52" hidden="1">{"Riqfin97",#N/A,FALSE,"Tran";"Riqfinpro",#N/A,FALSE,"Tran"}</definedName>
    <definedName name="sad" localSheetId="53" hidden="1">{"Riqfin97",#N/A,FALSE,"Tran";"Riqfinpro",#N/A,FALSE,"Tran"}</definedName>
    <definedName name="sad" localSheetId="54" hidden="1">{"Riqfin97",#N/A,FALSE,"Tran";"Riqfinpro",#N/A,FALSE,"Tran"}</definedName>
    <definedName name="sad" localSheetId="55" hidden="1">{"Riqfin97",#N/A,FALSE,"Tran";"Riqfinpro",#N/A,FALSE,"Tran"}</definedName>
    <definedName name="sad" localSheetId="56" hidden="1">{"Riqfin97",#N/A,FALSE,"Tran";"Riqfinpro",#N/A,FALSE,"Tran"}</definedName>
    <definedName name="sad" localSheetId="57" hidden="1">{"Riqfin97",#N/A,FALSE,"Tran";"Riqfinpro",#N/A,FALSE,"Tran"}</definedName>
    <definedName name="sad" localSheetId="11" hidden="1">{"Riqfin97",#N/A,FALSE,"Tran";"Riqfinpro",#N/A,FALSE,"Tran"}</definedName>
    <definedName name="sad" localSheetId="68" hidden="1">{"Riqfin97",#N/A,FALSE,"Tran";"Riqfinpro",#N/A,FALSE,"Tran"}</definedName>
    <definedName name="sad" localSheetId="13" hidden="1">{"Riqfin97",#N/A,FALSE,"Tran";"Riqfinpro",#N/A,FALSE,"Tran"}</definedName>
    <definedName name="sad" localSheetId="14" hidden="1">{"Riqfin97",#N/A,FALSE,"Tran";"Riqfinpro",#N/A,FALSE,"Tran"}</definedName>
    <definedName name="sad" localSheetId="15" hidden="1">{"Riqfin97",#N/A,FALSE,"Tran";"Riqfinpro",#N/A,FALSE,"Tran"}</definedName>
    <definedName name="sad" localSheetId="17" hidden="1">{"Riqfin97",#N/A,FALSE,"Tran";"Riqfinpro",#N/A,FALSE,"Tran"}</definedName>
    <definedName name="sad" localSheetId="20" hidden="1">{"Riqfin97",#N/A,FALSE,"Tran";"Riqfinpro",#N/A,FALSE,"Tran"}</definedName>
    <definedName name="sad" hidden="1">{"Riqfin97",#N/A,FALSE,"Tran";"Riqfinpro",#N/A,FALSE,"Tran"}</definedName>
    <definedName name="Salida_Recimp98" localSheetId="16">#REF!</definedName>
    <definedName name="Salida_Recimp98" localSheetId="18">#REF!</definedName>
    <definedName name="Salida_Recimp98" localSheetId="19">#REF!</definedName>
    <definedName name="Salida_Recimp98" localSheetId="24">#REF!</definedName>
    <definedName name="Salida_Recimp98" localSheetId="25">#REF!</definedName>
    <definedName name="Salida_Recimp98" localSheetId="27">#REF!</definedName>
    <definedName name="Salida_Recimp98" localSheetId="12">#REF!</definedName>
    <definedName name="Salida_Recimp98" localSheetId="43">#REF!</definedName>
    <definedName name="Salida_Recimp98" localSheetId="28">#REF!</definedName>
    <definedName name="Salida_Recimp98" localSheetId="30">#REF!</definedName>
    <definedName name="Salida_Recimp98" localSheetId="31">#REF!</definedName>
    <definedName name="Salida_Recimp98" localSheetId="46">#REF!</definedName>
    <definedName name="Salida_Recimp98" localSheetId="47">#REF!</definedName>
    <definedName name="Salida_Recimp98" localSheetId="50">#REF!</definedName>
    <definedName name="Salida_Recimp98" localSheetId="56">#REF!</definedName>
    <definedName name="Salida_Recimp98" localSheetId="68">#REF!</definedName>
    <definedName name="Salida_Recimp98" localSheetId="13">#REF!</definedName>
    <definedName name="Salida_Recimp98" localSheetId="14">#REF!</definedName>
    <definedName name="Salida_Recimp98" localSheetId="15">#REF!</definedName>
    <definedName name="Salida_Recimp98" localSheetId="17">#REF!</definedName>
    <definedName name="Salida_Recimp98" localSheetId="20">#REF!</definedName>
    <definedName name="Salida_Recimp98">#REF!</definedName>
    <definedName name="Salida_Recimp99" localSheetId="16">#REF!</definedName>
    <definedName name="Salida_Recimp99" localSheetId="18">#REF!</definedName>
    <definedName name="Salida_Recimp99" localSheetId="19">#REF!</definedName>
    <definedName name="Salida_Recimp99" localSheetId="24">#REF!</definedName>
    <definedName name="Salida_Recimp99" localSheetId="25">#REF!</definedName>
    <definedName name="Salida_Recimp99" localSheetId="27">#REF!</definedName>
    <definedName name="Salida_Recimp99" localSheetId="12">#REF!</definedName>
    <definedName name="Salida_Recimp99" localSheetId="43">#REF!</definedName>
    <definedName name="Salida_Recimp99" localSheetId="28">#REF!</definedName>
    <definedName name="Salida_Recimp99" localSheetId="30">#REF!</definedName>
    <definedName name="Salida_Recimp99" localSheetId="31">#REF!</definedName>
    <definedName name="Salida_Recimp99" localSheetId="46">#REF!</definedName>
    <definedName name="Salida_Recimp99" localSheetId="47">#REF!</definedName>
    <definedName name="Salida_Recimp99" localSheetId="50">#REF!</definedName>
    <definedName name="Salida_Recimp99" localSheetId="56">#REF!</definedName>
    <definedName name="Salida_Recimp99" localSheetId="68">#REF!</definedName>
    <definedName name="Salida_Recimp99" localSheetId="13">#REF!</definedName>
    <definedName name="Salida_Recimp99" localSheetId="14">#REF!</definedName>
    <definedName name="Salida_Recimp99" localSheetId="15">#REF!</definedName>
    <definedName name="Salida_Recimp99" localSheetId="17">#REF!</definedName>
    <definedName name="Salida_Recimp99" localSheetId="20">#REF!</definedName>
    <definedName name="Salida_Recimp99">#REF!</definedName>
    <definedName name="SALO" localSheetId="16">#REF!</definedName>
    <definedName name="SALO" localSheetId="18">#REF!</definedName>
    <definedName name="SALO" localSheetId="19">#REF!</definedName>
    <definedName name="SALO" localSheetId="24">#REF!</definedName>
    <definedName name="SALO" localSheetId="25">#REF!</definedName>
    <definedName name="SALO" localSheetId="27">#REF!</definedName>
    <definedName name="SALO" localSheetId="12">#REF!</definedName>
    <definedName name="SALO" localSheetId="43">#REF!</definedName>
    <definedName name="SALO" localSheetId="28">#REF!</definedName>
    <definedName name="SALO" localSheetId="30">#REF!</definedName>
    <definedName name="SALO" localSheetId="31">#REF!</definedName>
    <definedName name="SALO" localSheetId="46">#REF!</definedName>
    <definedName name="SALO" localSheetId="47">#REF!</definedName>
    <definedName name="SALO" localSheetId="50">#REF!</definedName>
    <definedName name="SALO" localSheetId="56">#REF!</definedName>
    <definedName name="SALO" localSheetId="68">#REF!</definedName>
    <definedName name="SALO" localSheetId="13">#REF!</definedName>
    <definedName name="SALO" localSheetId="14">#REF!</definedName>
    <definedName name="SALO" localSheetId="15">#REF!</definedName>
    <definedName name="SALO" localSheetId="17">#REF!</definedName>
    <definedName name="SALO" localSheetId="20">#REF!</definedName>
    <definedName name="SALO">#REF!</definedName>
    <definedName name="SAR" localSheetId="16">#REF!</definedName>
    <definedName name="SAR" localSheetId="18">#REF!</definedName>
    <definedName name="SAR" localSheetId="24">#REF!</definedName>
    <definedName name="SAR" localSheetId="25">#REF!</definedName>
    <definedName name="SAR" localSheetId="27">#REF!</definedName>
    <definedName name="SAR" localSheetId="29">#REF!</definedName>
    <definedName name="SAR" localSheetId="37">#REF!</definedName>
    <definedName name="SAR" localSheetId="39">#REF!</definedName>
    <definedName name="SAR" localSheetId="12">#REF!</definedName>
    <definedName name="SAR" localSheetId="43">#REF!</definedName>
    <definedName name="SAR" localSheetId="26">#REF!</definedName>
    <definedName name="SAR" localSheetId="30">#REF!</definedName>
    <definedName name="SAR" localSheetId="31">#REF!</definedName>
    <definedName name="SAR" localSheetId="32">#REF!</definedName>
    <definedName name="SAR" localSheetId="35">#REF!</definedName>
    <definedName name="SAR" localSheetId="44">#N/A</definedName>
    <definedName name="SAR" localSheetId="45">#N/A</definedName>
    <definedName name="SAR" localSheetId="46">#REF!</definedName>
    <definedName name="SAR" localSheetId="47">#REF!</definedName>
    <definedName name="SAR" localSheetId="48">#REF!</definedName>
    <definedName name="SAR" localSheetId="49">#REF!</definedName>
    <definedName name="SAR" localSheetId="50">#REF!</definedName>
    <definedName name="SAR" localSheetId="51">#REF!</definedName>
    <definedName name="SAR" localSheetId="52">#REF!</definedName>
    <definedName name="SAR" localSheetId="56">#REF!</definedName>
    <definedName name="SAR" localSheetId="57">'Tabla 36'!#REF!</definedName>
    <definedName name="SAR" localSheetId="11">#REF!</definedName>
    <definedName name="SAR" localSheetId="68">#REF!</definedName>
    <definedName name="SAR" localSheetId="13">#REF!</definedName>
    <definedName name="SAR" localSheetId="14">#REF!</definedName>
    <definedName name="SAR" localSheetId="15">#REF!</definedName>
    <definedName name="SAR" localSheetId="17">#REF!</definedName>
    <definedName name="SAR" localSheetId="20">#REF!</definedName>
    <definedName name="SAR">#REF!</definedName>
    <definedName name="sbn" localSheetId="12">#REF!</definedName>
    <definedName name="sbn" localSheetId="43">#REF!</definedName>
    <definedName name="sbn" localSheetId="30">#REF!</definedName>
    <definedName name="sbn" localSheetId="31">#REF!</definedName>
    <definedName name="sbn" localSheetId="46">#REF!</definedName>
    <definedName name="sbn" localSheetId="47">#REF!</definedName>
    <definedName name="sbn" localSheetId="50">#REF!</definedName>
    <definedName name="sbn" localSheetId="68">#REF!</definedName>
    <definedName name="sbn" localSheetId="13">#REF!</definedName>
    <definedName name="sbn">#REF!</definedName>
    <definedName name="Scale" localSheetId="18">#REF!</definedName>
    <definedName name="Scale" localSheetId="24">#REF!</definedName>
    <definedName name="Scale" localSheetId="27">#REF!</definedName>
    <definedName name="Scale" localSheetId="29">#REF!</definedName>
    <definedName name="Scale" localSheetId="37">#REF!</definedName>
    <definedName name="Scale" localSheetId="12">#REF!</definedName>
    <definedName name="Scale" localSheetId="43">#REF!</definedName>
    <definedName name="Scale" localSheetId="26">#REF!</definedName>
    <definedName name="Scale" localSheetId="30">#REF!</definedName>
    <definedName name="Scale" localSheetId="31">#REF!</definedName>
    <definedName name="Scale" localSheetId="32">#REF!</definedName>
    <definedName name="Scale" localSheetId="46">#REF!</definedName>
    <definedName name="Scale" localSheetId="47">#REF!</definedName>
    <definedName name="Scale" localSheetId="48">#REF!</definedName>
    <definedName name="Scale" localSheetId="49">#REF!</definedName>
    <definedName name="Scale" localSheetId="50">#REF!</definedName>
    <definedName name="Scale" localSheetId="51">#REF!</definedName>
    <definedName name="Scale" localSheetId="52">#REF!</definedName>
    <definedName name="Scale" localSheetId="56">#REF!</definedName>
    <definedName name="Scale" localSheetId="57">'Tabla 36'!#REF!</definedName>
    <definedName name="Scale" localSheetId="68">#REF!</definedName>
    <definedName name="Scale" localSheetId="13">#REF!</definedName>
    <definedName name="Scale">#REF!</definedName>
    <definedName name="ScaleLabel" localSheetId="18">#REF!</definedName>
    <definedName name="ScaleLabel" localSheetId="24">#REF!</definedName>
    <definedName name="ScaleLabel" localSheetId="27">#REF!</definedName>
    <definedName name="ScaleLabel" localSheetId="29">#REF!</definedName>
    <definedName name="ScaleLabel" localSheetId="37">#REF!</definedName>
    <definedName name="ScaleLabel" localSheetId="12">#REF!</definedName>
    <definedName name="ScaleLabel" localSheetId="43">#REF!</definedName>
    <definedName name="ScaleLabel" localSheetId="26">#REF!</definedName>
    <definedName name="ScaleLabel" localSheetId="30">#REF!</definedName>
    <definedName name="ScaleLabel" localSheetId="31">#REF!</definedName>
    <definedName name="ScaleLabel" localSheetId="32">#REF!</definedName>
    <definedName name="ScaleLabel" localSheetId="46">#REF!</definedName>
    <definedName name="ScaleLabel" localSheetId="47">#REF!</definedName>
    <definedName name="ScaleLabel" localSheetId="48">#REF!</definedName>
    <definedName name="ScaleLabel" localSheetId="49">#REF!</definedName>
    <definedName name="ScaleLabel" localSheetId="50">#REF!</definedName>
    <definedName name="ScaleLabel" localSheetId="51">#REF!</definedName>
    <definedName name="ScaleLabel" localSheetId="52">#REF!</definedName>
    <definedName name="ScaleLabel" localSheetId="56">#REF!</definedName>
    <definedName name="ScaleLabel" localSheetId="57">'Tabla 36'!#REF!</definedName>
    <definedName name="ScaleLabel" localSheetId="68">#REF!</definedName>
    <definedName name="ScaleLabel" localSheetId="13">#REF!</definedName>
    <definedName name="ScaleLabel">#REF!</definedName>
    <definedName name="ScaleMultiplier" localSheetId="18">#REF!</definedName>
    <definedName name="ScaleMultiplier" localSheetId="24">#REF!</definedName>
    <definedName name="ScaleMultiplier" localSheetId="29">#REF!</definedName>
    <definedName name="ScaleMultiplier" localSheetId="37">#REF!</definedName>
    <definedName name="ScaleMultiplier" localSheetId="12">#REF!</definedName>
    <definedName name="ScaleMultiplier" localSheetId="43">#REF!</definedName>
    <definedName name="ScaleMultiplier" localSheetId="26">#REF!</definedName>
    <definedName name="ScaleMultiplier" localSheetId="30">#REF!</definedName>
    <definedName name="ScaleMultiplier" localSheetId="31">#REF!</definedName>
    <definedName name="ScaleMultiplier" localSheetId="32">#REF!</definedName>
    <definedName name="ScaleMultiplier" localSheetId="46">#REF!</definedName>
    <definedName name="ScaleMultiplier" localSheetId="47">#REF!</definedName>
    <definedName name="ScaleMultiplier" localSheetId="48">#REF!</definedName>
    <definedName name="ScaleMultiplier" localSheetId="49">#REF!</definedName>
    <definedName name="ScaleMultiplier" localSheetId="50">#REF!</definedName>
    <definedName name="ScaleMultiplier" localSheetId="51">#REF!</definedName>
    <definedName name="ScaleMultiplier" localSheetId="52">#REF!</definedName>
    <definedName name="ScaleMultiplier" localSheetId="56">#REF!</definedName>
    <definedName name="ScaleMultiplier" localSheetId="57">'Tabla 36'!#REF!</definedName>
    <definedName name="ScaleMultiplier" localSheetId="68">#REF!</definedName>
    <definedName name="ScaleMultiplier" localSheetId="13">#REF!</definedName>
    <definedName name="ScaleMultiplier">#REF!</definedName>
    <definedName name="ScaleType" localSheetId="18">#REF!</definedName>
    <definedName name="ScaleType" localSheetId="24">#REF!</definedName>
    <definedName name="ScaleType" localSheetId="29">#REF!</definedName>
    <definedName name="ScaleType" localSheetId="37">#REF!</definedName>
    <definedName name="ScaleType" localSheetId="12">#REF!</definedName>
    <definedName name="ScaleType" localSheetId="43">#REF!</definedName>
    <definedName name="ScaleType" localSheetId="26">#REF!</definedName>
    <definedName name="ScaleType" localSheetId="30">#REF!</definedName>
    <definedName name="ScaleType" localSheetId="31">#REF!</definedName>
    <definedName name="ScaleType" localSheetId="32">#REF!</definedName>
    <definedName name="ScaleType" localSheetId="46">#REF!</definedName>
    <definedName name="ScaleType" localSheetId="47">#REF!</definedName>
    <definedName name="ScaleType" localSheetId="48">#REF!</definedName>
    <definedName name="ScaleType" localSheetId="49">#REF!</definedName>
    <definedName name="ScaleType" localSheetId="50">#REF!</definedName>
    <definedName name="ScaleType" localSheetId="51">#REF!</definedName>
    <definedName name="ScaleType" localSheetId="52">#REF!</definedName>
    <definedName name="ScaleType" localSheetId="56">#REF!</definedName>
    <definedName name="ScaleType" localSheetId="57">'Tabla 36'!#REF!</definedName>
    <definedName name="ScaleType" localSheetId="68">#REF!</definedName>
    <definedName name="ScaleType" localSheetId="13">#REF!</definedName>
    <definedName name="ScaleType">#REF!</definedName>
    <definedName name="SCEN2" localSheetId="24">#REF!</definedName>
    <definedName name="SCEN2" localSheetId="25">#REF!</definedName>
    <definedName name="SCEN2" localSheetId="27">#REF!</definedName>
    <definedName name="SCEN2" localSheetId="28">'[168]BOP Summary'!$AU$1</definedName>
    <definedName name="SCEN2" localSheetId="30">#REF!</definedName>
    <definedName name="SCEN2" localSheetId="31">'[169]BOP Summary'!$AU$1</definedName>
    <definedName name="SCEN2" localSheetId="32">'[168]BOP Summary'!$AU$1</definedName>
    <definedName name="SCEN2" localSheetId="33">'[168]BOP Summary'!$AU$1</definedName>
    <definedName name="SCEN2" localSheetId="46">'[168]BOP Summary'!$AU$1</definedName>
    <definedName name="SCEN2" localSheetId="47">'[168]BOP Summary'!$AU$1</definedName>
    <definedName name="SCEN2" localSheetId="48">'[168]BOP Summary'!$AU$1</definedName>
    <definedName name="SCEN2" localSheetId="50">'[168]BOP Summary'!$AU$1</definedName>
    <definedName name="SCEN2" localSheetId="56">'[169]BOP Summary'!$AU$1</definedName>
    <definedName name="SCEN2" localSheetId="57">'[168]BOP Summary'!$AU$1</definedName>
    <definedName name="SCEN2" localSheetId="68">'[168]BOP Summary'!$AU$1</definedName>
    <definedName name="SCEN2">'[168]BOP Summary'!$AU$1</definedName>
    <definedName name="SCHILL" localSheetId="16">#REF!</definedName>
    <definedName name="SCHILL" localSheetId="18">#REF!</definedName>
    <definedName name="SCHILL" localSheetId="19">#REF!</definedName>
    <definedName name="SCHILL" localSheetId="24">#REF!</definedName>
    <definedName name="SCHILL" localSheetId="25">#REF!</definedName>
    <definedName name="SCHILL" localSheetId="27">#REF!</definedName>
    <definedName name="SCHILL" localSheetId="29">#REF!</definedName>
    <definedName name="SCHILL" localSheetId="37">#REF!</definedName>
    <definedName name="SCHILL" localSheetId="12">#REF!</definedName>
    <definedName name="SCHILL" localSheetId="43">#REF!</definedName>
    <definedName name="SCHILL" localSheetId="26">#REF!</definedName>
    <definedName name="SCHILL" localSheetId="28">#REF!</definedName>
    <definedName name="SCHILL" localSheetId="30">#REF!</definedName>
    <definedName name="SCHILL" localSheetId="31">#REF!</definedName>
    <definedName name="SCHILL" localSheetId="32">#REF!</definedName>
    <definedName name="SCHILL" localSheetId="33">#REF!</definedName>
    <definedName name="SCHILL" localSheetId="44">#N/A</definedName>
    <definedName name="SCHILL" localSheetId="45">#N/A</definedName>
    <definedName name="SCHILL" localSheetId="46">#REF!</definedName>
    <definedName name="SCHILL" localSheetId="47">#REF!</definedName>
    <definedName name="SCHILL" localSheetId="48">#REF!</definedName>
    <definedName name="SCHILL" localSheetId="49">#REF!</definedName>
    <definedName name="SCHILL" localSheetId="50">#REF!</definedName>
    <definedName name="SCHILL" localSheetId="51">#REF!</definedName>
    <definedName name="SCHILL" localSheetId="52">#REF!</definedName>
    <definedName name="SCHILL" localSheetId="56">#REF!</definedName>
    <definedName name="SCHILL" localSheetId="57">'Tabla 36'!#REF!</definedName>
    <definedName name="SCHILL" localSheetId="68">#REF!</definedName>
    <definedName name="SCHILL" localSheetId="13">#REF!</definedName>
    <definedName name="SCHILL" localSheetId="14">#REF!</definedName>
    <definedName name="SCHILL" localSheetId="15">#REF!</definedName>
    <definedName name="SCHILL" localSheetId="17">#REF!</definedName>
    <definedName name="SCHILL" localSheetId="20">#REF!</definedName>
    <definedName name="SCHILL">#REF!</definedName>
    <definedName name="SCHILL1" localSheetId="18">#REF!</definedName>
    <definedName name="SCHILL1" localSheetId="24">#REF!</definedName>
    <definedName name="SCHILL1" localSheetId="29">#REF!</definedName>
    <definedName name="SCHILL1" localSheetId="37">#REF!</definedName>
    <definedName name="SCHILL1" localSheetId="12">#REF!</definedName>
    <definedName name="SCHILL1" localSheetId="43">#REF!</definedName>
    <definedName name="SCHILL1" localSheetId="26">#REF!</definedName>
    <definedName name="SCHILL1" localSheetId="30">#REF!</definedName>
    <definedName name="SCHILL1" localSheetId="31">#REF!</definedName>
    <definedName name="SCHILL1" localSheetId="32">#REF!</definedName>
    <definedName name="SCHILL1" localSheetId="44">#N/A</definedName>
    <definedName name="SCHILL1" localSheetId="45">#N/A</definedName>
    <definedName name="SCHILL1" localSheetId="46">#REF!</definedName>
    <definedName name="SCHILL1" localSheetId="47">#REF!</definedName>
    <definedName name="SCHILL1" localSheetId="48">#REF!</definedName>
    <definedName name="SCHILL1" localSheetId="49">#REF!</definedName>
    <definedName name="SCHILL1" localSheetId="50">#REF!</definedName>
    <definedName name="SCHILL1" localSheetId="51">#REF!</definedName>
    <definedName name="SCHILL1" localSheetId="52">#REF!</definedName>
    <definedName name="SCHILL1" localSheetId="56">#REF!</definedName>
    <definedName name="SCHILL1" localSheetId="57">'Tabla 36'!#REF!</definedName>
    <definedName name="SCHILL1" localSheetId="68">#REF!</definedName>
    <definedName name="SCHILL1" localSheetId="13">#REF!</definedName>
    <definedName name="SCHILL1">#REF!</definedName>
    <definedName name="SCOTT1" localSheetId="18">#REF!</definedName>
    <definedName name="SCOTT1" localSheetId="24">#REF!</definedName>
    <definedName name="SCOTT1" localSheetId="29">#REF!</definedName>
    <definedName name="SCOTT1" localSheetId="37">#REF!</definedName>
    <definedName name="SCOTT1" localSheetId="12">#REF!</definedName>
    <definedName name="SCOTT1" localSheetId="43">#REF!</definedName>
    <definedName name="SCOTT1" localSheetId="26">#REF!</definedName>
    <definedName name="SCOTT1" localSheetId="30">#REF!</definedName>
    <definedName name="SCOTT1" localSheetId="31">#REF!</definedName>
    <definedName name="SCOTT1" localSheetId="32">#REF!</definedName>
    <definedName name="SCOTT1" localSheetId="46">#REF!</definedName>
    <definedName name="SCOTT1" localSheetId="47">#REF!</definedName>
    <definedName name="SCOTT1" localSheetId="48">#REF!</definedName>
    <definedName name="SCOTT1" localSheetId="49">#REF!</definedName>
    <definedName name="SCOTT1" localSheetId="50">#REF!</definedName>
    <definedName name="SCOTT1" localSheetId="51">#REF!</definedName>
    <definedName name="SCOTT1" localSheetId="52">#REF!</definedName>
    <definedName name="SCOTT1" localSheetId="56">#REF!</definedName>
    <definedName name="SCOTT1" localSheetId="57">'Tabla 36'!#REF!</definedName>
    <definedName name="SCOTT1" localSheetId="68">#REF!</definedName>
    <definedName name="SCOTT1" localSheetId="13">#REF!</definedName>
    <definedName name="SCOTT1">#REF!</definedName>
    <definedName name="sd" localSheetId="18">#REF!</definedName>
    <definedName name="sd" localSheetId="24">#REF!</definedName>
    <definedName name="sd" localSheetId="29">#REF!</definedName>
    <definedName name="sd" localSheetId="37">#REF!</definedName>
    <definedName name="sd" localSheetId="12">#REF!</definedName>
    <definedName name="sd" localSheetId="43">#REF!</definedName>
    <definedName name="sd" localSheetId="26">#REF!</definedName>
    <definedName name="sd" localSheetId="30">#REF!</definedName>
    <definedName name="sd" localSheetId="31">#REF!</definedName>
    <definedName name="sd" localSheetId="32">#REF!</definedName>
    <definedName name="sd" localSheetId="46">#REF!</definedName>
    <definedName name="sd" localSheetId="47">#REF!</definedName>
    <definedName name="sd" localSheetId="48">#REF!</definedName>
    <definedName name="sd" localSheetId="49">#REF!</definedName>
    <definedName name="sd" localSheetId="50">#REF!</definedName>
    <definedName name="sd" localSheetId="51">#REF!</definedName>
    <definedName name="sd" localSheetId="52">#REF!</definedName>
    <definedName name="sd" localSheetId="56">#REF!</definedName>
    <definedName name="sd" localSheetId="57">'Tabla 36'!#REF!</definedName>
    <definedName name="sd" localSheetId="68">#REF!</definedName>
    <definedName name="sd" localSheetId="13">#REF!</definedName>
    <definedName name="sd">#REF!</definedName>
    <definedName name="sdfsdfsdfsd" localSheetId="74" hidden="1">{"Riqfin97",#N/A,FALSE,"Tran";"Riqfinpro",#N/A,FALSE,"Tran"}</definedName>
    <definedName name="sdfsdfsdfsd" localSheetId="16" hidden="1">{"Riqfin97",#N/A,FALSE,"Tran";"Riqfinpro",#N/A,FALSE,"Tran"}</definedName>
    <definedName name="sdfsdfsdfsd" localSheetId="18" hidden="1">{"Riqfin97",#N/A,FALSE,"Tran";"Riqfinpro",#N/A,FALSE,"Tran"}</definedName>
    <definedName name="sdfsdfsdfsd" localSheetId="19" hidden="1">{"Riqfin97",#N/A,FALSE,"Tran";"Riqfinpro",#N/A,FALSE,"Tran"}</definedName>
    <definedName name="sdfsdfsdfsd" localSheetId="24" hidden="1">{"Riqfin97",#N/A,FALSE,"Tran";"Riqfinpro",#N/A,FALSE,"Tran"}</definedName>
    <definedName name="sdfsdfsdfsd" localSheetId="25" hidden="1">{"Riqfin97",#N/A,FALSE,"Tran";"Riqfinpro",#N/A,FALSE,"Tran"}</definedName>
    <definedName name="sdfsdfsdfsd" localSheetId="27" hidden="1">{"Riqfin97",#N/A,FALSE,"Tran";"Riqfinpro",#N/A,FALSE,"Tran"}</definedName>
    <definedName name="sdfsdfsdfsd" localSheetId="29" hidden="1">{"Riqfin97",#N/A,FALSE,"Tran";"Riqfinpro",#N/A,FALSE,"Tran"}</definedName>
    <definedName name="sdfsdfsdfsd" localSheetId="37" hidden="1">{"Riqfin97",#N/A,FALSE,"Tran";"Riqfinpro",#N/A,FALSE,"Tran"}</definedName>
    <definedName name="sdfsdfsdfsd" localSheetId="39" hidden="1">{"Riqfin97",#N/A,FALSE,"Tran";"Riqfinpro",#N/A,FALSE,"Tran"}</definedName>
    <definedName name="sdfsdfsdfsd" localSheetId="40" hidden="1">{"Riqfin97",#N/A,FALSE,"Tran";"Riqfinpro",#N/A,FALSE,"Tran"}</definedName>
    <definedName name="sdfsdfsdfsd" localSheetId="7" hidden="1">{"Riqfin97",#N/A,FALSE,"Tran";"Riqfinpro",#N/A,FALSE,"Tran"}</definedName>
    <definedName name="sdfsdfsdfsd" localSheetId="8" hidden="1">{"Riqfin97",#N/A,FALSE,"Tran";"Riqfinpro",#N/A,FALSE,"Tran"}</definedName>
    <definedName name="sdfsdfsdfsd" localSheetId="12" hidden="1">{"Riqfin97",#N/A,FALSE,"Tran";"Riqfinpro",#N/A,FALSE,"Tran"}</definedName>
    <definedName name="sdfsdfsdfsd" localSheetId="43" hidden="1">{"Riqfin97",#N/A,FALSE,"Tran";"Riqfinpro",#N/A,FALSE,"Tran"}</definedName>
    <definedName name="sdfsdfsdfsd" localSheetId="26" hidden="1">{"Riqfin97",#N/A,FALSE,"Tran";"Riqfinpro",#N/A,FALSE,"Tran"}</definedName>
    <definedName name="sdfsdfsdfsd" localSheetId="28" hidden="1">{"Riqfin97",#N/A,FALSE,"Tran";"Riqfinpro",#N/A,FALSE,"Tran"}</definedName>
    <definedName name="sdfsdfsdfsd" localSheetId="30" hidden="1">{"Riqfin97",#N/A,FALSE,"Tran";"Riqfinpro",#N/A,FALSE,"Tran"}</definedName>
    <definedName name="sdfsdfsdfsd" localSheetId="31" hidden="1">{"Riqfin97",#N/A,FALSE,"Tran";"Riqfinpro",#N/A,FALSE,"Tran"}</definedName>
    <definedName name="sdfsdfsdfsd" localSheetId="32" hidden="1">{"Riqfin97",#N/A,FALSE,"Tran";"Riqfinpro",#N/A,FALSE,"Tran"}</definedName>
    <definedName name="sdfsdfsdfsd" localSheetId="33" hidden="1">{"Riqfin97",#N/A,FALSE,"Tran";"Riqfinpro",#N/A,FALSE,"Tran"}</definedName>
    <definedName name="sdfsdfsdfsd" localSheetId="34" hidden="1">{"Riqfin97",#N/A,FALSE,"Tran";"Riqfinpro",#N/A,FALSE,"Tran"}</definedName>
    <definedName name="sdfsdfsdfsd" localSheetId="35" hidden="1">{"Riqfin97",#N/A,FALSE,"Tran";"Riqfinpro",#N/A,FALSE,"Tran"}</definedName>
    <definedName name="sdfsdfsdfsd" localSheetId="36" hidden="1">{"Riqfin97",#N/A,FALSE,"Tran";"Riqfinpro",#N/A,FALSE,"Tran"}</definedName>
    <definedName name="sdfsdfsdfsd" localSheetId="38" hidden="1">{"Riqfin97",#N/A,FALSE,"Tran";"Riqfinpro",#N/A,FALSE,"Tran"}</definedName>
    <definedName name="sdfsdfsdfsd" localSheetId="46" hidden="1">{"Riqfin97",#N/A,FALSE,"Tran";"Riqfinpro",#N/A,FALSE,"Tran"}</definedName>
    <definedName name="sdfsdfsdfsd" localSheetId="47" hidden="1">{"Riqfin97",#N/A,FALSE,"Tran";"Riqfinpro",#N/A,FALSE,"Tran"}</definedName>
    <definedName name="sdfsdfsdfsd" localSheetId="48" hidden="1">{"Riqfin97",#N/A,FALSE,"Tran";"Riqfinpro",#N/A,FALSE,"Tran"}</definedName>
    <definedName name="sdfsdfsdfsd" localSheetId="49" hidden="1">{"Riqfin97",#N/A,FALSE,"Tran";"Riqfinpro",#N/A,FALSE,"Tran"}</definedName>
    <definedName name="sdfsdfsdfsd" localSheetId="50" hidden="1">{"Riqfin97",#N/A,FALSE,"Tran";"Riqfinpro",#N/A,FALSE,"Tran"}</definedName>
    <definedName name="sdfsdfsdfsd" localSheetId="51" hidden="1">{"Riqfin97",#N/A,FALSE,"Tran";"Riqfinpro",#N/A,FALSE,"Tran"}</definedName>
    <definedName name="sdfsdfsdfsd" localSheetId="52" hidden="1">{"Riqfin97",#N/A,FALSE,"Tran";"Riqfinpro",#N/A,FALSE,"Tran"}</definedName>
    <definedName name="sdfsdfsdfsd" localSheetId="53" hidden="1">{"Riqfin97",#N/A,FALSE,"Tran";"Riqfinpro",#N/A,FALSE,"Tran"}</definedName>
    <definedName name="sdfsdfsdfsd" localSheetId="54" hidden="1">{"Riqfin97",#N/A,FALSE,"Tran";"Riqfinpro",#N/A,FALSE,"Tran"}</definedName>
    <definedName name="sdfsdfsdfsd" localSheetId="55" hidden="1">{"Riqfin97",#N/A,FALSE,"Tran";"Riqfinpro",#N/A,FALSE,"Tran"}</definedName>
    <definedName name="sdfsdfsdfsd" localSheetId="56" hidden="1">{"Riqfin97",#N/A,FALSE,"Tran";"Riqfinpro",#N/A,FALSE,"Tran"}</definedName>
    <definedName name="sdfsdfsdfsd" localSheetId="57" hidden="1">{"Riqfin97",#N/A,FALSE,"Tran";"Riqfinpro",#N/A,FALSE,"Tran"}</definedName>
    <definedName name="sdfsdfsdfsd" localSheetId="11" hidden="1">{"Riqfin97",#N/A,FALSE,"Tran";"Riqfinpro",#N/A,FALSE,"Tran"}</definedName>
    <definedName name="sdfsdfsdfsd" localSheetId="68" hidden="1">{"Riqfin97",#N/A,FALSE,"Tran";"Riqfinpro",#N/A,FALSE,"Tran"}</definedName>
    <definedName name="sdfsdfsdfsd" localSheetId="13" hidden="1">{"Riqfin97",#N/A,FALSE,"Tran";"Riqfinpro",#N/A,FALSE,"Tran"}</definedName>
    <definedName name="sdfsdfsdfsd" localSheetId="14" hidden="1">{"Riqfin97",#N/A,FALSE,"Tran";"Riqfinpro",#N/A,FALSE,"Tran"}</definedName>
    <definedName name="sdfsdfsdfsd" localSheetId="15" hidden="1">{"Riqfin97",#N/A,FALSE,"Tran";"Riqfinpro",#N/A,FALSE,"Tran"}</definedName>
    <definedName name="sdfsdfsdfsd" localSheetId="17" hidden="1">{"Riqfin97",#N/A,FALSE,"Tran";"Riqfinpro",#N/A,FALSE,"Tran"}</definedName>
    <definedName name="sdfsdfsdfsd" localSheetId="20" hidden="1">{"Riqfin97",#N/A,FALSE,"Tran";"Riqfinpro",#N/A,FALSE,"Tran"}</definedName>
    <definedName name="sdfsdfsdfsd" hidden="1">{"Riqfin97",#N/A,FALSE,"Tran";"Riqfinpro",#N/A,FALSE,"Tran"}</definedName>
    <definedName name="sdr" localSheetId="74" hidden="1">{"Riqfin97",#N/A,FALSE,"Tran";"Riqfinpro",#N/A,FALSE,"Tran"}</definedName>
    <definedName name="sdr" localSheetId="16" hidden="1">{"Riqfin97",#N/A,FALSE,"Tran";"Riqfinpro",#N/A,FALSE,"Tran"}</definedName>
    <definedName name="sdr" localSheetId="18" hidden="1">{"Riqfin97",#N/A,FALSE,"Tran";"Riqfinpro",#N/A,FALSE,"Tran"}</definedName>
    <definedName name="sdr" localSheetId="19" hidden="1">{"Riqfin97",#N/A,FALSE,"Tran";"Riqfinpro",#N/A,FALSE,"Tran"}</definedName>
    <definedName name="sdr" localSheetId="24" hidden="1">{"Riqfin97",#N/A,FALSE,"Tran";"Riqfinpro",#N/A,FALSE,"Tran"}</definedName>
    <definedName name="sdr" localSheetId="25" hidden="1">{"Riqfin97",#N/A,FALSE,"Tran";"Riqfinpro",#N/A,FALSE,"Tran"}</definedName>
    <definedName name="sdr" localSheetId="27" hidden="1">{"Riqfin97",#N/A,FALSE,"Tran";"Riqfinpro",#N/A,FALSE,"Tran"}</definedName>
    <definedName name="sdr" localSheetId="29" hidden="1">{"Riqfin97",#N/A,FALSE,"Tran";"Riqfinpro",#N/A,FALSE,"Tran"}</definedName>
    <definedName name="sdr" localSheetId="39" hidden="1">{"Riqfin97",#N/A,FALSE,"Tran";"Riqfinpro",#N/A,FALSE,"Tran"}</definedName>
    <definedName name="sdr" localSheetId="40" hidden="1">{"Riqfin97",#N/A,FALSE,"Tran";"Riqfinpro",#N/A,FALSE,"Tran"}</definedName>
    <definedName name="sdr" localSheetId="7" hidden="1">{"Riqfin97",#N/A,FALSE,"Tran";"Riqfinpro",#N/A,FALSE,"Tran"}</definedName>
    <definedName name="sdr" localSheetId="8" hidden="1">{"Riqfin97",#N/A,FALSE,"Tran";"Riqfinpro",#N/A,FALSE,"Tran"}</definedName>
    <definedName name="sdr" localSheetId="12" hidden="1">{"Riqfin97",#N/A,FALSE,"Tran";"Riqfinpro",#N/A,FALSE,"Tran"}</definedName>
    <definedName name="sdr" localSheetId="43" hidden="1">{"Riqfin97",#N/A,FALSE,"Tran";"Riqfinpro",#N/A,FALSE,"Tran"}</definedName>
    <definedName name="sdr" localSheetId="28" hidden="1">{"Riqfin97",#N/A,FALSE,"Tran";"Riqfinpro",#N/A,FALSE,"Tran"}</definedName>
    <definedName name="sdr" localSheetId="30" hidden="1">{"Riqfin97",#N/A,FALSE,"Tran";"Riqfinpro",#N/A,FALSE,"Tran"}</definedName>
    <definedName name="sdr" localSheetId="31" hidden="1">{"Riqfin97",#N/A,FALSE,"Tran";"Riqfinpro",#N/A,FALSE,"Tran"}</definedName>
    <definedName name="sdr" localSheetId="32" hidden="1">{"Riqfin97",#N/A,FALSE,"Tran";"Riqfinpro",#N/A,FALSE,"Tran"}</definedName>
    <definedName name="sdr" localSheetId="33" hidden="1">{"Riqfin97",#N/A,FALSE,"Tran";"Riqfinpro",#N/A,FALSE,"Tran"}</definedName>
    <definedName name="sdr" localSheetId="46" hidden="1">{"Riqfin97",#N/A,FALSE,"Tran";"Riqfinpro",#N/A,FALSE,"Tran"}</definedName>
    <definedName name="sdr" localSheetId="47" hidden="1">{"Riqfin97",#N/A,FALSE,"Tran";"Riqfinpro",#N/A,FALSE,"Tran"}</definedName>
    <definedName name="sdr" localSheetId="48" hidden="1">{"Riqfin97",#N/A,FALSE,"Tran";"Riqfinpro",#N/A,FALSE,"Tran"}</definedName>
    <definedName name="sdr" localSheetId="49" hidden="1">{"Riqfin97",#N/A,FALSE,"Tran";"Riqfinpro",#N/A,FALSE,"Tran"}</definedName>
    <definedName name="sdr" localSheetId="50" hidden="1">{"Riqfin97",#N/A,FALSE,"Tran";"Riqfinpro",#N/A,FALSE,"Tran"}</definedName>
    <definedName name="sdr" localSheetId="56" hidden="1">{"Riqfin97",#N/A,FALSE,"Tran";"Riqfinpro",#N/A,FALSE,"Tran"}</definedName>
    <definedName name="sdr" localSheetId="57" hidden="1">{"Riqfin97",#N/A,FALSE,"Tran";"Riqfinpro",#N/A,FALSE,"Tran"}</definedName>
    <definedName name="sdr" localSheetId="68" hidden="1">{"Riqfin97",#N/A,FALSE,"Tran";"Riqfinpro",#N/A,FALSE,"Tran"}</definedName>
    <definedName name="sdr" localSheetId="13" hidden="1">{"Riqfin97",#N/A,FALSE,"Tran";"Riqfinpro",#N/A,FALSE,"Tran"}</definedName>
    <definedName name="sdr" localSheetId="14" hidden="1">{"Riqfin97",#N/A,FALSE,"Tran";"Riqfinpro",#N/A,FALSE,"Tran"}</definedName>
    <definedName name="sdr" localSheetId="15" hidden="1">{"Riqfin97",#N/A,FALSE,"Tran";"Riqfinpro",#N/A,FALSE,"Tran"}</definedName>
    <definedName name="sdr" localSheetId="17" hidden="1">{"Riqfin97",#N/A,FALSE,"Tran";"Riqfinpro",#N/A,FALSE,"Tran"}</definedName>
    <definedName name="sdr" localSheetId="20" hidden="1">{"Riqfin97",#N/A,FALSE,"Tran";"Riqfinpro",#N/A,FALSE,"Tran"}</definedName>
    <definedName name="sdr" hidden="1">{"Riqfin97",#N/A,FALSE,"Tran";"Riqfinpro",#N/A,FALSE,"Tran"}</definedName>
    <definedName name="sds_gdp_exp_lari" localSheetId="16">#REF!</definedName>
    <definedName name="sds_gdp_exp_lari" localSheetId="18">#REF!</definedName>
    <definedName name="sds_gdp_exp_lari" localSheetId="24">#REF!</definedName>
    <definedName name="sds_gdp_exp_lari" localSheetId="25">#REF!</definedName>
    <definedName name="sds_gdp_exp_lari" localSheetId="27">#REF!</definedName>
    <definedName name="sds_gdp_exp_lari" localSheetId="12">#REF!</definedName>
    <definedName name="sds_gdp_exp_lari" localSheetId="43">#REF!</definedName>
    <definedName name="sds_gdp_exp_lari" localSheetId="26">#REF!</definedName>
    <definedName name="sds_gdp_exp_lari" localSheetId="28">#REF!</definedName>
    <definedName name="sds_gdp_exp_lari" localSheetId="30">#REF!</definedName>
    <definedName name="sds_gdp_exp_lari" localSheetId="31">#REF!</definedName>
    <definedName name="sds_gdp_exp_lari" localSheetId="32">#REF!</definedName>
    <definedName name="sds_gdp_exp_lari" localSheetId="33">#REF!</definedName>
    <definedName name="sds_gdp_exp_lari" localSheetId="46">#REF!</definedName>
    <definedName name="sds_gdp_exp_lari" localSheetId="47">#REF!</definedName>
    <definedName name="sds_gdp_exp_lari" localSheetId="48">#REF!</definedName>
    <definedName name="sds_gdp_exp_lari" localSheetId="49">#REF!</definedName>
    <definedName name="sds_gdp_exp_lari" localSheetId="50">#REF!</definedName>
    <definedName name="sds_gdp_exp_lari" localSheetId="56">#REF!</definedName>
    <definedName name="sds_gdp_exp_lari" localSheetId="11">#REF!</definedName>
    <definedName name="sds_gdp_exp_lari" localSheetId="68">#REF!</definedName>
    <definedName name="sds_gdp_exp_lari" localSheetId="13">#REF!</definedName>
    <definedName name="sds_gdp_exp_lari" localSheetId="14">#REF!</definedName>
    <definedName name="sds_gdp_exp_lari" localSheetId="15">#REF!</definedName>
    <definedName name="sds_gdp_exp_lari" localSheetId="17">#REF!</definedName>
    <definedName name="sds_gdp_exp_lari" localSheetId="20">#REF!</definedName>
    <definedName name="sds_gdp_exp_lari">#REF!</definedName>
    <definedName name="sds_gdp_origin" localSheetId="18">#REF!</definedName>
    <definedName name="sds_gdp_origin" localSheetId="24">#REF!</definedName>
    <definedName name="sds_gdp_origin" localSheetId="25">#REF!</definedName>
    <definedName name="sds_gdp_origin" localSheetId="27">#REF!</definedName>
    <definedName name="sds_gdp_origin" localSheetId="12">#REF!</definedName>
    <definedName name="sds_gdp_origin" localSheetId="43">#REF!</definedName>
    <definedName name="sds_gdp_origin" localSheetId="26">#REF!</definedName>
    <definedName name="sds_gdp_origin" localSheetId="30">#REF!</definedName>
    <definedName name="sds_gdp_origin" localSheetId="31">#REF!</definedName>
    <definedName name="sds_gdp_origin" localSheetId="32">#REF!</definedName>
    <definedName name="sds_gdp_origin" localSheetId="46">#REF!</definedName>
    <definedName name="sds_gdp_origin" localSheetId="47">#REF!</definedName>
    <definedName name="sds_gdp_origin" localSheetId="48">#REF!</definedName>
    <definedName name="sds_gdp_origin" localSheetId="49">#REF!</definedName>
    <definedName name="sds_gdp_origin" localSheetId="50">#REF!</definedName>
    <definedName name="sds_gdp_origin" localSheetId="56">#REF!</definedName>
    <definedName name="sds_gdp_origin" localSheetId="57">'Tabla 36'!#REF!</definedName>
    <definedName name="sds_gdp_origin" localSheetId="68">#REF!</definedName>
    <definedName name="sds_gdp_origin" localSheetId="13">#REF!</definedName>
    <definedName name="sds_gdp_origin">#REF!</definedName>
    <definedName name="sds_gpd_exp_gdp" localSheetId="18">#REF!</definedName>
    <definedName name="sds_gpd_exp_gdp" localSheetId="24">#REF!</definedName>
    <definedName name="sds_gpd_exp_gdp" localSheetId="25">#REF!</definedName>
    <definedName name="sds_gpd_exp_gdp" localSheetId="27">#REF!</definedName>
    <definedName name="sds_gpd_exp_gdp" localSheetId="12">#REF!</definedName>
    <definedName name="sds_gpd_exp_gdp" localSheetId="43">#REF!</definedName>
    <definedName name="sds_gpd_exp_gdp" localSheetId="26">#REF!</definedName>
    <definedName name="sds_gpd_exp_gdp" localSheetId="30">#REF!</definedName>
    <definedName name="sds_gpd_exp_gdp" localSheetId="31">#REF!</definedName>
    <definedName name="sds_gpd_exp_gdp" localSheetId="32">#REF!</definedName>
    <definedName name="sds_gpd_exp_gdp" localSheetId="46">#REF!</definedName>
    <definedName name="sds_gpd_exp_gdp" localSheetId="47">#REF!</definedName>
    <definedName name="sds_gpd_exp_gdp" localSheetId="48">#REF!</definedName>
    <definedName name="sds_gpd_exp_gdp" localSheetId="49">#REF!</definedName>
    <definedName name="sds_gpd_exp_gdp" localSheetId="50">#REF!</definedName>
    <definedName name="sds_gpd_exp_gdp" localSheetId="56">#REF!</definedName>
    <definedName name="sds_gpd_exp_gdp" localSheetId="57">'Tabla 36'!#REF!</definedName>
    <definedName name="sds_gpd_exp_gdp" localSheetId="68">#REF!</definedName>
    <definedName name="sds_gpd_exp_gdp" localSheetId="13">#REF!</definedName>
    <definedName name="sds_gpd_exp_gdp">#REF!</definedName>
    <definedName name="sdsd" localSheetId="24" hidden="1">#REF!</definedName>
    <definedName name="sdsd" localSheetId="25" hidden="1">#REF!</definedName>
    <definedName name="sdsd" localSheetId="27" hidden="1">#REF!</definedName>
    <definedName name="sdsd" localSheetId="26" hidden="1">#REF!</definedName>
    <definedName name="sdsd" localSheetId="28" hidden="1">'[108]Fax a enviar'!#REF!</definedName>
    <definedName name="sdsd" localSheetId="30" hidden="1">#REF!</definedName>
    <definedName name="sdsd" localSheetId="31" hidden="1">'[108]Fax a enviar'!#REF!</definedName>
    <definedName name="sdsd" localSheetId="32" hidden="1">'[108]Fax a enviar'!#REF!</definedName>
    <definedName name="sdsd" localSheetId="46" hidden="1">'[108]Fax a enviar'!#REF!</definedName>
    <definedName name="sdsd" localSheetId="47" hidden="1">'[108]Fax a enviar'!#REF!</definedName>
    <definedName name="sdsd" localSheetId="48" hidden="1">'[108]Fax a enviar'!#REF!</definedName>
    <definedName name="sdsd" localSheetId="49" hidden="1">#REF!</definedName>
    <definedName name="sdsd" localSheetId="50" hidden="1">'[108]Fax a enviar'!#REF!</definedName>
    <definedName name="sdsd" localSheetId="56" hidden="1">#REF!</definedName>
    <definedName name="sdsd" localSheetId="57" hidden="1">'[108]Fax a enviar'!#REF!</definedName>
    <definedName name="sdsd" hidden="1">'[108]Fax a enviar'!#REF!</definedName>
    <definedName name="sdsds" localSheetId="16" hidden="1">#REF!</definedName>
    <definedName name="sdsds" localSheetId="18" hidden="1">#REF!</definedName>
    <definedName name="sdsds" localSheetId="24" hidden="1">#REF!</definedName>
    <definedName name="sdsds" localSheetId="25" hidden="1">#REF!</definedName>
    <definedName name="sdsds" localSheetId="27" hidden="1">#REF!</definedName>
    <definedName name="sdsds" localSheetId="29" hidden="1">#REF!</definedName>
    <definedName name="sdsds" localSheetId="37" hidden="1">#REF!</definedName>
    <definedName name="sdsds" localSheetId="39" hidden="1">#REF!</definedName>
    <definedName name="sdsds" localSheetId="12" hidden="1">#REF!</definedName>
    <definedName name="sdsds" localSheetId="43" hidden="1">#REF!</definedName>
    <definedName name="sdsds" localSheetId="26" hidden="1">#REF!</definedName>
    <definedName name="sdsds" localSheetId="28" hidden="1">#REF!</definedName>
    <definedName name="sdsds" localSheetId="30" hidden="1">#REF!</definedName>
    <definedName name="sdsds" localSheetId="31" hidden="1">#REF!</definedName>
    <definedName name="sdsds" localSheetId="32" hidden="1">#REF!</definedName>
    <definedName name="sdsds" localSheetId="33" hidden="1">#REF!</definedName>
    <definedName name="sdsds" localSheetId="35" hidden="1">#REF!</definedName>
    <definedName name="sdsds" localSheetId="46" hidden="1">#REF!</definedName>
    <definedName name="sdsds" localSheetId="47" hidden="1">#REF!</definedName>
    <definedName name="sdsds" localSheetId="48" hidden="1">#REF!</definedName>
    <definedName name="sdsds" localSheetId="49" hidden="1">#REF!</definedName>
    <definedName name="sdsds" localSheetId="50" hidden="1">#REF!</definedName>
    <definedName name="sdsds" localSheetId="51" hidden="1">#REF!</definedName>
    <definedName name="sdsds" localSheetId="52" hidden="1">#REF!</definedName>
    <definedName name="sdsds" localSheetId="56" hidden="1">#REF!</definedName>
    <definedName name="sdsds" localSheetId="57" hidden="1">'Tabla 36'!#REF!</definedName>
    <definedName name="sdsds" localSheetId="11" hidden="1">#REF!</definedName>
    <definedName name="sdsds" localSheetId="68" hidden="1">#REF!</definedName>
    <definedName name="sdsds" localSheetId="13" hidden="1">#REF!</definedName>
    <definedName name="sdsds" localSheetId="14" hidden="1">#REF!</definedName>
    <definedName name="sdsds" localSheetId="15" hidden="1">#REF!</definedName>
    <definedName name="sdsds" localSheetId="17" hidden="1">#REF!</definedName>
    <definedName name="sdsds" localSheetId="20" hidden="1">#REF!</definedName>
    <definedName name="sdsds" hidden="1">#REF!</definedName>
    <definedName name="SECIND" localSheetId="24">#REF!</definedName>
    <definedName name="SECIND" localSheetId="25">#REF!</definedName>
    <definedName name="SECIND" localSheetId="27">#REF!</definedName>
    <definedName name="SECIND" localSheetId="12">#REF!</definedName>
    <definedName name="SECIND" localSheetId="43">#REF!</definedName>
    <definedName name="SECIND" localSheetId="28">#REF!</definedName>
    <definedName name="SECIND" localSheetId="30">#REF!</definedName>
    <definedName name="SECIND" localSheetId="31">#REF!</definedName>
    <definedName name="SECIND" localSheetId="46">#REF!</definedName>
    <definedName name="SECIND" localSheetId="47">#REF!</definedName>
    <definedName name="SECIND" localSheetId="50">#REF!</definedName>
    <definedName name="SECIND" localSheetId="68">#REF!</definedName>
    <definedName name="SECIND" localSheetId="13">#REF!</definedName>
    <definedName name="SECIND">#REF!</definedName>
    <definedName name="SECTORES" localSheetId="24">#REF!</definedName>
    <definedName name="SECTORES" localSheetId="25">#REF!</definedName>
    <definedName name="SECTORES" localSheetId="27">#REF!</definedName>
    <definedName name="SECTORES" localSheetId="28">[153]SPNF!#REF!</definedName>
    <definedName name="SECTORES" localSheetId="30">#REF!</definedName>
    <definedName name="SECTORES" localSheetId="31">[154]SPNF!#REF!</definedName>
    <definedName name="SECTORES" localSheetId="32">[153]SPNF!#REF!</definedName>
    <definedName name="SECTORES" localSheetId="33">[153]SPNF!#REF!</definedName>
    <definedName name="SECTORES" localSheetId="46">[153]SPNF!#REF!</definedName>
    <definedName name="SECTORES" localSheetId="47">[153]SPNF!#REF!</definedName>
    <definedName name="SECTORES" localSheetId="48">[153]SPNF!#REF!</definedName>
    <definedName name="SECTORES" localSheetId="50">[153]SPNF!#REF!</definedName>
    <definedName name="SECTORES" localSheetId="56">[154]SPNF!#REF!</definedName>
    <definedName name="SECTORES" localSheetId="57">[153]SPNF!#REF!</definedName>
    <definedName name="SECTORES" localSheetId="68">[153]SPNF!#REF!</definedName>
    <definedName name="SECTORES">[153]SPNF!#REF!</definedName>
    <definedName name="seguimiento" localSheetId="16">#REF!</definedName>
    <definedName name="seguimiento" localSheetId="18">#REF!</definedName>
    <definedName name="seguimiento" localSheetId="19">#REF!</definedName>
    <definedName name="seguimiento" localSheetId="24">#REF!</definedName>
    <definedName name="seguimiento" localSheetId="25">#REF!</definedName>
    <definedName name="seguimiento" localSheetId="27">#REF!</definedName>
    <definedName name="seguimiento" localSheetId="12">#REF!</definedName>
    <definedName name="seguimiento" localSheetId="43">#REF!</definedName>
    <definedName name="seguimiento" localSheetId="28">#REF!</definedName>
    <definedName name="seguimiento" localSheetId="30">#REF!</definedName>
    <definedName name="seguimiento" localSheetId="31">#REF!</definedName>
    <definedName name="seguimiento" localSheetId="32">#REF!</definedName>
    <definedName name="seguimiento" localSheetId="33">#REF!</definedName>
    <definedName name="seguimiento" localSheetId="46">#REF!</definedName>
    <definedName name="seguimiento" localSheetId="47">#REF!</definedName>
    <definedName name="seguimiento" localSheetId="48">#REF!</definedName>
    <definedName name="seguimiento" localSheetId="50">#REF!</definedName>
    <definedName name="seguimiento" localSheetId="56">#REF!</definedName>
    <definedName name="seguimiento" localSheetId="57">'Tabla 36'!#REF!</definedName>
    <definedName name="seguimiento" localSheetId="68">#REF!</definedName>
    <definedName name="seguimiento" localSheetId="13">#REF!</definedName>
    <definedName name="seguimiento" localSheetId="14">#REF!</definedName>
    <definedName name="seguimiento" localSheetId="15">#REF!</definedName>
    <definedName name="seguimiento" localSheetId="17">#REF!</definedName>
    <definedName name="seguimiento" localSheetId="20">#REF!</definedName>
    <definedName name="seguimiento">#REF!</definedName>
    <definedName name="SEGURIDAD_SOCIAL___BS._PERS._NO_INCORP._AL_PROCESO_ECONOMICO__LEY_N__23966__ART._30" localSheetId="24">#REF!</definedName>
    <definedName name="SEGURIDAD_SOCIAL___BS._PERS._NO_INCORP._AL_PROCESO_ECONOMICO__LEY_N__23966__ART._30" localSheetId="25">#REF!</definedName>
    <definedName name="SEGURIDAD_SOCIAL___BS._PERS._NO_INCORP._AL_PROCESO_ECONOMICO__LEY_N__23966__ART._30" localSheetId="27">#REF!</definedName>
    <definedName name="SEGURIDAD_SOCIAL___BS._PERS._NO_INCORP._AL_PROCESO_ECONOMICO__LEY_N__23966__ART._30" localSheetId="30">#REF!</definedName>
    <definedName name="SEGURIDAD_SOCIAL___BS._PERS._NO_INCORP._AL_PROCESO_ECONOMICO__LEY_N__23966__ART._30" localSheetId="48">#REF!</definedName>
    <definedName name="SEGURIDAD_SOCIAL___BS._PERS._NO_INCORP._AL_PROCESO_ECONOMICO__LEY_N__23966__ART._30" localSheetId="50">[4]C!$B$22:$N$22</definedName>
    <definedName name="SEGURIDAD_SOCIAL___BS._PERS._NO_INCORP._AL_PROCESO_ECONOMICO__LEY_N__23966__ART._30">[4]C!$B$22:$N$22</definedName>
    <definedName name="SEGURIDAD_SOCIAL___IVA__LEY_N__23966_ART._5_PTO._2" localSheetId="24">#REF!</definedName>
    <definedName name="SEGURIDAD_SOCIAL___IVA__LEY_N__23966_ART._5_PTO._2" localSheetId="25">#REF!</definedName>
    <definedName name="SEGURIDAD_SOCIAL___IVA__LEY_N__23966_ART._5_PTO._2" localSheetId="27">#REF!</definedName>
    <definedName name="SEGURIDAD_SOCIAL___IVA__LEY_N__23966_ART._5_PTO._2" localSheetId="30">#REF!</definedName>
    <definedName name="SEGURIDAD_SOCIAL___IVA__LEY_N__23966_ART._5_PTO._2" localSheetId="48">#REF!</definedName>
    <definedName name="SEGURIDAD_SOCIAL___IVA__LEY_N__23966_ART._5_PTO._2" localSheetId="50">[4]C!$B$21:$N$21</definedName>
    <definedName name="SEGURIDAD_SOCIAL___IVA__LEY_N__23966_ART._5_PTO._2">[4]C!$B$21:$N$21</definedName>
    <definedName name="sei" localSheetId="16">#REF!</definedName>
    <definedName name="sei" localSheetId="18">#REF!</definedName>
    <definedName name="sei" localSheetId="19">#REF!</definedName>
    <definedName name="sei" localSheetId="24">#REF!</definedName>
    <definedName name="sei" localSheetId="25">#REF!</definedName>
    <definedName name="sei" localSheetId="27">#REF!</definedName>
    <definedName name="sei" localSheetId="12">#REF!</definedName>
    <definedName name="sei" localSheetId="43">#REF!</definedName>
    <definedName name="sei" localSheetId="28">#REF!</definedName>
    <definedName name="sei" localSheetId="30">#REF!</definedName>
    <definedName name="sei" localSheetId="31">#REF!</definedName>
    <definedName name="sei" localSheetId="46">#REF!</definedName>
    <definedName name="sei" localSheetId="47">#REF!</definedName>
    <definedName name="sei" localSheetId="48">#REF!</definedName>
    <definedName name="sei" localSheetId="50">#REF!</definedName>
    <definedName name="sei" localSheetId="56">#REF!</definedName>
    <definedName name="sei" localSheetId="68">#REF!</definedName>
    <definedName name="sei" localSheetId="13">#REF!</definedName>
    <definedName name="sei" localSheetId="14">#REF!</definedName>
    <definedName name="sei" localSheetId="15">#REF!</definedName>
    <definedName name="sei" localSheetId="17">#REF!</definedName>
    <definedName name="sei" localSheetId="20">#REF!</definedName>
    <definedName name="sei">#REF!</definedName>
    <definedName name="SEK" localSheetId="16">#REF!</definedName>
    <definedName name="SEK" localSheetId="18">#REF!</definedName>
    <definedName name="SEK" localSheetId="19">#REF!</definedName>
    <definedName name="SEK" localSheetId="24">#REF!</definedName>
    <definedName name="SEK" localSheetId="25">#REF!</definedName>
    <definedName name="SEK" localSheetId="27">#REF!</definedName>
    <definedName name="SEK" localSheetId="29">#REF!</definedName>
    <definedName name="SEK" localSheetId="37">#REF!</definedName>
    <definedName name="SEK" localSheetId="12">#REF!</definedName>
    <definedName name="SEK" localSheetId="43">#REF!</definedName>
    <definedName name="SEK" localSheetId="26">#REF!</definedName>
    <definedName name="SEK" localSheetId="28">#REF!</definedName>
    <definedName name="SEK" localSheetId="30">#REF!</definedName>
    <definedName name="SEK" localSheetId="31">#REF!</definedName>
    <definedName name="SEK" localSheetId="32">#REF!</definedName>
    <definedName name="SEK" localSheetId="33">#REF!</definedName>
    <definedName name="SEK" localSheetId="44">#N/A</definedName>
    <definedName name="SEK" localSheetId="45">#N/A</definedName>
    <definedName name="SEK" localSheetId="46">#REF!</definedName>
    <definedName name="SEK" localSheetId="47">#REF!</definedName>
    <definedName name="SEK" localSheetId="48">#REF!</definedName>
    <definedName name="SEK" localSheetId="49">#REF!</definedName>
    <definedName name="SEK" localSheetId="50">#REF!</definedName>
    <definedName name="SEK" localSheetId="51">#REF!</definedName>
    <definedName name="SEK" localSheetId="52">#REF!</definedName>
    <definedName name="SEK" localSheetId="56">#REF!</definedName>
    <definedName name="SEK" localSheetId="57">'Tabla 36'!#REF!</definedName>
    <definedName name="SEK" localSheetId="68">#REF!</definedName>
    <definedName name="SEK" localSheetId="13">#REF!</definedName>
    <definedName name="SEK" localSheetId="14">#REF!</definedName>
    <definedName name="SEK" localSheetId="15">#REF!</definedName>
    <definedName name="SEK" localSheetId="17">#REF!</definedName>
    <definedName name="SEK" localSheetId="20">#REF!</definedName>
    <definedName name="SEK">#REF!</definedName>
    <definedName name="Selected_Economic_and_Financial_Indicators" localSheetId="12">#REF!</definedName>
    <definedName name="Selected_Economic_and_Financial_Indicators" localSheetId="43">#REF!</definedName>
    <definedName name="Selected_Economic_and_Financial_Indicators" localSheetId="30">#REF!</definedName>
    <definedName name="Selected_Economic_and_Financial_Indicators" localSheetId="31">#REF!</definedName>
    <definedName name="Selected_Economic_and_Financial_Indicators" localSheetId="46">#REF!</definedName>
    <definedName name="Selected_Economic_and_Financial_Indicators" localSheetId="47">#REF!</definedName>
    <definedName name="Selected_Economic_and_Financial_Indicators" localSheetId="50">#REF!</definedName>
    <definedName name="Selected_Economic_and_Financial_Indicators" localSheetId="68">#REF!</definedName>
    <definedName name="Selected_Economic_and_Financial_Indicators" localSheetId="13">#REF!</definedName>
    <definedName name="Selected_Economic_and_Financial_Indicators">#REF!</definedName>
    <definedName name="SelNE" localSheetId="12">#REF!</definedName>
    <definedName name="SelNE" localSheetId="43">#REF!</definedName>
    <definedName name="SelNE" localSheetId="30">#REF!</definedName>
    <definedName name="SelNE" localSheetId="31">#REF!</definedName>
    <definedName name="SelNE" localSheetId="46">#REF!</definedName>
    <definedName name="SelNE" localSheetId="47">#REF!</definedName>
    <definedName name="SelNE" localSheetId="50">#REF!</definedName>
    <definedName name="SelNE" localSheetId="68">#REF!</definedName>
    <definedName name="SelNE" localSheetId="13">#REF!</definedName>
    <definedName name="SelNE">#REF!</definedName>
    <definedName name="SelNEperc" localSheetId="12">#REF!</definedName>
    <definedName name="SelNEperc" localSheetId="43">#REF!</definedName>
    <definedName name="SelNEperc" localSheetId="30">#REF!</definedName>
    <definedName name="SelNEperc" localSheetId="31">#REF!</definedName>
    <definedName name="SelNEperc" localSheetId="46">#REF!</definedName>
    <definedName name="SelNEperc" localSheetId="47">#REF!</definedName>
    <definedName name="SelNEperc" localSheetId="50">#REF!</definedName>
    <definedName name="SelNEperc" localSheetId="68">#REF!</definedName>
    <definedName name="SelNEperc" localSheetId="13">#REF!</definedName>
    <definedName name="SelNEperc">#REF!</definedName>
    <definedName name="SEMANAL" localSheetId="12">#REF!</definedName>
    <definedName name="SEMANAL" localSheetId="43">#REF!</definedName>
    <definedName name="SEMANAL" localSheetId="30">#REF!</definedName>
    <definedName name="SEMANAL" localSheetId="31">#REF!</definedName>
    <definedName name="SEMANAL" localSheetId="46">#REF!</definedName>
    <definedName name="SEMANAL" localSheetId="47">#REF!</definedName>
    <definedName name="SEMANAL" localSheetId="50">#REF!</definedName>
    <definedName name="SEMANAL" localSheetId="68">#REF!</definedName>
    <definedName name="SEMANAL" localSheetId="13">#REF!</definedName>
    <definedName name="SEMANAL">#REF!</definedName>
    <definedName name="sencount" hidden="1">2</definedName>
    <definedName name="SEP._89" localSheetId="16">#REF!</definedName>
    <definedName name="SEP._89" localSheetId="18">#REF!</definedName>
    <definedName name="SEP._89" localSheetId="19">#REF!</definedName>
    <definedName name="SEP._89" localSheetId="24">#REF!</definedName>
    <definedName name="SEP._89" localSheetId="25">#REF!</definedName>
    <definedName name="SEP._89" localSheetId="27">#REF!</definedName>
    <definedName name="SEP._89" localSheetId="12">#REF!</definedName>
    <definedName name="SEP._89" localSheetId="43">#REF!</definedName>
    <definedName name="SEP._89" localSheetId="28">#REF!</definedName>
    <definedName name="SEP._89" localSheetId="30">#REF!</definedName>
    <definedName name="SEP._89" localSheetId="31">#REF!</definedName>
    <definedName name="SEP._89" localSheetId="46">#REF!</definedName>
    <definedName name="SEP._89" localSheetId="47">#REF!</definedName>
    <definedName name="SEP._89" localSheetId="50">#REF!</definedName>
    <definedName name="SEP._89" localSheetId="56">#REF!</definedName>
    <definedName name="SEP._89" localSheetId="68">#REF!</definedName>
    <definedName name="SEP._89" localSheetId="13">#REF!</definedName>
    <definedName name="SEP._89" localSheetId="14">#REF!</definedName>
    <definedName name="SEP._89" localSheetId="15">#REF!</definedName>
    <definedName name="SEP._89" localSheetId="17">#REF!</definedName>
    <definedName name="SEP._89" localSheetId="20">#REF!</definedName>
    <definedName name="SEP._89">#REF!</definedName>
    <definedName name="ser" localSheetId="74" hidden="1">{"Riqfin97",#N/A,FALSE,"Tran";"Riqfinpro",#N/A,FALSE,"Tran"}</definedName>
    <definedName name="ser" localSheetId="16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4" hidden="1">{"Riqfin97",#N/A,FALSE,"Tran";"Riqfinpro",#N/A,FALSE,"Tran"}</definedName>
    <definedName name="ser" localSheetId="25" hidden="1">{"Riqfin97",#N/A,FALSE,"Tran";"Riqfinpro",#N/A,FALSE,"Tran"}</definedName>
    <definedName name="ser" localSheetId="27" hidden="1">{"Riqfin97",#N/A,FALSE,"Tran";"Riqfinpro",#N/A,FALSE,"Tran"}</definedName>
    <definedName name="ser" localSheetId="29" hidden="1">{"Riqfin97",#N/A,FALSE,"Tran";"Riqfinpro",#N/A,FALSE,"Tran"}</definedName>
    <definedName name="ser" localSheetId="37" hidden="1">{"Riqfin97",#N/A,FALSE,"Tran";"Riqfinpro",#N/A,FALSE,"Tran"}</definedName>
    <definedName name="ser" localSheetId="39" hidden="1">{"Riqfin97",#N/A,FALSE,"Tran";"Riqfinpro",#N/A,FALSE,"Tran"}</definedName>
    <definedName name="ser" localSheetId="40" hidden="1">{"Riqfin97",#N/A,FALSE,"Tran";"Riqfinpro",#N/A,FALSE,"Tran"}</definedName>
    <definedName name="ser" localSheetId="7" hidden="1">{"Riqfin97",#N/A,FALSE,"Tran";"Riqfinpro",#N/A,FALSE,"Tran"}</definedName>
    <definedName name="ser" localSheetId="8" hidden="1">{"Riqfin97",#N/A,FALSE,"Tran";"Riqfinpro",#N/A,FALSE,"Tran"}</definedName>
    <definedName name="ser" localSheetId="12" hidden="1">{"Riqfin97",#N/A,FALSE,"Tran";"Riqfinpro",#N/A,FALSE,"Tran"}</definedName>
    <definedName name="ser" localSheetId="43" hidden="1">{"Riqfin97",#N/A,FALSE,"Tran";"Riqfinpro",#N/A,FALSE,"Tran"}</definedName>
    <definedName name="ser" localSheetId="26" hidden="1">{"Riqfin97",#N/A,FALSE,"Tran";"Riqfinpro",#N/A,FALSE,"Tran"}</definedName>
    <definedName name="ser" localSheetId="28" hidden="1">{"Riqfin97",#N/A,FALSE,"Tran";"Riqfinpro",#N/A,FALSE,"Tran"}</definedName>
    <definedName name="ser" localSheetId="30" hidden="1">{"Riqfin97",#N/A,FALSE,"Tran";"Riqfinpro",#N/A,FALSE,"Tran"}</definedName>
    <definedName name="ser" localSheetId="31" hidden="1">{"Riqfin97",#N/A,FALSE,"Tran";"Riqfinpro",#N/A,FALSE,"Tran"}</definedName>
    <definedName name="ser" localSheetId="32" hidden="1">{"Riqfin97",#N/A,FALSE,"Tran";"Riqfinpro",#N/A,FALSE,"Tran"}</definedName>
    <definedName name="ser" localSheetId="33" hidden="1">{"Riqfin97",#N/A,FALSE,"Tran";"Riqfinpro",#N/A,FALSE,"Tran"}</definedName>
    <definedName name="ser" localSheetId="34" hidden="1">{"Riqfin97",#N/A,FALSE,"Tran";"Riqfinpro",#N/A,FALSE,"Tran"}</definedName>
    <definedName name="ser" localSheetId="35" hidden="1">{"Riqfin97",#N/A,FALSE,"Tran";"Riqfinpro",#N/A,FALSE,"Tran"}</definedName>
    <definedName name="ser" localSheetId="36" hidden="1">{"Riqfin97",#N/A,FALSE,"Tran";"Riqfinpro",#N/A,FALSE,"Tran"}</definedName>
    <definedName name="ser" localSheetId="38" hidden="1">{"Riqfin97",#N/A,FALSE,"Tran";"Riqfinpro",#N/A,FALSE,"Tran"}</definedName>
    <definedName name="ser" localSheetId="46" hidden="1">{"Riqfin97",#N/A,FALSE,"Tran";"Riqfinpro",#N/A,FALSE,"Tran"}</definedName>
    <definedName name="ser" localSheetId="47" hidden="1">{"Riqfin97",#N/A,FALSE,"Tran";"Riqfinpro",#N/A,FALSE,"Tran"}</definedName>
    <definedName name="ser" localSheetId="48" hidden="1">{"Riqfin97",#N/A,FALSE,"Tran";"Riqfinpro",#N/A,FALSE,"Tran"}</definedName>
    <definedName name="ser" localSheetId="49" hidden="1">{"Riqfin97",#N/A,FALSE,"Tran";"Riqfinpro",#N/A,FALSE,"Tran"}</definedName>
    <definedName name="ser" localSheetId="50" hidden="1">{"Riqfin97",#N/A,FALSE,"Tran";"Riqfinpro",#N/A,FALSE,"Tran"}</definedName>
    <definedName name="ser" localSheetId="51" hidden="1">{"Riqfin97",#N/A,FALSE,"Tran";"Riqfinpro",#N/A,FALSE,"Tran"}</definedName>
    <definedName name="ser" localSheetId="52" hidden="1">{"Riqfin97",#N/A,FALSE,"Tran";"Riqfinpro",#N/A,FALSE,"Tran"}</definedName>
    <definedName name="ser" localSheetId="53" hidden="1">{"Riqfin97",#N/A,FALSE,"Tran";"Riqfinpro",#N/A,FALSE,"Tran"}</definedName>
    <definedName name="ser" localSheetId="54" hidden="1">{"Riqfin97",#N/A,FALSE,"Tran";"Riqfinpro",#N/A,FALSE,"Tran"}</definedName>
    <definedName name="ser" localSheetId="55" hidden="1">{"Riqfin97",#N/A,FALSE,"Tran";"Riqfinpro",#N/A,FALSE,"Tran"}</definedName>
    <definedName name="ser" localSheetId="56" hidden="1">{"Riqfin97",#N/A,FALSE,"Tran";"Riqfinpro",#N/A,FALSE,"Tran"}</definedName>
    <definedName name="ser" localSheetId="57" hidden="1">{"Riqfin97",#N/A,FALSE,"Tran";"Riqfinpro",#N/A,FALSE,"Tran"}</definedName>
    <definedName name="ser" localSheetId="11" hidden="1">{"Riqfin97",#N/A,FALSE,"Tran";"Riqfinpro",#N/A,FALSE,"Tran"}</definedName>
    <definedName name="ser" localSheetId="68" hidden="1">{"Riqfin97",#N/A,FALSE,"Tran";"Riqfinpro",#N/A,FALSE,"Tran"}</definedName>
    <definedName name="ser" localSheetId="13" hidden="1">{"Riqfin97",#N/A,FALSE,"Tran";"Riqfinpro",#N/A,FALSE,"Tran"}</definedName>
    <definedName name="ser" localSheetId="14" hidden="1">{"Riqfin97",#N/A,FALSE,"Tran";"Riqfinpro",#N/A,FALSE,"Tran"}</definedName>
    <definedName name="ser" localSheetId="15" hidden="1">{"Riqfin97",#N/A,FALSE,"Tran";"Riqfinpro",#N/A,FALSE,"Tran"}</definedName>
    <definedName name="ser" localSheetId="17" hidden="1">{"Riqfin97",#N/A,FALSE,"Tran";"Riqfinpro",#N/A,FALSE,"Tran"}</definedName>
    <definedName name="ser" localSheetId="20" hidden="1">{"Riqfin97",#N/A,FALSE,"Tran";"Riqfinpro",#N/A,FALSE,"Tran"}</definedName>
    <definedName name="ser" hidden="1">{"Riqfin97",#N/A,FALSE,"Tran";"Riqfinpro",#N/A,FALSE,"Tran"}</definedName>
    <definedName name="SHEET_A._Contents_and_file_description" localSheetId="16">#REF!</definedName>
    <definedName name="SHEET_A._Contents_and_file_description" localSheetId="18">#REF!</definedName>
    <definedName name="SHEET_A._Contents_and_file_description" localSheetId="19">#REF!</definedName>
    <definedName name="SHEET_A._Contents_and_file_description" localSheetId="24">#REF!</definedName>
    <definedName name="SHEET_A._Contents_and_file_description" localSheetId="25">#REF!</definedName>
    <definedName name="SHEET_A._Contents_and_file_description" localSheetId="27">#REF!</definedName>
    <definedName name="SHEET_A._Contents_and_file_description" localSheetId="12">#REF!</definedName>
    <definedName name="SHEET_A._Contents_and_file_description" localSheetId="43">#REF!</definedName>
    <definedName name="SHEET_A._Contents_and_file_description" localSheetId="28">#REF!</definedName>
    <definedName name="SHEET_A._Contents_and_file_description" localSheetId="30">#REF!</definedName>
    <definedName name="SHEET_A._Contents_and_file_description" localSheetId="31">#REF!</definedName>
    <definedName name="SHEET_A._Contents_and_file_description" localSheetId="46">#REF!</definedName>
    <definedName name="SHEET_A._Contents_and_file_description" localSheetId="47">#REF!</definedName>
    <definedName name="SHEET_A._Contents_and_file_description" localSheetId="50">#REF!</definedName>
    <definedName name="SHEET_A._Contents_and_file_description" localSheetId="56">#REF!</definedName>
    <definedName name="SHEET_A._Contents_and_file_description" localSheetId="68">#REF!</definedName>
    <definedName name="SHEET_A._Contents_and_file_description" localSheetId="13">#REF!</definedName>
    <definedName name="SHEET_A._Contents_and_file_description" localSheetId="14">#REF!</definedName>
    <definedName name="SHEET_A._Contents_and_file_description" localSheetId="15">#REF!</definedName>
    <definedName name="SHEET_A._Contents_and_file_description" localSheetId="17">#REF!</definedName>
    <definedName name="SHEET_A._Contents_and_file_description" localSheetId="20">#REF!</definedName>
    <definedName name="SHEET_A._Contents_and_file_description">#REF!</definedName>
    <definedName name="SHEET_B._DATA_FROM_TO_OTHER_FILES" localSheetId="16">#REF!</definedName>
    <definedName name="SHEET_B._DATA_FROM_TO_OTHER_FILES" localSheetId="18">#REF!</definedName>
    <definedName name="SHEET_B._DATA_FROM_TO_OTHER_FILES" localSheetId="19">#REF!</definedName>
    <definedName name="SHEET_B._DATA_FROM_TO_OTHER_FILES" localSheetId="24">#REF!</definedName>
    <definedName name="SHEET_B._DATA_FROM_TO_OTHER_FILES" localSheetId="25">#REF!</definedName>
    <definedName name="SHEET_B._DATA_FROM_TO_OTHER_FILES" localSheetId="27">#REF!</definedName>
    <definedName name="SHEET_B._DATA_FROM_TO_OTHER_FILES" localSheetId="12">#REF!</definedName>
    <definedName name="SHEET_B._DATA_FROM_TO_OTHER_FILES" localSheetId="43">#REF!</definedName>
    <definedName name="SHEET_B._DATA_FROM_TO_OTHER_FILES" localSheetId="28">#REF!</definedName>
    <definedName name="SHEET_B._DATA_FROM_TO_OTHER_FILES" localSheetId="30">#REF!</definedName>
    <definedName name="SHEET_B._DATA_FROM_TO_OTHER_FILES" localSheetId="31">#REF!</definedName>
    <definedName name="SHEET_B._DATA_FROM_TO_OTHER_FILES" localSheetId="46">#REF!</definedName>
    <definedName name="SHEET_B._DATA_FROM_TO_OTHER_FILES" localSheetId="47">#REF!</definedName>
    <definedName name="SHEET_B._DATA_FROM_TO_OTHER_FILES" localSheetId="50">#REF!</definedName>
    <definedName name="SHEET_B._DATA_FROM_TO_OTHER_FILES" localSheetId="56">#REF!</definedName>
    <definedName name="SHEET_B._DATA_FROM_TO_OTHER_FILES" localSheetId="68">#REF!</definedName>
    <definedName name="SHEET_B._DATA_FROM_TO_OTHER_FILES" localSheetId="13">#REF!</definedName>
    <definedName name="SHEET_B._DATA_FROM_TO_OTHER_FILES" localSheetId="14">#REF!</definedName>
    <definedName name="SHEET_B._DATA_FROM_TO_OTHER_FILES" localSheetId="15">#REF!</definedName>
    <definedName name="SHEET_B._DATA_FROM_TO_OTHER_FILES" localSheetId="17">#REF!</definedName>
    <definedName name="SHEET_B._DATA_FROM_TO_OTHER_FILES" localSheetId="20">#REF!</definedName>
    <definedName name="SHEET_B._DATA_FROM_TO_OTHER_FILES">#REF!</definedName>
    <definedName name="SHEET_C._RAW_DATA1" localSheetId="16">#REF!</definedName>
    <definedName name="SHEET_C._RAW_DATA1" localSheetId="18">#REF!</definedName>
    <definedName name="SHEET_C._RAW_DATA1" localSheetId="19">#REF!</definedName>
    <definedName name="SHEET_C._RAW_DATA1" localSheetId="24">#REF!</definedName>
    <definedName name="SHEET_C._RAW_DATA1" localSheetId="25">#REF!</definedName>
    <definedName name="SHEET_C._RAW_DATA1" localSheetId="27">#REF!</definedName>
    <definedName name="SHEET_C._RAW_DATA1" localSheetId="12">#REF!</definedName>
    <definedName name="SHEET_C._RAW_DATA1" localSheetId="43">#REF!</definedName>
    <definedName name="SHEET_C._RAW_DATA1" localSheetId="28">#REF!</definedName>
    <definedName name="SHEET_C._RAW_DATA1" localSheetId="30">#REF!</definedName>
    <definedName name="SHEET_C._RAW_DATA1" localSheetId="31">#REF!</definedName>
    <definedName name="SHEET_C._RAW_DATA1" localSheetId="46">#REF!</definedName>
    <definedName name="SHEET_C._RAW_DATA1" localSheetId="47">#REF!</definedName>
    <definedName name="SHEET_C._RAW_DATA1" localSheetId="50">#REF!</definedName>
    <definedName name="SHEET_C._RAW_DATA1" localSheetId="56">#REF!</definedName>
    <definedName name="SHEET_C._RAW_DATA1" localSheetId="68">#REF!</definedName>
    <definedName name="SHEET_C._RAW_DATA1" localSheetId="13">#REF!</definedName>
    <definedName name="SHEET_C._RAW_DATA1" localSheetId="14">#REF!</definedName>
    <definedName name="SHEET_C._RAW_DATA1" localSheetId="15">#REF!</definedName>
    <definedName name="SHEET_C._RAW_DATA1" localSheetId="17">#REF!</definedName>
    <definedName name="SHEET_C._RAW_DATA1" localSheetId="20">#REF!</definedName>
    <definedName name="SHEET_C._RAW_DATA1">#REF!</definedName>
    <definedName name="SHEET_C._RAW_DATA2" localSheetId="12">#REF!</definedName>
    <definedName name="SHEET_C._RAW_DATA2" localSheetId="43">#REF!</definedName>
    <definedName name="SHEET_C._RAW_DATA2" localSheetId="30">#REF!</definedName>
    <definedName name="SHEET_C._RAW_DATA2" localSheetId="31">#REF!</definedName>
    <definedName name="SHEET_C._RAW_DATA2" localSheetId="46">#REF!</definedName>
    <definedName name="SHEET_C._RAW_DATA2" localSheetId="47">#REF!</definedName>
    <definedName name="SHEET_C._RAW_DATA2" localSheetId="50">#REF!</definedName>
    <definedName name="SHEET_C._RAW_DATA2" localSheetId="68">#REF!</definedName>
    <definedName name="SHEET_C._RAW_DATA2" localSheetId="13">#REF!</definedName>
    <definedName name="SHEET_C._RAW_DATA2">#REF!</definedName>
    <definedName name="SHEET_D._DATA_TRANSFORMATIONS" localSheetId="12">#REF!</definedName>
    <definedName name="SHEET_D._DATA_TRANSFORMATIONS" localSheetId="43">#REF!</definedName>
    <definedName name="SHEET_D._DATA_TRANSFORMATIONS" localSheetId="30">#REF!</definedName>
    <definedName name="SHEET_D._DATA_TRANSFORMATIONS" localSheetId="31">#REF!</definedName>
    <definedName name="SHEET_D._DATA_TRANSFORMATIONS" localSheetId="46">#REF!</definedName>
    <definedName name="SHEET_D._DATA_TRANSFORMATIONS" localSheetId="47">#REF!</definedName>
    <definedName name="SHEET_D._DATA_TRANSFORMATIONS" localSheetId="50">#REF!</definedName>
    <definedName name="SHEET_D._DATA_TRANSFORMATIONS" localSheetId="68">#REF!</definedName>
    <definedName name="SHEET_D._DATA_TRANSFORMATIONS" localSheetId="13">#REF!</definedName>
    <definedName name="SHEET_D._DATA_TRANSFORMATIONS">#REF!</definedName>
    <definedName name="SHEET_E._FINAL_TABLES" localSheetId="12">#REF!</definedName>
    <definedName name="SHEET_E._FINAL_TABLES" localSheetId="43">#REF!</definedName>
    <definedName name="SHEET_E._FINAL_TABLES" localSheetId="30">#REF!</definedName>
    <definedName name="SHEET_E._FINAL_TABLES" localSheetId="31">#REF!</definedName>
    <definedName name="SHEET_E._FINAL_TABLES" localSheetId="46">#REF!</definedName>
    <definedName name="SHEET_E._FINAL_TABLES" localSheetId="47">#REF!</definedName>
    <definedName name="SHEET_E._FINAL_TABLES" localSheetId="50">#REF!</definedName>
    <definedName name="SHEET_E._FINAL_TABLES" localSheetId="68">#REF!</definedName>
    <definedName name="SHEET_E._FINAL_TABLES" localSheetId="13">#REF!</definedName>
    <definedName name="SHEET_E._FINAL_TABLES">#REF!</definedName>
    <definedName name="Sheet1_Chart_2_ChartType" hidden="1">64</definedName>
    <definedName name="SID" localSheetId="16">#REF!</definedName>
    <definedName name="SID" localSheetId="18">#REF!</definedName>
    <definedName name="SID" localSheetId="24">#REF!</definedName>
    <definedName name="SID" localSheetId="25">#REF!</definedName>
    <definedName name="SID" localSheetId="27">#REF!</definedName>
    <definedName name="SID" localSheetId="29">#REF!</definedName>
    <definedName name="SID" localSheetId="37">#REF!</definedName>
    <definedName name="SID" localSheetId="39">#REF!</definedName>
    <definedName name="SID" localSheetId="12">#REF!</definedName>
    <definedName name="SID" localSheetId="43">#REF!</definedName>
    <definedName name="SID" localSheetId="26">#REF!</definedName>
    <definedName name="SID" localSheetId="28">#REF!</definedName>
    <definedName name="SID" localSheetId="30">#REF!</definedName>
    <definedName name="SID" localSheetId="31">#REF!</definedName>
    <definedName name="SID" localSheetId="32">#REF!</definedName>
    <definedName name="SID" localSheetId="33">#REF!</definedName>
    <definedName name="SID" localSheetId="35">#REF!</definedName>
    <definedName name="SID" localSheetId="46">#REF!</definedName>
    <definedName name="SID" localSheetId="47">#REF!</definedName>
    <definedName name="SID" localSheetId="48">#REF!</definedName>
    <definedName name="SID" localSheetId="49">#REF!</definedName>
    <definedName name="SID" localSheetId="50">#REF!</definedName>
    <definedName name="SID" localSheetId="51">#REF!</definedName>
    <definedName name="SID" localSheetId="52">#REF!</definedName>
    <definedName name="SID" localSheetId="56">#REF!</definedName>
    <definedName name="SID" localSheetId="57">'Tabla 36'!#REF!</definedName>
    <definedName name="SID" localSheetId="11">#REF!</definedName>
    <definedName name="SID" localSheetId="68">#REF!</definedName>
    <definedName name="SID" localSheetId="13">#REF!</definedName>
    <definedName name="SID" localSheetId="14">#REF!</definedName>
    <definedName name="SID" localSheetId="15">#REF!</definedName>
    <definedName name="SID" localSheetId="17">#REF!</definedName>
    <definedName name="SID" localSheetId="20">#REF!</definedName>
    <definedName name="SID">#REF!</definedName>
    <definedName name="SIDXGOB" localSheetId="24">#REF!</definedName>
    <definedName name="SIDXGOB" localSheetId="25">#REF!</definedName>
    <definedName name="SIDXGOB" localSheetId="27">#REF!</definedName>
    <definedName name="SIDXGOB" localSheetId="30">#REF!</definedName>
    <definedName name="SIDXGOB" localSheetId="48">'[100]SFISCAL-MOD'!$A$146:$IV$146</definedName>
    <definedName name="SIDXGOB" localSheetId="50">'[100]SFISCAL-MOD'!$A$146:$IV$146</definedName>
    <definedName name="SIDXGOB">'[100]SFISCAL-MOD'!$A$146:$IV$146</definedName>
    <definedName name="SING" localSheetId="16">#REF!</definedName>
    <definedName name="SING" localSheetId="18">#REF!</definedName>
    <definedName name="SING" localSheetId="19">#REF!</definedName>
    <definedName name="SING" localSheetId="24">#REF!</definedName>
    <definedName name="SING" localSheetId="25">#REF!</definedName>
    <definedName name="SING" localSheetId="27">#REF!</definedName>
    <definedName name="SING" localSheetId="29">#REF!</definedName>
    <definedName name="SING" localSheetId="37">#REF!</definedName>
    <definedName name="SING" localSheetId="12">#REF!</definedName>
    <definedName name="SING" localSheetId="43">#REF!</definedName>
    <definedName name="SING" localSheetId="26">#REF!</definedName>
    <definedName name="SING" localSheetId="28">#REF!</definedName>
    <definedName name="SING" localSheetId="30">#REF!</definedName>
    <definedName name="SING" localSheetId="31">#REF!</definedName>
    <definedName name="SING" localSheetId="32">#REF!</definedName>
    <definedName name="SING" localSheetId="33">#REF!</definedName>
    <definedName name="SING" localSheetId="44">#N/A</definedName>
    <definedName name="SING" localSheetId="45">#N/A</definedName>
    <definedName name="SING" localSheetId="46">#REF!</definedName>
    <definedName name="SING" localSheetId="47">#REF!</definedName>
    <definedName name="SING" localSheetId="48">#REF!</definedName>
    <definedName name="SING" localSheetId="49">#REF!</definedName>
    <definedName name="SING" localSheetId="50">#REF!</definedName>
    <definedName name="SING" localSheetId="51">#REF!</definedName>
    <definedName name="SING" localSheetId="52">#REF!</definedName>
    <definedName name="SING" localSheetId="56">#REF!</definedName>
    <definedName name="SING" localSheetId="57">'Tabla 36'!#REF!</definedName>
    <definedName name="SING" localSheetId="68">#REF!</definedName>
    <definedName name="SING" localSheetId="13">#REF!</definedName>
    <definedName name="SING" localSheetId="14">#REF!</definedName>
    <definedName name="SING" localSheetId="15">#REF!</definedName>
    <definedName name="SING" localSheetId="17">#REF!</definedName>
    <definedName name="SING" localSheetId="20">#REF!</definedName>
    <definedName name="SING">#REF!</definedName>
    <definedName name="SING1" localSheetId="18">#REF!</definedName>
    <definedName name="SING1" localSheetId="24">#REF!</definedName>
    <definedName name="SING1" localSheetId="27">#REF!</definedName>
    <definedName name="SING1" localSheetId="29">#REF!</definedName>
    <definedName name="SING1" localSheetId="37">#REF!</definedName>
    <definedName name="SING1" localSheetId="12">#REF!</definedName>
    <definedName name="SING1" localSheetId="43">#REF!</definedName>
    <definedName name="SING1" localSheetId="26">#REF!</definedName>
    <definedName name="SING1" localSheetId="30">#REF!</definedName>
    <definedName name="SING1" localSheetId="31">#REF!</definedName>
    <definedName name="SING1" localSheetId="32">#REF!</definedName>
    <definedName name="SING1" localSheetId="44">#N/A</definedName>
    <definedName name="SING1" localSheetId="45">#N/A</definedName>
    <definedName name="SING1" localSheetId="46">#REF!</definedName>
    <definedName name="SING1" localSheetId="47">#REF!</definedName>
    <definedName name="SING1" localSheetId="48">#REF!</definedName>
    <definedName name="SING1" localSheetId="49">#REF!</definedName>
    <definedName name="SING1" localSheetId="50">#REF!</definedName>
    <definedName name="SING1" localSheetId="51">#REF!</definedName>
    <definedName name="SING1" localSheetId="52">#REF!</definedName>
    <definedName name="SING1" localSheetId="56">#REF!</definedName>
    <definedName name="SING1" localSheetId="57">'Tabla 36'!#REF!</definedName>
    <definedName name="SING1" localSheetId="68">#REF!</definedName>
    <definedName name="SING1" localSheetId="13">#REF!</definedName>
    <definedName name="SING1">#REF!</definedName>
    <definedName name="SISBANCARIO" localSheetId="12">#REF!</definedName>
    <definedName name="SISBANCARIO" localSheetId="43">#REF!</definedName>
    <definedName name="SISBANCARIO" localSheetId="30">#REF!</definedName>
    <definedName name="SISBANCARIO" localSheetId="31">#REF!</definedName>
    <definedName name="SISBANCARIO" localSheetId="46">#REF!</definedName>
    <definedName name="SISBANCARIO" localSheetId="47">#REF!</definedName>
    <definedName name="SISBANCARIO" localSheetId="48">#REF!</definedName>
    <definedName name="SISBANCARIO" localSheetId="50">#REF!</definedName>
    <definedName name="SISBANCARIO" localSheetId="68">#REF!</definedName>
    <definedName name="SISBANCARIO" localSheetId="13">#REF!</definedName>
    <definedName name="SISBANCARIO">#REF!</definedName>
    <definedName name="sisfin1" localSheetId="12">#REF!</definedName>
    <definedName name="sisfin1" localSheetId="43">#REF!</definedName>
    <definedName name="sisfin1" localSheetId="30">#REF!</definedName>
    <definedName name="sisfin1" localSheetId="31">#REF!</definedName>
    <definedName name="sisfin1" localSheetId="46">#REF!</definedName>
    <definedName name="sisfin1" localSheetId="47">#REF!</definedName>
    <definedName name="sisfin1" localSheetId="48">#REF!</definedName>
    <definedName name="sisfin1" localSheetId="50">#REF!</definedName>
    <definedName name="sisfin1" localSheetId="68">#REF!</definedName>
    <definedName name="sisfin1" localSheetId="13">#REF!</definedName>
    <definedName name="sisfin1">#REF!</definedName>
    <definedName name="sisfin2" localSheetId="12">#REF!</definedName>
    <definedName name="sisfin2" localSheetId="43">#REF!</definedName>
    <definedName name="sisfin2" localSheetId="30">#REF!</definedName>
    <definedName name="sisfin2" localSheetId="31">#REF!</definedName>
    <definedName name="sisfin2" localSheetId="46">#REF!</definedName>
    <definedName name="sisfin2" localSheetId="47">#REF!</definedName>
    <definedName name="sisfin2" localSheetId="50">#REF!</definedName>
    <definedName name="sisfin2" localSheetId="68">#REF!</definedName>
    <definedName name="sisfin2" localSheetId="13">#REF!</definedName>
    <definedName name="sisfin2">#REF!</definedName>
    <definedName name="SISTEMA_BANCARIO_NACIONAL" localSheetId="12">#REF!</definedName>
    <definedName name="SISTEMA_BANCARIO_NACIONAL" localSheetId="43">#REF!</definedName>
    <definedName name="SISTEMA_BANCARIO_NACIONAL" localSheetId="30">#REF!</definedName>
    <definedName name="SISTEMA_BANCARIO_NACIONAL" localSheetId="31">#REF!</definedName>
    <definedName name="SISTEMA_BANCARIO_NACIONAL" localSheetId="46">#REF!</definedName>
    <definedName name="SISTEMA_BANCARIO_NACIONAL" localSheetId="47">#REF!</definedName>
    <definedName name="SISTEMA_BANCARIO_NACIONAL" localSheetId="50">#REF!</definedName>
    <definedName name="SISTEMA_BANCARIO_NACIONAL" localSheetId="68">#REF!</definedName>
    <definedName name="SISTEMA_BANCARIO_NACIONAL" localSheetId="13">#REF!</definedName>
    <definedName name="SISTEMA_BANCARIO_NACIONAL">#REF!</definedName>
    <definedName name="sksksksk" localSheetId="12">#REF!</definedName>
    <definedName name="sksksksk" localSheetId="43">#REF!</definedName>
    <definedName name="sksksksk" localSheetId="30">#REF!</definedName>
    <definedName name="sksksksk" localSheetId="31">#REF!</definedName>
    <definedName name="sksksksk" localSheetId="46">#REF!</definedName>
    <definedName name="sksksksk" localSheetId="47">#REF!</definedName>
    <definedName name="sksksksk" localSheetId="50">#REF!</definedName>
    <definedName name="sksksksk" localSheetId="68">#REF!</definedName>
    <definedName name="sksksksk" localSheetId="13">#REF!</definedName>
    <definedName name="sksksksk">#REF!</definedName>
    <definedName name="snp" localSheetId="24">#REF!</definedName>
    <definedName name="snp" localSheetId="25">#REF!</definedName>
    <definedName name="snp" localSheetId="27">#REF!</definedName>
    <definedName name="snp" localSheetId="26">#REF!</definedName>
    <definedName name="snp" localSheetId="28">'[147]Credit ratings on 1st issues'!#REF!</definedName>
    <definedName name="snp" localSheetId="30">#REF!</definedName>
    <definedName name="snp" localSheetId="31">'[147]Credit ratings on 1st issues'!#REF!</definedName>
    <definedName name="snp" localSheetId="32">'[147]Credit ratings on 1st issues'!#REF!</definedName>
    <definedName name="snp" localSheetId="47">'[147]Credit ratings on 1st issues'!#REF!</definedName>
    <definedName name="snp" localSheetId="48">'[147]Credit ratings on 1st issues'!#REF!</definedName>
    <definedName name="snp" localSheetId="49">#REF!</definedName>
    <definedName name="snp" localSheetId="50">'[147]Credit ratings on 1st issues'!#REF!</definedName>
    <definedName name="snp" localSheetId="51">#REF!</definedName>
    <definedName name="snp" localSheetId="52">#REF!</definedName>
    <definedName name="snp" localSheetId="56">#REF!</definedName>
    <definedName name="snp">'[147]Credit ratings on 1st issues'!#REF!</definedName>
    <definedName name="SOL" localSheetId="24">#REF!</definedName>
    <definedName name="SOL" localSheetId="25">#REF!</definedName>
    <definedName name="SOL" localSheetId="27">#REF!</definedName>
    <definedName name="SOL" localSheetId="30">#REF!</definedName>
    <definedName name="SOL" localSheetId="48">[74]SOLVENCIA!$D$5</definedName>
    <definedName name="SOL" localSheetId="50">[74]SOLVENCIA!$D$5</definedName>
    <definedName name="SOL">[74]SOLVENCIA!$D$5</definedName>
    <definedName name="Solvencia" localSheetId="24">#REF!</definedName>
    <definedName name="Solvencia" localSheetId="25">#REF!</definedName>
    <definedName name="Solvencia" localSheetId="27">#REF!</definedName>
    <definedName name="Solvencia" localSheetId="30">#REF!</definedName>
    <definedName name="Solvencia" localSheetId="48">'[58]Ranking Bancario'!$B$4:$F$54</definedName>
    <definedName name="Solvencia" localSheetId="50">'[58]Ranking Bancario'!$B$4:$F$54</definedName>
    <definedName name="Solvencia">'[58]Ranking Bancario'!$B$4:$F$54</definedName>
    <definedName name="SortRange" localSheetId="16">#REF!</definedName>
    <definedName name="SortRange" localSheetId="18">#REF!</definedName>
    <definedName name="SortRange" localSheetId="24">#REF!</definedName>
    <definedName name="SortRange" localSheetId="25">#REF!</definedName>
    <definedName name="SortRange" localSheetId="27">#REF!</definedName>
    <definedName name="SortRange" localSheetId="29">#REF!</definedName>
    <definedName name="SortRange" localSheetId="37">#REF!</definedName>
    <definedName name="SortRange" localSheetId="39">#REF!</definedName>
    <definedName name="SortRange" localSheetId="12">#REF!</definedName>
    <definedName name="SortRange" localSheetId="43">#REF!</definedName>
    <definedName name="SortRange" localSheetId="26">#REF!</definedName>
    <definedName name="SortRange" localSheetId="28">#REF!</definedName>
    <definedName name="SortRange" localSheetId="30">#REF!</definedName>
    <definedName name="SortRange" localSheetId="31">#REF!</definedName>
    <definedName name="SortRange" localSheetId="32">#REF!</definedName>
    <definedName name="SortRange" localSheetId="33">#REF!</definedName>
    <definedName name="SortRange" localSheetId="35">#REF!</definedName>
    <definedName name="SortRange" localSheetId="46">#REF!</definedName>
    <definedName name="SortRange" localSheetId="47">#REF!</definedName>
    <definedName name="SortRange" localSheetId="48">#REF!</definedName>
    <definedName name="SortRange" localSheetId="49">#REF!</definedName>
    <definedName name="SortRange" localSheetId="50">#REF!</definedName>
    <definedName name="SortRange" localSheetId="51">#REF!</definedName>
    <definedName name="SortRange" localSheetId="52">#REF!</definedName>
    <definedName name="SortRange" localSheetId="56">#REF!</definedName>
    <definedName name="SortRange" localSheetId="57">'Tabla 36'!#REF!</definedName>
    <definedName name="SortRange" localSheetId="11">#REF!</definedName>
    <definedName name="SortRange" localSheetId="68">#REF!</definedName>
    <definedName name="SortRange" localSheetId="13">#REF!</definedName>
    <definedName name="SortRange" localSheetId="14">#REF!</definedName>
    <definedName name="SortRange" localSheetId="15">#REF!</definedName>
    <definedName name="SortRange" localSheetId="17">#REF!</definedName>
    <definedName name="SortRange" localSheetId="20">#REF!</definedName>
    <definedName name="SortRange">#REF!</definedName>
    <definedName name="SP" localSheetId="24">#REF!</definedName>
    <definedName name="SP" localSheetId="25">#REF!</definedName>
    <definedName name="SP" localSheetId="27">#REF!</definedName>
    <definedName name="SP" localSheetId="12">#REF!</definedName>
    <definedName name="SP" localSheetId="43">#REF!</definedName>
    <definedName name="SP" localSheetId="28">#REF!</definedName>
    <definedName name="SP" localSheetId="30">#REF!</definedName>
    <definedName name="SP" localSheetId="31">#REF!</definedName>
    <definedName name="SP" localSheetId="46">#REF!</definedName>
    <definedName name="SP" localSheetId="47">#REF!</definedName>
    <definedName name="SP" localSheetId="50">#REF!</definedName>
    <definedName name="SP" localSheetId="68">#REF!</definedName>
    <definedName name="SP" localSheetId="13">#REF!</definedName>
    <definedName name="SP">#REF!</definedName>
    <definedName name="Spain_wt" localSheetId="24">#REF!</definedName>
    <definedName name="Spain_wt" localSheetId="25">#REF!</definedName>
    <definedName name="Spain_wt" localSheetId="27">#REF!</definedName>
    <definedName name="Spain_wt" localSheetId="30">#REF!</definedName>
    <definedName name="Spain_wt" localSheetId="48">'[79]OECD wgt'!$B$31</definedName>
    <definedName name="Spain_wt" localSheetId="50">'[79]OECD wgt'!$B$31</definedName>
    <definedName name="Spain_wt">'[79]OECD wgt'!$B$31</definedName>
    <definedName name="SPG" localSheetId="16">#REF!</definedName>
    <definedName name="SPG" localSheetId="18">#REF!</definedName>
    <definedName name="SPG" localSheetId="19">#REF!</definedName>
    <definedName name="SPG" localSheetId="24">#REF!</definedName>
    <definedName name="SPG" localSheetId="25">#REF!</definedName>
    <definedName name="SPG" localSheetId="27">#REF!</definedName>
    <definedName name="SPG" localSheetId="12">#REF!</definedName>
    <definedName name="SPG" localSheetId="43">#REF!</definedName>
    <definedName name="SPG" localSheetId="28">#REF!</definedName>
    <definedName name="SPG" localSheetId="30">#REF!</definedName>
    <definedName name="SPG" localSheetId="31">#REF!</definedName>
    <definedName name="SPG" localSheetId="32">#REF!</definedName>
    <definedName name="SPG" localSheetId="33">#REF!</definedName>
    <definedName name="SPG" localSheetId="46">#REF!</definedName>
    <definedName name="SPG" localSheetId="47">#REF!</definedName>
    <definedName name="SPG" localSheetId="48">#REF!</definedName>
    <definedName name="SPG" localSheetId="50">#REF!</definedName>
    <definedName name="SPG" localSheetId="56">#REF!</definedName>
    <definedName name="SPG" localSheetId="57">'Tabla 36'!#REF!</definedName>
    <definedName name="SPG" localSheetId="68">#REF!</definedName>
    <definedName name="SPG" localSheetId="13">#REF!</definedName>
    <definedName name="SPG" localSheetId="14">#REF!</definedName>
    <definedName name="SPG" localSheetId="15">#REF!</definedName>
    <definedName name="SPG" localSheetId="17">#REF!</definedName>
    <definedName name="SPG" localSheetId="20">#REF!</definedName>
    <definedName name="SPG">#REF!</definedName>
    <definedName name="SPN">#N/A</definedName>
    <definedName name="spnf" localSheetId="24">#REF!</definedName>
    <definedName name="spnf" localSheetId="25">#REF!</definedName>
    <definedName name="spnf" localSheetId="27">#REF!</definedName>
    <definedName name="spnf" localSheetId="37">'[152]SPNF Acuerdo Incl. Int.'!spnf</definedName>
    <definedName name="spnf" localSheetId="39">'[152]SPNF Acuerdo Incl. Int.'!spnf</definedName>
    <definedName name="spnf" localSheetId="8">#REF!</definedName>
    <definedName name="spnf" localSheetId="26">#REF!</definedName>
    <definedName name="spnf" localSheetId="30">#REF!</definedName>
    <definedName name="spnf" localSheetId="32">'[152]SPNF Acuerdo Incl. Int.'!spnf</definedName>
    <definedName name="spnf" localSheetId="33">'[152]SPNF Acuerdo Incl. Int.'!spnf</definedName>
    <definedName name="spnf" localSheetId="34">'[152]SPNF Acuerdo Incl. Int.'!spnf</definedName>
    <definedName name="spnf" localSheetId="36">'[152]SPNF Acuerdo Incl. Int.'!spnf</definedName>
    <definedName name="spnf" localSheetId="47">'[152]SPNF Acuerdo Incl. Int.'!spnf</definedName>
    <definedName name="spnf" localSheetId="48">'[152]SPNF Acuerdo Incl. Int.'!spnf</definedName>
    <definedName name="spnf" localSheetId="49">#REF!</definedName>
    <definedName name="spnf" localSheetId="50">'[152]SPNF Acuerdo Incl. Int.'!spnf</definedName>
    <definedName name="spnf" localSheetId="51">#REF!</definedName>
    <definedName name="spnf" localSheetId="56">#REF!</definedName>
    <definedName name="spnf" localSheetId="57">'[152]SPNF Acuerdo Incl. Int.'!spnf</definedName>
    <definedName name="spnf" localSheetId="67">'[152]SPNF Acuerdo Incl. Int.'!spnf</definedName>
    <definedName name="spnf" localSheetId="68">'[152]SPNF Acuerdo Incl. Int.'!spnf</definedName>
    <definedName name="spnf">'[152]SPNF Acuerdo Incl. Int.'!spnf</definedName>
    <definedName name="Spread_Between_Highest_and_Lowest_Rates" localSheetId="24">#REF!</definedName>
    <definedName name="Spread_Between_Highest_and_Lowest_Rates" localSheetId="25">#REF!</definedName>
    <definedName name="Spread_Between_Highest_and_Lowest_Rates" localSheetId="27">#REF!</definedName>
    <definedName name="Spread_Between_Highest_and_Lowest_Rates" localSheetId="26">#REF!</definedName>
    <definedName name="Spread_Between_Highest_and_Lowest_Rates" localSheetId="30">#REF!</definedName>
    <definedName name="Spread_Between_Highest_and_Lowest_Rates" localSheetId="48">'[80]Inter-Bank'!$N$5</definedName>
    <definedName name="Spread_Between_Highest_and_Lowest_Rates" localSheetId="50">'[80]Inter-Bank'!$N$5</definedName>
    <definedName name="Spread_Between_Highest_and_Lowest_Rates" localSheetId="56">#REF!</definedName>
    <definedName name="Spread_Between_Highest_and_Lowest_Rates">'[80]Inter-Bank'!$N$5</definedName>
    <definedName name="SPSS" localSheetId="16">#REF!</definedName>
    <definedName name="SPSS" localSheetId="18">#REF!</definedName>
    <definedName name="SPSS" localSheetId="19">#REF!</definedName>
    <definedName name="SPSS" localSheetId="24">#REF!</definedName>
    <definedName name="SPSS" localSheetId="25">#REF!</definedName>
    <definedName name="SPSS" localSheetId="27">#REF!</definedName>
    <definedName name="SPSS" localSheetId="12">#REF!</definedName>
    <definedName name="SPSS" localSheetId="43">#REF!</definedName>
    <definedName name="SPSS" localSheetId="28">#REF!</definedName>
    <definedName name="SPSS" localSheetId="30">#REF!</definedName>
    <definedName name="SPSS" localSheetId="31">#REF!</definedName>
    <definedName name="SPSS" localSheetId="32">#REF!</definedName>
    <definedName name="SPSS" localSheetId="33">#REF!</definedName>
    <definedName name="SPSS" localSheetId="46">#REF!</definedName>
    <definedName name="SPSS" localSheetId="47">#REF!</definedName>
    <definedName name="SPSS" localSheetId="48">#REF!</definedName>
    <definedName name="SPSS" localSheetId="50">#REF!</definedName>
    <definedName name="SPSS" localSheetId="56">#REF!</definedName>
    <definedName name="SPSS" localSheetId="57">'Tabla 36'!#REF!</definedName>
    <definedName name="SPSS" localSheetId="68">#REF!</definedName>
    <definedName name="SPSS" localSheetId="13">#REF!</definedName>
    <definedName name="SPSS" localSheetId="14">#REF!</definedName>
    <definedName name="SPSS" localSheetId="15">#REF!</definedName>
    <definedName name="SPSS" localSheetId="17">#REF!</definedName>
    <definedName name="SPSS" localSheetId="20">#REF!</definedName>
    <definedName name="SPSS">#REF!</definedName>
    <definedName name="SRTable" localSheetId="16">#REF!</definedName>
    <definedName name="SRTable" localSheetId="18">#REF!</definedName>
    <definedName name="SRTable" localSheetId="19">#REF!</definedName>
    <definedName name="SRTable" localSheetId="24">#REF!</definedName>
    <definedName name="SRTable" localSheetId="25">#REF!</definedName>
    <definedName name="SRTable" localSheetId="27">#REF!</definedName>
    <definedName name="SRTable" localSheetId="12">#REF!</definedName>
    <definedName name="SRTable" localSheetId="43">#REF!</definedName>
    <definedName name="SRTable" localSheetId="28">#REF!</definedName>
    <definedName name="SRTable" localSheetId="30">#REF!</definedName>
    <definedName name="SRTable" localSheetId="31">#REF!</definedName>
    <definedName name="SRTable" localSheetId="32">#REF!</definedName>
    <definedName name="SRTable" localSheetId="33">#REF!</definedName>
    <definedName name="SRTable" localSheetId="46">#REF!</definedName>
    <definedName name="SRTable" localSheetId="47">#REF!</definedName>
    <definedName name="SRTable" localSheetId="48">#REF!</definedName>
    <definedName name="SRTable" localSheetId="50">#REF!</definedName>
    <definedName name="SRTable" localSheetId="56">#REF!</definedName>
    <definedName name="SRTable" localSheetId="57">'Tabla 36'!#REF!</definedName>
    <definedName name="SRTable" localSheetId="68">#REF!</definedName>
    <definedName name="SRTable" localSheetId="13">#REF!</definedName>
    <definedName name="SRTable" localSheetId="14">#REF!</definedName>
    <definedName name="SRTable" localSheetId="15">#REF!</definedName>
    <definedName name="SRTable" localSheetId="17">#REF!</definedName>
    <definedName name="SRTable" localSheetId="20">#REF!</definedName>
    <definedName name="SRTable">#REF!</definedName>
    <definedName name="srtable1" localSheetId="16">#REF!</definedName>
    <definedName name="srtable1" localSheetId="18">#REF!</definedName>
    <definedName name="srtable1" localSheetId="19">#REF!</definedName>
    <definedName name="srtable1" localSheetId="24">#REF!</definedName>
    <definedName name="srtable1" localSheetId="25">#REF!</definedName>
    <definedName name="srtable1" localSheetId="27">#REF!</definedName>
    <definedName name="srtable1" localSheetId="12">#REF!</definedName>
    <definedName name="srtable1" localSheetId="43">#REF!</definedName>
    <definedName name="srtable1" localSheetId="28">#REF!</definedName>
    <definedName name="srtable1" localSheetId="30">#REF!</definedName>
    <definedName name="srtable1" localSheetId="31">#REF!</definedName>
    <definedName name="srtable1" localSheetId="32">#REF!</definedName>
    <definedName name="srtable1" localSheetId="33">#REF!</definedName>
    <definedName name="srtable1" localSheetId="46">#REF!</definedName>
    <definedName name="srtable1" localSheetId="47">#REF!</definedName>
    <definedName name="srtable1" localSheetId="48">#REF!</definedName>
    <definedName name="srtable1" localSheetId="50">#REF!</definedName>
    <definedName name="srtable1" localSheetId="56">#REF!</definedName>
    <definedName name="srtable1" localSheetId="57">'Tabla 36'!#REF!</definedName>
    <definedName name="srtable1" localSheetId="68">#REF!</definedName>
    <definedName name="srtable1" localSheetId="13">#REF!</definedName>
    <definedName name="srtable1" localSheetId="14">#REF!</definedName>
    <definedName name="srtable1" localSheetId="15">#REF!</definedName>
    <definedName name="srtable1" localSheetId="17">#REF!</definedName>
    <definedName name="srtable1" localSheetId="20">#REF!</definedName>
    <definedName name="srtable1">#REF!</definedName>
    <definedName name="srtbl" localSheetId="12">#REF!</definedName>
    <definedName name="srtbl" localSheetId="43">#REF!</definedName>
    <definedName name="srtbl" localSheetId="30">#REF!</definedName>
    <definedName name="srtbl" localSheetId="31">#REF!</definedName>
    <definedName name="srtbl" localSheetId="46">#REF!</definedName>
    <definedName name="srtbl" localSheetId="47">#REF!</definedName>
    <definedName name="srtbl" localSheetId="50">#REF!</definedName>
    <definedName name="srtbl" localSheetId="68">#REF!</definedName>
    <definedName name="srtbl" localSheetId="13">#REF!</definedName>
    <definedName name="srtbl">#REF!</definedName>
    <definedName name="SS" localSheetId="24">#REF!</definedName>
    <definedName name="SS" localSheetId="25">#REF!</definedName>
    <definedName name="SS" localSheetId="27">#REF!</definedName>
    <definedName name="SS" localSheetId="30">#REF!</definedName>
    <definedName name="SS" localSheetId="48">[170]IMATA!$B$45:$B$108</definedName>
    <definedName name="SS" localSheetId="50">[170]IMATA!$B$45:$B$108</definedName>
    <definedName name="SS">[170]IMATA!$B$45:$B$108</definedName>
    <definedName name="SSperc" localSheetId="16">#REF!</definedName>
    <definedName name="SSperc" localSheetId="18">#REF!</definedName>
    <definedName name="SSperc" localSheetId="19">#REF!</definedName>
    <definedName name="SSperc" localSheetId="24">#REF!</definedName>
    <definedName name="SSperc" localSheetId="25">#REF!</definedName>
    <definedName name="SSperc" localSheetId="27">#REF!</definedName>
    <definedName name="SSperc" localSheetId="12">#REF!</definedName>
    <definedName name="SSperc" localSheetId="43">#REF!</definedName>
    <definedName name="SSperc" localSheetId="28">#REF!</definedName>
    <definedName name="SSperc" localSheetId="30">#REF!</definedName>
    <definedName name="SSperc" localSheetId="31">#REF!</definedName>
    <definedName name="SSperc" localSheetId="32">#REF!</definedName>
    <definedName name="SSperc" localSheetId="33">#REF!</definedName>
    <definedName name="SSperc" localSheetId="46">#REF!</definedName>
    <definedName name="SSperc" localSheetId="47">#REF!</definedName>
    <definedName name="SSperc" localSheetId="48">#REF!</definedName>
    <definedName name="SSperc" localSheetId="50">#REF!</definedName>
    <definedName name="SSperc" localSheetId="56">#REF!</definedName>
    <definedName name="SSperc" localSheetId="57">'Tabla 36'!#REF!</definedName>
    <definedName name="SSperc" localSheetId="68">#REF!</definedName>
    <definedName name="SSperc" localSheetId="13">#REF!</definedName>
    <definedName name="SSperc" localSheetId="14">#REF!</definedName>
    <definedName name="SSperc" localSheetId="15">#REF!</definedName>
    <definedName name="SSperc" localSheetId="17">#REF!</definedName>
    <definedName name="SSperc" localSheetId="20">#REF!</definedName>
    <definedName name="SSperc">#REF!</definedName>
    <definedName name="sss" localSheetId="74" hidden="1">{"Minpmon",#N/A,FALSE,"Monthinput"}</definedName>
    <definedName name="sss" localSheetId="16" hidden="1">{"Minpmon",#N/A,FALSE,"Monthinput"}</definedName>
    <definedName name="sss" localSheetId="18" hidden="1">{"Minpmon",#N/A,FALSE,"Monthinput"}</definedName>
    <definedName name="sss" localSheetId="19" hidden="1">{"Minpmon",#N/A,FALSE,"Monthinput"}</definedName>
    <definedName name="sss" localSheetId="24" hidden="1">{"Minpmon",#N/A,FALSE,"Monthinput"}</definedName>
    <definedName name="sss" localSheetId="25" hidden="1">{"Minpmon",#N/A,FALSE,"Monthinput"}</definedName>
    <definedName name="sss" localSheetId="27" hidden="1">{"Minpmon",#N/A,FALSE,"Monthinput"}</definedName>
    <definedName name="sss" localSheetId="29" hidden="1">{"Minpmon",#N/A,FALSE,"Monthinput"}</definedName>
    <definedName name="sss" localSheetId="37" hidden="1">{"Minpmon",#N/A,FALSE,"Monthinput"}</definedName>
    <definedName name="sss" localSheetId="39" hidden="1">{"Minpmon",#N/A,FALSE,"Monthinput"}</definedName>
    <definedName name="sss" localSheetId="40" hidden="1">{"Minpmon",#N/A,FALSE,"Monthinput"}</definedName>
    <definedName name="sss" localSheetId="7" hidden="1">{"Minpmon",#N/A,FALSE,"Monthinput"}</definedName>
    <definedName name="sss" localSheetId="8" hidden="1">{"Minpmon",#N/A,FALSE,"Monthinput"}</definedName>
    <definedName name="sss" localSheetId="12" hidden="1">{"Minpmon",#N/A,FALSE,"Monthinput"}</definedName>
    <definedName name="sss" localSheetId="43" hidden="1">{"Minpmon",#N/A,FALSE,"Monthinput"}</definedName>
    <definedName name="sss" localSheetId="26" hidden="1">{"Minpmon",#N/A,FALSE,"Monthinput"}</definedName>
    <definedName name="sss" localSheetId="28" hidden="1">{"Minpmon",#N/A,FALSE,"Monthinput"}</definedName>
    <definedName name="sss" localSheetId="30" hidden="1">{"Minpmon",#N/A,FALSE,"Monthinput"}</definedName>
    <definedName name="sss" localSheetId="31" hidden="1">{"Minpmon",#N/A,FALSE,"Monthinput"}</definedName>
    <definedName name="sss" localSheetId="32" hidden="1">{"Minpmon",#N/A,FALSE,"Monthinput"}</definedName>
    <definedName name="sss" localSheetId="33" hidden="1">{"Minpmon",#N/A,FALSE,"Monthinput"}</definedName>
    <definedName name="sss" localSheetId="34" hidden="1">{"Minpmon",#N/A,FALSE,"Monthinput"}</definedName>
    <definedName name="sss" localSheetId="35" hidden="1">{"Minpmon",#N/A,FALSE,"Monthinput"}</definedName>
    <definedName name="sss" localSheetId="36" hidden="1">{"Minpmon",#N/A,FALSE,"Monthinput"}</definedName>
    <definedName name="sss" localSheetId="38" hidden="1">{"Minpmon",#N/A,FALSE,"Monthinput"}</definedName>
    <definedName name="sss" localSheetId="46" hidden="1">{"Minpmon",#N/A,FALSE,"Monthinput"}</definedName>
    <definedName name="sss" localSheetId="47" hidden="1">{"Minpmon",#N/A,FALSE,"Monthinput"}</definedName>
    <definedName name="sss" localSheetId="48" hidden="1">{"Minpmon",#N/A,FALSE,"Monthinput"}</definedName>
    <definedName name="sss" localSheetId="49" hidden="1">{"Minpmon",#N/A,FALSE,"Monthinput"}</definedName>
    <definedName name="sss" localSheetId="50" hidden="1">{"Minpmon",#N/A,FALSE,"Monthinput"}</definedName>
    <definedName name="sss" localSheetId="56" hidden="1">{"Minpmon",#N/A,FALSE,"Monthinput"}</definedName>
    <definedName name="sss" localSheetId="57" hidden="1">{"Minpmon",#N/A,FALSE,"Monthinput"}</definedName>
    <definedName name="sss" localSheetId="11" hidden="1">{"Minpmon",#N/A,FALSE,"Monthinput"}</definedName>
    <definedName name="sss" localSheetId="68" hidden="1">{"Minpmon",#N/A,FALSE,"Monthinput"}</definedName>
    <definedName name="sss" localSheetId="13" hidden="1">{"Minpmon",#N/A,FALSE,"Monthinput"}</definedName>
    <definedName name="sss" localSheetId="14" hidden="1">{"Minpmon",#N/A,FALSE,"Monthinput"}</definedName>
    <definedName name="sss" localSheetId="15" hidden="1">{"Minpmon",#N/A,FALSE,"Monthinput"}</definedName>
    <definedName name="sss" localSheetId="17" hidden="1">{"Minpmon",#N/A,FALSE,"Monthinput"}</definedName>
    <definedName name="sss" localSheetId="20" hidden="1">{"Minpmon",#N/A,FALSE,"Monthinput"}</definedName>
    <definedName name="sss" hidden="1">{"Minpmon",#N/A,FALSE,"Monthinput"}</definedName>
    <definedName name="ssss" localSheetId="74" hidden="1">{"Riqfin97",#N/A,FALSE,"Tran";"Riqfinpro",#N/A,FALSE,"Tran"}</definedName>
    <definedName name="ssss" localSheetId="16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4" hidden="1">{"Riqfin97",#N/A,FALSE,"Tran";"Riqfinpro",#N/A,FALSE,"Tran"}</definedName>
    <definedName name="ssss" localSheetId="25" hidden="1">{"Riqfin97",#N/A,FALSE,"Tran";"Riqfinpro",#N/A,FALSE,"Tran"}</definedName>
    <definedName name="ssss" localSheetId="27" hidden="1">{"Riqfin97",#N/A,FALSE,"Tran";"Riqfinpro",#N/A,FALSE,"Tran"}</definedName>
    <definedName name="ssss" localSheetId="29" hidden="1">{"Riqfin97",#N/A,FALSE,"Tran";"Riqfinpro",#N/A,FALSE,"Tran"}</definedName>
    <definedName name="ssss" localSheetId="37" hidden="1">{"Riqfin97",#N/A,FALSE,"Tran";"Riqfinpro",#N/A,FALSE,"Tran"}</definedName>
    <definedName name="ssss" localSheetId="39" hidden="1">{"Riqfin97",#N/A,FALSE,"Tran";"Riqfinpro",#N/A,FALSE,"Tran"}</definedName>
    <definedName name="ssss" localSheetId="40" hidden="1">{"Riqfin97",#N/A,FALSE,"Tran";"Riqfinpro",#N/A,FALSE,"Tran"}</definedName>
    <definedName name="ssss" localSheetId="7" hidden="1">{"Riqfin97",#N/A,FALSE,"Tran";"Riqfinpro",#N/A,FALSE,"Tran"}</definedName>
    <definedName name="ssss" localSheetId="8" hidden="1">{"Riqfin97",#N/A,FALSE,"Tran";"Riqfinpro",#N/A,FALSE,"Tran"}</definedName>
    <definedName name="ssss" localSheetId="12" hidden="1">{"Riqfin97",#N/A,FALSE,"Tran";"Riqfinpro",#N/A,FALSE,"Tran"}</definedName>
    <definedName name="ssss" localSheetId="43" hidden="1">{"Riqfin97",#N/A,FALSE,"Tran";"Riqfinpro",#N/A,FALSE,"Tran"}</definedName>
    <definedName name="ssss" localSheetId="26" hidden="1">{"Riqfin97",#N/A,FALSE,"Tran";"Riqfinpro",#N/A,FALSE,"Tran"}</definedName>
    <definedName name="ssss" localSheetId="28" hidden="1">{"Riqfin97",#N/A,FALSE,"Tran";"Riqfinpro",#N/A,FALSE,"Tran"}</definedName>
    <definedName name="ssss" localSheetId="30" hidden="1">{"Riqfin97",#N/A,FALSE,"Tran";"Riqfinpro",#N/A,FALSE,"Tran"}</definedName>
    <definedName name="ssss" localSheetId="31" hidden="1">{"Riqfin97",#N/A,FALSE,"Tran";"Riqfinpro",#N/A,FALSE,"Tran"}</definedName>
    <definedName name="ssss" localSheetId="32" hidden="1">{"Riqfin97",#N/A,FALSE,"Tran";"Riqfinpro",#N/A,FALSE,"Tran"}</definedName>
    <definedName name="ssss" localSheetId="33" hidden="1">{"Riqfin97",#N/A,FALSE,"Tran";"Riqfinpro",#N/A,FALSE,"Tran"}</definedName>
    <definedName name="ssss" localSheetId="34" hidden="1">{"Riqfin97",#N/A,FALSE,"Tran";"Riqfinpro",#N/A,FALSE,"Tran"}</definedName>
    <definedName name="ssss" localSheetId="35" hidden="1">{"Riqfin97",#N/A,FALSE,"Tran";"Riqfinpro",#N/A,FALSE,"Tran"}</definedName>
    <definedName name="ssss" localSheetId="36" hidden="1">{"Riqfin97",#N/A,FALSE,"Tran";"Riqfinpro",#N/A,FALSE,"Tran"}</definedName>
    <definedName name="ssss" localSheetId="38" hidden="1">{"Riqfin97",#N/A,FALSE,"Tran";"Riqfinpro",#N/A,FALSE,"Tran"}</definedName>
    <definedName name="ssss" localSheetId="46" hidden="1">{"Riqfin97",#N/A,FALSE,"Tran";"Riqfinpro",#N/A,FALSE,"Tran"}</definedName>
    <definedName name="ssss" localSheetId="47" hidden="1">{"Riqfin97",#N/A,FALSE,"Tran";"Riqfinpro",#N/A,FALSE,"Tran"}</definedName>
    <definedName name="ssss" localSheetId="48" hidden="1">{"Riqfin97",#N/A,FALSE,"Tran";"Riqfinpro",#N/A,FALSE,"Tran"}</definedName>
    <definedName name="ssss" localSheetId="49" hidden="1">{"Riqfin97",#N/A,FALSE,"Tran";"Riqfinpro",#N/A,FALSE,"Tran"}</definedName>
    <definedName name="ssss" localSheetId="50" hidden="1">{"Riqfin97",#N/A,FALSE,"Tran";"Riqfinpro",#N/A,FALSE,"Tran"}</definedName>
    <definedName name="ssss" localSheetId="51" hidden="1">{"Riqfin97",#N/A,FALSE,"Tran";"Riqfinpro",#N/A,FALSE,"Tran"}</definedName>
    <definedName name="ssss" localSheetId="52" hidden="1">{"Riqfin97",#N/A,FALSE,"Tran";"Riqfinpro",#N/A,FALSE,"Tran"}</definedName>
    <definedName name="ssss" localSheetId="53" hidden="1">{"Riqfin97",#N/A,FALSE,"Tran";"Riqfinpro",#N/A,FALSE,"Tran"}</definedName>
    <definedName name="ssss" localSheetId="54" hidden="1">{"Riqfin97",#N/A,FALSE,"Tran";"Riqfinpro",#N/A,FALSE,"Tran"}</definedName>
    <definedName name="ssss" localSheetId="55" hidden="1">{"Riqfin97",#N/A,FALSE,"Tran";"Riqfinpro",#N/A,FALSE,"Tran"}</definedName>
    <definedName name="ssss" localSheetId="56" hidden="1">{"Riqfin97",#N/A,FALSE,"Tran";"Riqfinpro",#N/A,FALSE,"Tran"}</definedName>
    <definedName name="ssss" localSheetId="57" hidden="1">{"Riqfin97",#N/A,FALSE,"Tran";"Riqfinpro",#N/A,FALSE,"Tran"}</definedName>
    <definedName name="ssss" localSheetId="11" hidden="1">{"Riqfin97",#N/A,FALSE,"Tran";"Riqfinpro",#N/A,FALSE,"Tran"}</definedName>
    <definedName name="ssss" localSheetId="68" hidden="1">{"Riqfin97",#N/A,FALSE,"Tran";"Riqfinpro",#N/A,FALSE,"Tran"}</definedName>
    <definedName name="ssss" localSheetId="13" hidden="1">{"Riqfin97",#N/A,FALSE,"Tran";"Riqfinpro",#N/A,FALSE,"Tran"}</definedName>
    <definedName name="ssss" localSheetId="14" hidden="1">{"Riqfin97",#N/A,FALSE,"Tran";"Riqfinpro",#N/A,FALSE,"Tran"}</definedName>
    <definedName name="ssss" localSheetId="15" hidden="1">{"Riqfin97",#N/A,FALSE,"Tran";"Riqfinpro",#N/A,FALSE,"Tran"}</definedName>
    <definedName name="ssss" localSheetId="17" hidden="1">{"Riqfin97",#N/A,FALSE,"Tran";"Riqfinpro",#N/A,FALSE,"Tran"}</definedName>
    <definedName name="ssss" localSheetId="20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16">#REF!</definedName>
    <definedName name="Staff" localSheetId="18">#REF!</definedName>
    <definedName name="Staff" localSheetId="19">#REF!</definedName>
    <definedName name="Staff" localSheetId="24">#REF!</definedName>
    <definedName name="Staff" localSheetId="25">#REF!</definedName>
    <definedName name="Staff" localSheetId="27">#REF!</definedName>
    <definedName name="Staff" localSheetId="12">#REF!</definedName>
    <definedName name="Staff" localSheetId="43">#REF!</definedName>
    <definedName name="Staff" localSheetId="28">#REF!</definedName>
    <definedName name="Staff" localSheetId="30">#REF!</definedName>
    <definedName name="Staff" localSheetId="31">#REF!</definedName>
    <definedName name="Staff" localSheetId="46">#REF!</definedName>
    <definedName name="Staff" localSheetId="47">#REF!</definedName>
    <definedName name="Staff" localSheetId="50">#REF!</definedName>
    <definedName name="Staff" localSheetId="56">#REF!</definedName>
    <definedName name="Staff" localSheetId="68">#REF!</definedName>
    <definedName name="Staff" localSheetId="13">#REF!</definedName>
    <definedName name="Staff" localSheetId="14">#REF!</definedName>
    <definedName name="Staff" localSheetId="15">#REF!</definedName>
    <definedName name="Staff" localSheetId="17">#REF!</definedName>
    <definedName name="Staff" localSheetId="20">#REF!</definedName>
    <definedName name="Staff">#REF!</definedName>
    <definedName name="staffrp" localSheetId="16">#REF!</definedName>
    <definedName name="staffrp" localSheetId="18">#REF!</definedName>
    <definedName name="staffrp" localSheetId="19">#REF!</definedName>
    <definedName name="staffrp" localSheetId="24">#REF!</definedName>
    <definedName name="staffrp" localSheetId="25">#REF!</definedName>
    <definedName name="staffrp" localSheetId="27">#REF!</definedName>
    <definedName name="staffrp" localSheetId="12">#REF!</definedName>
    <definedName name="staffrp" localSheetId="43">#REF!</definedName>
    <definedName name="staffrp" localSheetId="28">#REF!</definedName>
    <definedName name="staffrp" localSheetId="30">#REF!</definedName>
    <definedName name="staffrp" localSheetId="31">#REF!</definedName>
    <definedName name="staffrp" localSheetId="46">#REF!</definedName>
    <definedName name="staffrp" localSheetId="47">#REF!</definedName>
    <definedName name="staffrp" localSheetId="50">#REF!</definedName>
    <definedName name="staffrp" localSheetId="56">#REF!</definedName>
    <definedName name="staffrp" localSheetId="68">#REF!</definedName>
    <definedName name="staffrp" localSheetId="13">#REF!</definedName>
    <definedName name="staffrp" localSheetId="14">#REF!</definedName>
    <definedName name="staffrp" localSheetId="15">#REF!</definedName>
    <definedName name="staffrp" localSheetId="17">#REF!</definedName>
    <definedName name="staffrp" localSheetId="20">#REF!</definedName>
    <definedName name="staffrp">#REF!</definedName>
    <definedName name="START" localSheetId="16">#REF!</definedName>
    <definedName name="START" localSheetId="18">#REF!</definedName>
    <definedName name="START" localSheetId="24">#REF!</definedName>
    <definedName name="START" localSheetId="25">#REF!</definedName>
    <definedName name="START" localSheetId="27">#REF!</definedName>
    <definedName name="START" localSheetId="12">#REF!</definedName>
    <definedName name="START" localSheetId="43">#REF!</definedName>
    <definedName name="START" localSheetId="26">#REF!</definedName>
    <definedName name="START" localSheetId="30">#REF!</definedName>
    <definedName name="START" localSheetId="31">#REF!</definedName>
    <definedName name="START" localSheetId="32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6">#REF!</definedName>
    <definedName name="START" localSheetId="11">#REF!</definedName>
    <definedName name="START" localSheetId="68">#REF!</definedName>
    <definedName name="START" localSheetId="13">#REF!</definedName>
    <definedName name="START" localSheetId="14">#REF!</definedName>
    <definedName name="START" localSheetId="15">#REF!</definedName>
    <definedName name="START" localSheetId="17">#REF!</definedName>
    <definedName name="START" localSheetId="20">#REF!</definedName>
    <definedName name="START">#REF!</definedName>
    <definedName name="StartPosition" localSheetId="18">#REF!</definedName>
    <definedName name="StartPosition" localSheetId="24">#REF!</definedName>
    <definedName name="StartPosition" localSheetId="25">#REF!</definedName>
    <definedName name="StartPosition" localSheetId="27">#REF!</definedName>
    <definedName name="StartPosition" localSheetId="29">#REF!</definedName>
    <definedName name="StartPosition" localSheetId="37">#REF!</definedName>
    <definedName name="StartPosition" localSheetId="12">#REF!</definedName>
    <definedName name="StartPosition" localSheetId="43">#REF!</definedName>
    <definedName name="StartPosition" localSheetId="26">#REF!</definedName>
    <definedName name="StartPosition" localSheetId="30">#REF!</definedName>
    <definedName name="StartPosition" localSheetId="31">#REF!</definedName>
    <definedName name="StartPosition" localSheetId="32">#REF!</definedName>
    <definedName name="StartPosition" localSheetId="46">#REF!</definedName>
    <definedName name="StartPosition" localSheetId="47">#REF!</definedName>
    <definedName name="StartPosition" localSheetId="48">#REF!</definedName>
    <definedName name="StartPosition" localSheetId="49">#REF!</definedName>
    <definedName name="StartPosition" localSheetId="50">#REF!</definedName>
    <definedName name="StartPosition" localSheetId="51">#REF!</definedName>
    <definedName name="StartPosition" localSheetId="52">#REF!</definedName>
    <definedName name="StartPosition" localSheetId="56">#REF!</definedName>
    <definedName name="StartPosition" localSheetId="57">'Tabla 36'!#REF!</definedName>
    <definedName name="StartPosition" localSheetId="68">#REF!</definedName>
    <definedName name="StartPosition" localSheetId="13">#REF!</definedName>
    <definedName name="StartPosition">#REF!</definedName>
    <definedName name="STFQTAB" localSheetId="18">#REF!</definedName>
    <definedName name="STFQTAB" localSheetId="24">#REF!</definedName>
    <definedName name="STFQTAB" localSheetId="27">#REF!</definedName>
    <definedName name="STFQTAB" localSheetId="12">#REF!</definedName>
    <definedName name="STFQTAB" localSheetId="43">#REF!</definedName>
    <definedName name="STFQTAB" localSheetId="30">#REF!</definedName>
    <definedName name="STFQTAB" localSheetId="31">#REF!</definedName>
    <definedName name="STFQTAB" localSheetId="32">#REF!</definedName>
    <definedName name="STFQTAB" localSheetId="46">#REF!</definedName>
    <definedName name="STFQTAB" localSheetId="47">#REF!</definedName>
    <definedName name="STFQTAB" localSheetId="50">#REF!</definedName>
    <definedName name="STFQTAB" localSheetId="57">'Tabla 36'!#REF!</definedName>
    <definedName name="STFQTAB" localSheetId="68">#REF!</definedName>
    <definedName name="STFQTAB" localSheetId="13">#REF!</definedName>
    <definedName name="STFQTAB">#REF!</definedName>
    <definedName name="STOCK" localSheetId="24">#REF!</definedName>
    <definedName name="STOCK" localSheetId="25">#REF!</definedName>
    <definedName name="STOCK" localSheetId="27">#REF!</definedName>
    <definedName name="STOCK" localSheetId="30">#REF!</definedName>
    <definedName name="STOCK" localSheetId="48">[158]STOCK!$D$4:$K$69</definedName>
    <definedName name="STOCK" localSheetId="50">[158]STOCK!$D$4:$K$69</definedName>
    <definedName name="STOCK">[158]STOCK!$D$4:$K$69</definedName>
    <definedName name="stocksumm" localSheetId="16">#REF!</definedName>
    <definedName name="stocksumm" localSheetId="18">#REF!</definedName>
    <definedName name="stocksumm" localSheetId="19">#REF!</definedName>
    <definedName name="stocksumm" localSheetId="24">#REF!</definedName>
    <definedName name="stocksumm" localSheetId="25">#REF!</definedName>
    <definedName name="stocksumm" localSheetId="27">#REF!</definedName>
    <definedName name="stocksumm" localSheetId="12">#REF!</definedName>
    <definedName name="stocksumm" localSheetId="43">#REF!</definedName>
    <definedName name="stocksumm" localSheetId="28">#REF!</definedName>
    <definedName name="stocksumm" localSheetId="30">#REF!</definedName>
    <definedName name="stocksumm" localSheetId="31">#REF!</definedName>
    <definedName name="stocksumm" localSheetId="32">#REF!</definedName>
    <definedName name="stocksumm" localSheetId="33">#REF!</definedName>
    <definedName name="stocksumm" localSheetId="46">#REF!</definedName>
    <definedName name="stocksumm" localSheetId="47">#REF!</definedName>
    <definedName name="stocksumm" localSheetId="48">#REF!</definedName>
    <definedName name="stocksumm" localSheetId="50">#REF!</definedName>
    <definedName name="stocksumm" localSheetId="56">#REF!</definedName>
    <definedName name="stocksumm" localSheetId="57">'Tabla 36'!#REF!</definedName>
    <definedName name="stocksumm" localSheetId="68">#REF!</definedName>
    <definedName name="stocksumm" localSheetId="13">#REF!</definedName>
    <definedName name="stocksumm" localSheetId="14">#REF!</definedName>
    <definedName name="stocksumm" localSheetId="15">#REF!</definedName>
    <definedName name="stocksumm" localSheetId="17">#REF!</definedName>
    <definedName name="stocksumm" localSheetId="20">#REF!</definedName>
    <definedName name="stocksumm">#REF!</definedName>
    <definedName name="STOP" localSheetId="16">#REF!</definedName>
    <definedName name="STOP" localSheetId="18">#REF!</definedName>
    <definedName name="STOP" localSheetId="19">#REF!</definedName>
    <definedName name="STOP" localSheetId="24">#REF!</definedName>
    <definedName name="STOP" localSheetId="25">#REF!</definedName>
    <definedName name="STOP" localSheetId="27">#REF!</definedName>
    <definedName name="STOP" localSheetId="12">#REF!</definedName>
    <definedName name="STOP" localSheetId="43">#REF!</definedName>
    <definedName name="STOP" localSheetId="28">#REF!</definedName>
    <definedName name="STOP" localSheetId="30">#REF!</definedName>
    <definedName name="STOP" localSheetId="31">#REF!</definedName>
    <definedName name="STOP" localSheetId="32">#REF!</definedName>
    <definedName name="STOP" localSheetId="33">#REF!</definedName>
    <definedName name="STOP" localSheetId="46">#REF!</definedName>
    <definedName name="STOP" localSheetId="47">#REF!</definedName>
    <definedName name="STOP" localSheetId="50">#REF!</definedName>
    <definedName name="STOP" localSheetId="56">#REF!</definedName>
    <definedName name="STOP" localSheetId="57">'Tabla 36'!#REF!</definedName>
    <definedName name="STOP" localSheetId="68">#REF!</definedName>
    <definedName name="STOP" localSheetId="13">#REF!</definedName>
    <definedName name="STOP" localSheetId="14">#REF!</definedName>
    <definedName name="STOP" localSheetId="15">#REF!</definedName>
    <definedName name="STOP" localSheetId="17">#REF!</definedName>
    <definedName name="STOP" localSheetId="20">#REF!</definedName>
    <definedName name="STOP">#REF!</definedName>
    <definedName name="STTAB4" localSheetId="24">#REF!</definedName>
    <definedName name="STTAB4" localSheetId="25">#REF!</definedName>
    <definedName name="STTAB4" localSheetId="27">#REF!</definedName>
    <definedName name="STTAB4" localSheetId="12">#REF!</definedName>
    <definedName name="STTAB4" localSheetId="43">#REF!</definedName>
    <definedName name="STTAB4" localSheetId="28">#REF!</definedName>
    <definedName name="STTAB4" localSheetId="30">#REF!</definedName>
    <definedName name="STTAB4" localSheetId="31">#REF!</definedName>
    <definedName name="STTAB4" localSheetId="46">#REF!</definedName>
    <definedName name="STTAB4" localSheetId="47">#REF!</definedName>
    <definedName name="STTAB4" localSheetId="50">#REF!</definedName>
    <definedName name="STTAB4" localSheetId="68">#REF!</definedName>
    <definedName name="STTAB4" localSheetId="13">#REF!</definedName>
    <definedName name="STTAB4">#REF!</definedName>
    <definedName name="SUM" localSheetId="24">#REF!</definedName>
    <definedName name="SUM" localSheetId="25">#REF!</definedName>
    <definedName name="SUM" localSheetId="27">#REF!</definedName>
    <definedName name="SUM" localSheetId="26">#REF!</definedName>
    <definedName name="SUM" localSheetId="30">#REF!</definedName>
    <definedName name="SUM" localSheetId="48">[15]BoP!$E$313:$BE$365</definedName>
    <definedName name="SUM" localSheetId="50">[15]BoP!$E$313:$BE$365</definedName>
    <definedName name="SUM" localSheetId="56">#REF!</definedName>
    <definedName name="SUM">[15]BoP!$E$313:$BE$365</definedName>
    <definedName name="SUMA_FIJA_FINANCIADA_CON__LA_COPARTICIPACION_FEDERAL_DE_NACION__LEY_N__23621_ART._1" localSheetId="24">#REF!</definedName>
    <definedName name="SUMA_FIJA_FINANCIADA_CON__LA_COPARTICIPACION_FEDERAL_DE_NACION__LEY_N__23621_ART._1" localSheetId="25">#REF!</definedName>
    <definedName name="SUMA_FIJA_FINANCIADA_CON__LA_COPARTICIPACION_FEDERAL_DE_NACION__LEY_N__23621_ART._1" localSheetId="27">#REF!</definedName>
    <definedName name="SUMA_FIJA_FINANCIADA_CON__LA_COPARTICIPACION_FEDERAL_DE_NACION__LEY_N__23621_ART._1" localSheetId="30">#REF!</definedName>
    <definedName name="SUMA_FIJA_FINANCIADA_CON__LA_COPARTICIPACION_FEDERAL_DE_NACION__LEY_N__23621_ART._1" localSheetId="48">#REF!</definedName>
    <definedName name="SUMA_FIJA_FINANCIADA_CON__LA_COPARTICIPACION_FEDERAL_DE_NACION__LEY_N__23621_ART._1" localSheetId="50">[4]C!$B$19:$N$19</definedName>
    <definedName name="SUMA_FIJA_FINANCIADA_CON__LA_COPARTICIPACION_FEDERAL_DE_NACION__LEY_N__23621_ART._1">[4]C!$B$19:$N$19</definedName>
    <definedName name="SUMGDP" localSheetId="24">#REF!</definedName>
    <definedName name="SUMGDP" localSheetId="25">#REF!</definedName>
    <definedName name="SUMGDP" localSheetId="27">#REF!</definedName>
    <definedName name="SUMGDP" localSheetId="43">[134]NA!#REF!</definedName>
    <definedName name="SUMGDP" localSheetId="28">[134]NA!#REF!</definedName>
    <definedName name="SUMGDP" localSheetId="30">#REF!</definedName>
    <definedName name="SUMGDP" localSheetId="31">[135]NA!#REF!</definedName>
    <definedName name="SUMGDP" localSheetId="32">[134]NA!#REF!</definedName>
    <definedName name="SUMGDP" localSheetId="33">[134]NA!#REF!</definedName>
    <definedName name="SUMGDP" localSheetId="46">[134]NA!#REF!</definedName>
    <definedName name="SUMGDP" localSheetId="47">[134]NA!#REF!</definedName>
    <definedName name="SUMGDP" localSheetId="48">[134]NA!#REF!</definedName>
    <definedName name="SUMGDP" localSheetId="50">[134]NA!#REF!</definedName>
    <definedName name="SUMGDP" localSheetId="56">[135]NA!#REF!</definedName>
    <definedName name="SUMGDP" localSheetId="57">[134]NA!#REF!</definedName>
    <definedName name="SUMGDP" localSheetId="68">[134]NA!#REF!</definedName>
    <definedName name="SUMGDP">[134]NA!#REF!</definedName>
    <definedName name="SUMTAB" localSheetId="24">#REF!</definedName>
    <definedName name="SUMTAB" localSheetId="25">#REF!</definedName>
    <definedName name="SUMTAB" localSheetId="27">#REF!</definedName>
    <definedName name="SUMTAB" localSheetId="30">#REF!</definedName>
    <definedName name="SUMTAB" localSheetId="48">[171]CPI:NA!$A$272:$R$990</definedName>
    <definedName name="SUMTAB" localSheetId="50">[171]CPI:NA!$A$272:$R$990</definedName>
    <definedName name="SUMTAB">[171]CPI:NA!$A$272:$R$990</definedName>
    <definedName name="SUPLI" localSheetId="16">#REF!</definedName>
    <definedName name="SUPLI" localSheetId="18">#REF!</definedName>
    <definedName name="SUPLI" localSheetId="24">#REF!</definedName>
    <definedName name="SUPLI" localSheetId="25">#REF!</definedName>
    <definedName name="SUPLI" localSheetId="27">#REF!</definedName>
    <definedName name="SUPLI" localSheetId="29">#REF!</definedName>
    <definedName name="SUPLI" localSheetId="37">#REF!</definedName>
    <definedName name="SUPLI" localSheetId="39">#REF!</definedName>
    <definedName name="SUPLI" localSheetId="12">#REF!</definedName>
    <definedName name="SUPLI" localSheetId="43">#REF!</definedName>
    <definedName name="SUPLI" localSheetId="26">#REF!</definedName>
    <definedName name="SUPLI" localSheetId="28">#REF!</definedName>
    <definedName name="SUPLI" localSheetId="30">#REF!</definedName>
    <definedName name="SUPLI" localSheetId="31">#REF!</definedName>
    <definedName name="SUPLI" localSheetId="32">#REF!</definedName>
    <definedName name="SUPLI" localSheetId="33">#REF!</definedName>
    <definedName name="SUPLI" localSheetId="35">#REF!</definedName>
    <definedName name="SUPLI" localSheetId="44">#N/A</definedName>
    <definedName name="SUPLI" localSheetId="45">#N/A</definedName>
    <definedName name="SUPLI" localSheetId="46">#REF!</definedName>
    <definedName name="SUPLI" localSheetId="47">#REF!</definedName>
    <definedName name="SUPLI" localSheetId="48">#REF!</definedName>
    <definedName name="SUPLI" localSheetId="49">#REF!</definedName>
    <definedName name="SUPLI" localSheetId="50">#REF!</definedName>
    <definedName name="SUPLI" localSheetId="51">#REF!</definedName>
    <definedName name="SUPLI" localSheetId="52">#REF!</definedName>
    <definedName name="SUPLI" localSheetId="56">#REF!</definedName>
    <definedName name="SUPLI" localSheetId="57">'Tabla 36'!#REF!</definedName>
    <definedName name="SUPLI" localSheetId="11">#REF!</definedName>
    <definedName name="SUPLI" localSheetId="68">#REF!</definedName>
    <definedName name="SUPLI" localSheetId="13">#REF!</definedName>
    <definedName name="SUPLI" localSheetId="14">#REF!</definedName>
    <definedName name="SUPLI" localSheetId="15">#REF!</definedName>
    <definedName name="SUPLI" localSheetId="17">#REF!</definedName>
    <definedName name="SUPLI" localSheetId="20">#REF!</definedName>
    <definedName name="SUPLI">#REF!</definedName>
    <definedName name="SUPLIDORES" localSheetId="18">#REF!</definedName>
    <definedName name="SUPLIDORES" localSheetId="24">#REF!</definedName>
    <definedName name="SUPLIDORES" localSheetId="27">#REF!</definedName>
    <definedName name="SUPLIDORES" localSheetId="29">#REF!</definedName>
    <definedName name="SUPLIDORES" localSheetId="37">#REF!</definedName>
    <definedName name="SUPLIDORES" localSheetId="12">#REF!</definedName>
    <definedName name="SUPLIDORES" localSheetId="43">#REF!</definedName>
    <definedName name="SUPLIDORES" localSheetId="26">#REF!</definedName>
    <definedName name="SUPLIDORES" localSheetId="30">#REF!</definedName>
    <definedName name="SUPLIDORES" localSheetId="31">#REF!</definedName>
    <definedName name="SUPLIDORES" localSheetId="32">#REF!</definedName>
    <definedName name="SUPLIDORES" localSheetId="44">#N/A</definedName>
    <definedName name="SUPLIDORES" localSheetId="45">#N/A</definedName>
    <definedName name="SUPLIDORES" localSheetId="46">#REF!</definedName>
    <definedName name="SUPLIDORES" localSheetId="47">#REF!</definedName>
    <definedName name="SUPLIDORES" localSheetId="48">#REF!</definedName>
    <definedName name="SUPLIDORES" localSheetId="49">#REF!</definedName>
    <definedName name="SUPLIDORES" localSheetId="50">#REF!</definedName>
    <definedName name="SUPLIDORES" localSheetId="51">#REF!</definedName>
    <definedName name="SUPLIDORES" localSheetId="52">#REF!</definedName>
    <definedName name="SUPLIDORES" localSheetId="56">#REF!</definedName>
    <definedName name="SUPLIDORES" localSheetId="57">'Tabla 36'!#REF!</definedName>
    <definedName name="SUPLIDORES" localSheetId="68">#REF!</definedName>
    <definedName name="SUPLIDORES" localSheetId="13">#REF!</definedName>
    <definedName name="SUPLIDORES">#REF!</definedName>
    <definedName name="SUPPLY" localSheetId="24">#REF!</definedName>
    <definedName name="SUPPLY" localSheetId="25">#REF!</definedName>
    <definedName name="SUPPLY" localSheetId="27">#REF!</definedName>
    <definedName name="SUPPLY" localSheetId="26">#REF!</definedName>
    <definedName name="SUPPLY" localSheetId="30">#REF!</definedName>
    <definedName name="SUPPLY" localSheetId="48">[92]MONTHLY!$A$87:$Q$193</definedName>
    <definedName name="SUPPLY" localSheetId="50">[92]MONTHLY!$A$87:$Q$193</definedName>
    <definedName name="SUPPLY" localSheetId="56">#REF!</definedName>
    <definedName name="SUPPLY">[92]MONTHLY!$A$87:$Q$193</definedName>
    <definedName name="SUPPLY2" localSheetId="24">#REF!</definedName>
    <definedName name="SUPPLY2" localSheetId="25">#REF!</definedName>
    <definedName name="SUPPLY2" localSheetId="27">#REF!</definedName>
    <definedName name="SUPPLY2" localSheetId="26">#REF!</definedName>
    <definedName name="SUPPLY2" localSheetId="30">#REF!</definedName>
    <definedName name="SUPPLY2" localSheetId="48">[92]MONTHLY!$A$422:$Z$477</definedName>
    <definedName name="SUPPLY2" localSheetId="50">[92]MONTHLY!$A$422:$Z$477</definedName>
    <definedName name="SUPPLY2" localSheetId="56">#REF!</definedName>
    <definedName name="SUPPLY2">[92]MONTHLY!$A$422:$Z$477</definedName>
    <definedName name="SUPUES" localSheetId="16">#REF!</definedName>
    <definedName name="SUPUES" localSheetId="18">#REF!</definedName>
    <definedName name="SUPUES" localSheetId="19">#REF!</definedName>
    <definedName name="SUPUES" localSheetId="24">#REF!</definedName>
    <definedName name="SUPUES" localSheetId="25">#REF!</definedName>
    <definedName name="SUPUES" localSheetId="27">#REF!</definedName>
    <definedName name="SUPUES" localSheetId="12">#REF!</definedName>
    <definedName name="SUPUES" localSheetId="43">#REF!</definedName>
    <definedName name="SUPUES" localSheetId="28">#REF!</definedName>
    <definedName name="SUPUES" localSheetId="30">#REF!</definedName>
    <definedName name="SUPUES" localSheetId="31">#REF!</definedName>
    <definedName name="SUPUES" localSheetId="32">#REF!</definedName>
    <definedName name="SUPUES" localSheetId="33">#REF!</definedName>
    <definedName name="SUPUES" localSheetId="46">#REF!</definedName>
    <definedName name="SUPUES" localSheetId="47">#REF!</definedName>
    <definedName name="SUPUES" localSheetId="48">#REF!</definedName>
    <definedName name="SUPUES" localSheetId="50">#REF!</definedName>
    <definedName name="SUPUES" localSheetId="56">#REF!</definedName>
    <definedName name="SUPUES" localSheetId="57">'Tabla 36'!#REF!</definedName>
    <definedName name="SUPUES" localSheetId="68">#REF!</definedName>
    <definedName name="SUPUES" localSheetId="13">#REF!</definedName>
    <definedName name="SUPUES" localSheetId="14">#REF!</definedName>
    <definedName name="SUPUES" localSheetId="15">#REF!</definedName>
    <definedName name="SUPUES" localSheetId="17">#REF!</definedName>
    <definedName name="SUPUES" localSheetId="20">#REF!</definedName>
    <definedName name="SUPUES">#REF!</definedName>
    <definedName name="supuestos" localSheetId="16">#REF!</definedName>
    <definedName name="supuestos" localSheetId="18">#REF!</definedName>
    <definedName name="supuestos" localSheetId="19">#REF!</definedName>
    <definedName name="supuestos" localSheetId="24">#REF!</definedName>
    <definedName name="supuestos" localSheetId="25">#REF!</definedName>
    <definedName name="supuestos" localSheetId="27">#REF!</definedName>
    <definedName name="supuestos" localSheetId="12">#REF!</definedName>
    <definedName name="supuestos" localSheetId="43">#REF!</definedName>
    <definedName name="supuestos" localSheetId="28">#REF!</definedName>
    <definedName name="supuestos" localSheetId="30">#REF!</definedName>
    <definedName name="supuestos" localSheetId="31">#REF!</definedName>
    <definedName name="supuestos" localSheetId="32">#REF!</definedName>
    <definedName name="supuestos" localSheetId="33">#REF!</definedName>
    <definedName name="supuestos" localSheetId="46">#REF!</definedName>
    <definedName name="supuestos" localSheetId="47">#REF!</definedName>
    <definedName name="supuestos" localSheetId="48">#REF!</definedName>
    <definedName name="supuestos" localSheetId="50">#REF!</definedName>
    <definedName name="supuestos" localSheetId="56">#REF!</definedName>
    <definedName name="supuestos" localSheetId="57">'Tabla 36'!#REF!</definedName>
    <definedName name="supuestos" localSheetId="68">#REF!</definedName>
    <definedName name="supuestos" localSheetId="13">#REF!</definedName>
    <definedName name="supuestos" localSheetId="14">#REF!</definedName>
    <definedName name="supuestos" localSheetId="15">#REF!</definedName>
    <definedName name="supuestos" localSheetId="17">#REF!</definedName>
    <definedName name="supuestos" localSheetId="20">#REF!</definedName>
    <definedName name="supuestos">#REF!</definedName>
    <definedName name="swe" localSheetId="74" hidden="1">{"Tab1",#N/A,FALSE,"P";"Tab2",#N/A,FALSE,"P"}</definedName>
    <definedName name="swe" localSheetId="16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4" hidden="1">{"Tab1",#N/A,FALSE,"P";"Tab2",#N/A,FALSE,"P"}</definedName>
    <definedName name="swe" localSheetId="25" hidden="1">{"Tab1",#N/A,FALSE,"P";"Tab2",#N/A,FALSE,"P"}</definedName>
    <definedName name="swe" localSheetId="27" hidden="1">{"Tab1",#N/A,FALSE,"P";"Tab2",#N/A,FALSE,"P"}</definedName>
    <definedName name="swe" localSheetId="29" hidden="1">{"Tab1",#N/A,FALSE,"P";"Tab2",#N/A,FALSE,"P"}</definedName>
    <definedName name="swe" localSheetId="37" hidden="1">{"Tab1",#N/A,FALSE,"P";"Tab2",#N/A,FALSE,"P"}</definedName>
    <definedName name="swe" localSheetId="39" hidden="1">{"Tab1",#N/A,FALSE,"P";"Tab2",#N/A,FALSE,"P"}</definedName>
    <definedName name="swe" localSheetId="40" hidden="1">{"Tab1",#N/A,FALSE,"P";"Tab2",#N/A,FALSE,"P"}</definedName>
    <definedName name="swe" localSheetId="7" hidden="1">{"Tab1",#N/A,FALSE,"P";"Tab2",#N/A,FALSE,"P"}</definedName>
    <definedName name="swe" localSheetId="8" hidden="1">{"Tab1",#N/A,FALSE,"P";"Tab2",#N/A,FALSE,"P"}</definedName>
    <definedName name="swe" localSheetId="12" hidden="1">{"Tab1",#N/A,FALSE,"P";"Tab2",#N/A,FALSE,"P"}</definedName>
    <definedName name="swe" localSheetId="43" hidden="1">{"Tab1",#N/A,FALSE,"P";"Tab2",#N/A,FALSE,"P"}</definedName>
    <definedName name="swe" localSheetId="26" hidden="1">{"Tab1",#N/A,FALSE,"P";"Tab2",#N/A,FALSE,"P"}</definedName>
    <definedName name="swe" localSheetId="28" hidden="1">{"Tab1",#N/A,FALSE,"P";"Tab2",#N/A,FALSE,"P"}</definedName>
    <definedName name="swe" localSheetId="30" hidden="1">{"Tab1",#N/A,FALSE,"P";"Tab2",#N/A,FALSE,"P"}</definedName>
    <definedName name="swe" localSheetId="31" hidden="1">{"Tab1",#N/A,FALSE,"P";"Tab2",#N/A,FALSE,"P"}</definedName>
    <definedName name="swe" localSheetId="32" hidden="1">{"Tab1",#N/A,FALSE,"P";"Tab2",#N/A,FALSE,"P"}</definedName>
    <definedName name="swe" localSheetId="33" hidden="1">{"Tab1",#N/A,FALSE,"P";"Tab2",#N/A,FALSE,"P"}</definedName>
    <definedName name="swe" localSheetId="34" hidden="1">{"Tab1",#N/A,FALSE,"P";"Tab2",#N/A,FALSE,"P"}</definedName>
    <definedName name="swe" localSheetId="35" hidden="1">{"Tab1",#N/A,FALSE,"P";"Tab2",#N/A,FALSE,"P"}</definedName>
    <definedName name="swe" localSheetId="36" hidden="1">{"Tab1",#N/A,FALSE,"P";"Tab2",#N/A,FALSE,"P"}</definedName>
    <definedName name="swe" localSheetId="38" hidden="1">{"Tab1",#N/A,FALSE,"P";"Tab2",#N/A,FALSE,"P"}</definedName>
    <definedName name="swe" localSheetId="46" hidden="1">{"Tab1",#N/A,FALSE,"P";"Tab2",#N/A,FALSE,"P"}</definedName>
    <definedName name="swe" localSheetId="47" hidden="1">{"Tab1",#N/A,FALSE,"P";"Tab2",#N/A,FALSE,"P"}</definedName>
    <definedName name="swe" localSheetId="48" hidden="1">{"Tab1",#N/A,FALSE,"P";"Tab2",#N/A,FALSE,"P"}</definedName>
    <definedName name="swe" localSheetId="49" hidden="1">{"Tab1",#N/A,FALSE,"P";"Tab2",#N/A,FALSE,"P"}</definedName>
    <definedName name="swe" localSheetId="50" hidden="1">{"Tab1",#N/A,FALSE,"P";"Tab2",#N/A,FALSE,"P"}</definedName>
    <definedName name="swe" localSheetId="51" hidden="1">{"Tab1",#N/A,FALSE,"P";"Tab2",#N/A,FALSE,"P"}</definedName>
    <definedName name="swe" localSheetId="52" hidden="1">{"Tab1",#N/A,FALSE,"P";"Tab2",#N/A,FALSE,"P"}</definedName>
    <definedName name="swe" localSheetId="53" hidden="1">{"Tab1",#N/A,FALSE,"P";"Tab2",#N/A,FALSE,"P"}</definedName>
    <definedName name="swe" localSheetId="54" hidden="1">{"Tab1",#N/A,FALSE,"P";"Tab2",#N/A,FALSE,"P"}</definedName>
    <definedName name="swe" localSheetId="55" hidden="1">{"Tab1",#N/A,FALSE,"P";"Tab2",#N/A,FALSE,"P"}</definedName>
    <definedName name="swe" localSheetId="56" hidden="1">{"Tab1",#N/A,FALSE,"P";"Tab2",#N/A,FALSE,"P"}</definedName>
    <definedName name="swe" localSheetId="57" hidden="1">{"Tab1",#N/A,FALSE,"P";"Tab2",#N/A,FALSE,"P"}</definedName>
    <definedName name="swe" localSheetId="11" hidden="1">{"Tab1",#N/A,FALSE,"P";"Tab2",#N/A,FALSE,"P"}</definedName>
    <definedName name="swe" localSheetId="68" hidden="1">{"Tab1",#N/A,FALSE,"P";"Tab2",#N/A,FALSE,"P"}</definedName>
    <definedName name="swe" localSheetId="13" hidden="1">{"Tab1",#N/A,FALSE,"P";"Tab2",#N/A,FALSE,"P"}</definedName>
    <definedName name="swe" localSheetId="14" hidden="1">{"Tab1",#N/A,FALSE,"P";"Tab2",#N/A,FALSE,"P"}</definedName>
    <definedName name="swe" localSheetId="15" hidden="1">{"Tab1",#N/A,FALSE,"P";"Tab2",#N/A,FALSE,"P"}</definedName>
    <definedName name="swe" localSheetId="17" hidden="1">{"Tab1",#N/A,FALSE,"P";"Tab2",#N/A,FALSE,"P"}</definedName>
    <definedName name="swe" localSheetId="20" hidden="1">{"Tab1",#N/A,FALSE,"P";"Tab2",#N/A,FALSE,"P"}</definedName>
    <definedName name="swe" hidden="1">{"Tab1",#N/A,FALSE,"P";"Tab2",#N/A,FALSE,"P"}</definedName>
    <definedName name="Sweden_wt" localSheetId="24">#REF!</definedName>
    <definedName name="Sweden_wt" localSheetId="25">#REF!</definedName>
    <definedName name="Sweden_wt" localSheetId="27">#REF!</definedName>
    <definedName name="Sweden_wt" localSheetId="30">#REF!</definedName>
    <definedName name="Sweden_wt" localSheetId="48">'[79]OECD wgt'!$B$32</definedName>
    <definedName name="Sweden_wt" localSheetId="50">'[79]OECD wgt'!$B$32</definedName>
    <definedName name="Sweden_wt">'[79]OECD wgt'!$B$32</definedName>
    <definedName name="SwitchColor" localSheetId="16">#REF!</definedName>
    <definedName name="SwitchColor" localSheetId="18">#REF!</definedName>
    <definedName name="SwitchColor" localSheetId="19">#REF!</definedName>
    <definedName name="SwitchColor" localSheetId="24">#REF!</definedName>
    <definedName name="SwitchColor" localSheetId="25">#REF!</definedName>
    <definedName name="SwitchColor" localSheetId="27">#REF!</definedName>
    <definedName name="SwitchColor" localSheetId="12">#REF!</definedName>
    <definedName name="SwitchColor" localSheetId="43">#REF!</definedName>
    <definedName name="SwitchColor" localSheetId="28">#REF!</definedName>
    <definedName name="SwitchColor" localSheetId="30">#REF!</definedName>
    <definedName name="SwitchColor" localSheetId="31">#REF!</definedName>
    <definedName name="SwitchColor" localSheetId="32">#REF!</definedName>
    <definedName name="SwitchColor" localSheetId="33">#REF!</definedName>
    <definedName name="SwitchColor" localSheetId="46">#REF!</definedName>
    <definedName name="SwitchColor" localSheetId="47">#REF!</definedName>
    <definedName name="SwitchColor" localSheetId="48">#REF!</definedName>
    <definedName name="SwitchColor" localSheetId="50">#REF!</definedName>
    <definedName name="SwitchColor" localSheetId="56">#REF!</definedName>
    <definedName name="SwitchColor" localSheetId="57">'Tabla 36'!#REF!</definedName>
    <definedName name="SwitchColor" localSheetId="68">#REF!</definedName>
    <definedName name="SwitchColor" localSheetId="13">#REF!</definedName>
    <definedName name="SwitchColor" localSheetId="14">#REF!</definedName>
    <definedName name="SwitchColor" localSheetId="15">#REF!</definedName>
    <definedName name="SwitchColor" localSheetId="17">#REF!</definedName>
    <definedName name="SwitchColor" localSheetId="20">#REF!</definedName>
    <definedName name="SwitchColor">#REF!</definedName>
    <definedName name="Switzerland_wt" localSheetId="24">#REF!</definedName>
    <definedName name="Switzerland_wt" localSheetId="25">#REF!</definedName>
    <definedName name="Switzerland_wt" localSheetId="27">#REF!</definedName>
    <definedName name="Switzerland_wt" localSheetId="30">#REF!</definedName>
    <definedName name="Switzerland_wt" localSheetId="48">'[79]OECD wgt'!$B$33</definedName>
    <definedName name="Switzerland_wt" localSheetId="50">'[79]OECD wgt'!$B$33</definedName>
    <definedName name="Switzerland_wt">'[79]OECD wgt'!$B$33</definedName>
    <definedName name="Swvu.PLA1." localSheetId="16" hidden="1">'[59]COP FED'!#REF!</definedName>
    <definedName name="Swvu.PLA1." localSheetId="18" hidden="1">'[59]COP FED'!#REF!</definedName>
    <definedName name="Swvu.PLA1." localSheetId="19" hidden="1">'[59]COP FED'!#REF!</definedName>
    <definedName name="Swvu.PLA1." localSheetId="24" hidden="1">#REF!</definedName>
    <definedName name="Swvu.PLA1." localSheetId="25" hidden="1">#REF!</definedName>
    <definedName name="Swvu.PLA1." localSheetId="27" hidden="1">#REF!</definedName>
    <definedName name="Swvu.PLA1." localSheetId="43" hidden="1">'[59]COP FED'!#REF!</definedName>
    <definedName name="Swvu.PLA1." localSheetId="26" hidden="1">#REF!</definedName>
    <definedName name="Swvu.PLA1." localSheetId="28" hidden="1">'[59]COP FED'!#REF!</definedName>
    <definedName name="Swvu.PLA1." localSheetId="30" hidden="1">#REF!</definedName>
    <definedName name="Swvu.PLA1." localSheetId="31" hidden="1">'[59]COP FED'!#REF!</definedName>
    <definedName name="Swvu.PLA1." localSheetId="32" hidden="1">'[59]COP FED'!#REF!</definedName>
    <definedName name="Swvu.PLA1." localSheetId="33" hidden="1">'[59]COP FED'!#REF!</definedName>
    <definedName name="Swvu.PLA1." localSheetId="46" hidden="1">'[59]COP FED'!#REF!</definedName>
    <definedName name="Swvu.PLA1." localSheetId="47" hidden="1">'[59]COP FED'!#REF!</definedName>
    <definedName name="Swvu.PLA1." localSheetId="48" hidden="1">#REF!</definedName>
    <definedName name="Swvu.PLA1." localSheetId="49" hidden="1">#REF!</definedName>
    <definedName name="Swvu.PLA1." localSheetId="50" hidden="1">'[59]COP FED'!#REF!</definedName>
    <definedName name="Swvu.PLA1." localSheetId="56" hidden="1">#REF!</definedName>
    <definedName name="Swvu.PLA1." localSheetId="57" hidden="1">'[59]COP FED'!#REF!</definedName>
    <definedName name="Swvu.PLA1." localSheetId="68" hidden="1">'[59]COP FED'!#REF!</definedName>
    <definedName name="Swvu.PLA1." localSheetId="14" hidden="1">'[59]COP FED'!#REF!</definedName>
    <definedName name="Swvu.PLA1." localSheetId="15" hidden="1">'[59]COP FED'!#REF!</definedName>
    <definedName name="Swvu.PLA1." localSheetId="17" hidden="1">'[59]COP FED'!#REF!</definedName>
    <definedName name="Swvu.PLA1." localSheetId="20" hidden="1">'[59]COP FED'!#REF!</definedName>
    <definedName name="Swvu.PLA1." hidden="1">'[59]COP FED'!#REF!</definedName>
    <definedName name="Swvu.PLA2." localSheetId="24" hidden="1">#REF!</definedName>
    <definedName name="Swvu.PLA2." localSheetId="25" hidden="1">#REF!</definedName>
    <definedName name="Swvu.PLA2." localSheetId="27" hidden="1">#REF!</definedName>
    <definedName name="Swvu.PLA2." localSheetId="26" hidden="1">#REF!</definedName>
    <definedName name="Swvu.PLA2." localSheetId="30" hidden="1">#REF!</definedName>
    <definedName name="Swvu.PLA2." localSheetId="48" hidden="1">#REF!</definedName>
    <definedName name="Swvu.PLA2." localSheetId="50" hidden="1">'[59]COP FED'!$A$1:$N$49</definedName>
    <definedName name="Swvu.PLA2." localSheetId="56" hidden="1">#REF!</definedName>
    <definedName name="Swvu.PLA2." hidden="1">'[59]COP FED'!$A$1:$N$49</definedName>
    <definedName name="sxc" localSheetId="74" hidden="1">{"Riqfin97",#N/A,FALSE,"Tran";"Riqfinpro",#N/A,FALSE,"Tran"}</definedName>
    <definedName name="sxc" localSheetId="16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4" hidden="1">{"Riqfin97",#N/A,FALSE,"Tran";"Riqfinpro",#N/A,FALSE,"Tran"}</definedName>
    <definedName name="sxc" localSheetId="25" hidden="1">{"Riqfin97",#N/A,FALSE,"Tran";"Riqfinpro",#N/A,FALSE,"Tran"}</definedName>
    <definedName name="sxc" localSheetId="27" hidden="1">{"Riqfin97",#N/A,FALSE,"Tran";"Riqfinpro",#N/A,FALSE,"Tran"}</definedName>
    <definedName name="sxc" localSheetId="29" hidden="1">{"Riqfin97",#N/A,FALSE,"Tran";"Riqfinpro",#N/A,FALSE,"Tran"}</definedName>
    <definedName name="sxc" localSheetId="37" hidden="1">{"Riqfin97",#N/A,FALSE,"Tran";"Riqfinpro",#N/A,FALSE,"Tran"}</definedName>
    <definedName name="sxc" localSheetId="39" hidden="1">{"Riqfin97",#N/A,FALSE,"Tran";"Riqfinpro",#N/A,FALSE,"Tran"}</definedName>
    <definedName name="sxc" localSheetId="40" hidden="1">{"Riqfin97",#N/A,FALSE,"Tran";"Riqfinpro",#N/A,FALSE,"Tran"}</definedName>
    <definedName name="sxc" localSheetId="7" hidden="1">{"Riqfin97",#N/A,FALSE,"Tran";"Riqfinpro",#N/A,FALSE,"Tran"}</definedName>
    <definedName name="sxc" localSheetId="8" hidden="1">{"Riqfin97",#N/A,FALSE,"Tran";"Riqfinpro",#N/A,FALSE,"Tran"}</definedName>
    <definedName name="sxc" localSheetId="12" hidden="1">{"Riqfin97",#N/A,FALSE,"Tran";"Riqfinpro",#N/A,FALSE,"Tran"}</definedName>
    <definedName name="sxc" localSheetId="43" hidden="1">{"Riqfin97",#N/A,FALSE,"Tran";"Riqfinpro",#N/A,FALSE,"Tran"}</definedName>
    <definedName name="sxc" localSheetId="26" hidden="1">{"Riqfin97",#N/A,FALSE,"Tran";"Riqfinpro",#N/A,FALSE,"Tran"}</definedName>
    <definedName name="sxc" localSheetId="28" hidden="1">{"Riqfin97",#N/A,FALSE,"Tran";"Riqfinpro",#N/A,FALSE,"Tran"}</definedName>
    <definedName name="sxc" localSheetId="30" hidden="1">{"Riqfin97",#N/A,FALSE,"Tran";"Riqfinpro",#N/A,FALSE,"Tran"}</definedName>
    <definedName name="sxc" localSheetId="31" hidden="1">{"Riqfin97",#N/A,FALSE,"Tran";"Riqfinpro",#N/A,FALSE,"Tran"}</definedName>
    <definedName name="sxc" localSheetId="32" hidden="1">{"Riqfin97",#N/A,FALSE,"Tran";"Riqfinpro",#N/A,FALSE,"Tran"}</definedName>
    <definedName name="sxc" localSheetId="33" hidden="1">{"Riqfin97",#N/A,FALSE,"Tran";"Riqfinpro",#N/A,FALSE,"Tran"}</definedName>
    <definedName name="sxc" localSheetId="34" hidden="1">{"Riqfin97",#N/A,FALSE,"Tran";"Riqfinpro",#N/A,FALSE,"Tran"}</definedName>
    <definedName name="sxc" localSheetId="35" hidden="1">{"Riqfin97",#N/A,FALSE,"Tran";"Riqfinpro",#N/A,FALSE,"Tran"}</definedName>
    <definedName name="sxc" localSheetId="36" hidden="1">{"Riqfin97",#N/A,FALSE,"Tran";"Riqfinpro",#N/A,FALSE,"Tran"}</definedName>
    <definedName name="sxc" localSheetId="38" hidden="1">{"Riqfin97",#N/A,FALSE,"Tran";"Riqfinpro",#N/A,FALSE,"Tran"}</definedName>
    <definedName name="sxc" localSheetId="46" hidden="1">{"Riqfin97",#N/A,FALSE,"Tran";"Riqfinpro",#N/A,FALSE,"Tran"}</definedName>
    <definedName name="sxc" localSheetId="47" hidden="1">{"Riqfin97",#N/A,FALSE,"Tran";"Riqfinpro",#N/A,FALSE,"Tran"}</definedName>
    <definedName name="sxc" localSheetId="48" hidden="1">{"Riqfin97",#N/A,FALSE,"Tran";"Riqfinpro",#N/A,FALSE,"Tran"}</definedName>
    <definedName name="sxc" localSheetId="49" hidden="1">{"Riqfin97",#N/A,FALSE,"Tran";"Riqfinpro",#N/A,FALSE,"Tran"}</definedName>
    <definedName name="sxc" localSheetId="50" hidden="1">{"Riqfin97",#N/A,FALSE,"Tran";"Riqfinpro",#N/A,FALSE,"Tran"}</definedName>
    <definedName name="sxc" localSheetId="51" hidden="1">{"Riqfin97",#N/A,FALSE,"Tran";"Riqfinpro",#N/A,FALSE,"Tran"}</definedName>
    <definedName name="sxc" localSheetId="52" hidden="1">{"Riqfin97",#N/A,FALSE,"Tran";"Riqfinpro",#N/A,FALSE,"Tran"}</definedName>
    <definedName name="sxc" localSheetId="53" hidden="1">{"Riqfin97",#N/A,FALSE,"Tran";"Riqfinpro",#N/A,FALSE,"Tran"}</definedName>
    <definedName name="sxc" localSheetId="54" hidden="1">{"Riqfin97",#N/A,FALSE,"Tran";"Riqfinpro",#N/A,FALSE,"Tran"}</definedName>
    <definedName name="sxc" localSheetId="55" hidden="1">{"Riqfin97",#N/A,FALSE,"Tran";"Riqfinpro",#N/A,FALSE,"Tran"}</definedName>
    <definedName name="sxc" localSheetId="56" hidden="1">{"Riqfin97",#N/A,FALSE,"Tran";"Riqfinpro",#N/A,FALSE,"Tran"}</definedName>
    <definedName name="sxc" localSheetId="57" hidden="1">{"Riqfin97",#N/A,FALSE,"Tran";"Riqfinpro",#N/A,FALSE,"Tran"}</definedName>
    <definedName name="sxc" localSheetId="11" hidden="1">{"Riqfin97",#N/A,FALSE,"Tran";"Riqfinpro",#N/A,FALSE,"Tran"}</definedName>
    <definedName name="sxc" localSheetId="68" hidden="1">{"Riqfin97",#N/A,FALSE,"Tran";"Riqfinpro",#N/A,FALSE,"Tran"}</definedName>
    <definedName name="sxc" localSheetId="13" hidden="1">{"Riqfin97",#N/A,FALSE,"Tran";"Riqfinpro",#N/A,FALSE,"Tran"}</definedName>
    <definedName name="sxc" localSheetId="14" hidden="1">{"Riqfin97",#N/A,FALSE,"Tran";"Riqfinpro",#N/A,FALSE,"Tran"}</definedName>
    <definedName name="sxc" localSheetId="15" hidden="1">{"Riqfin97",#N/A,FALSE,"Tran";"Riqfinpro",#N/A,FALSE,"Tran"}</definedName>
    <definedName name="sxc" localSheetId="17" hidden="1">{"Riqfin97",#N/A,FALSE,"Tran";"Riqfinpro",#N/A,FALSE,"Tran"}</definedName>
    <definedName name="sxc" localSheetId="20" hidden="1">{"Riqfin97",#N/A,FALSE,"Tran";"Riqfinpro",#N/A,FALSE,"Tran"}</definedName>
    <definedName name="sxc" hidden="1">{"Riqfin97",#N/A,FALSE,"Tran";"Riqfinpro",#N/A,FALSE,"Tran"}</definedName>
    <definedName name="sxe" localSheetId="74" hidden="1">{"Riqfin97",#N/A,FALSE,"Tran";"Riqfinpro",#N/A,FALSE,"Tran"}</definedName>
    <definedName name="sxe" localSheetId="16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4" hidden="1">{"Riqfin97",#N/A,FALSE,"Tran";"Riqfinpro",#N/A,FALSE,"Tran"}</definedName>
    <definedName name="sxe" localSheetId="25" hidden="1">{"Riqfin97",#N/A,FALSE,"Tran";"Riqfinpro",#N/A,FALSE,"Tran"}</definedName>
    <definedName name="sxe" localSheetId="27" hidden="1">{"Riqfin97",#N/A,FALSE,"Tran";"Riqfinpro",#N/A,FALSE,"Tran"}</definedName>
    <definedName name="sxe" localSheetId="29" hidden="1">{"Riqfin97",#N/A,FALSE,"Tran";"Riqfinpro",#N/A,FALSE,"Tran"}</definedName>
    <definedName name="sxe" localSheetId="37" hidden="1">{"Riqfin97",#N/A,FALSE,"Tran";"Riqfinpro",#N/A,FALSE,"Tran"}</definedName>
    <definedName name="sxe" localSheetId="39" hidden="1">{"Riqfin97",#N/A,FALSE,"Tran";"Riqfinpro",#N/A,FALSE,"Tran"}</definedName>
    <definedName name="sxe" localSheetId="40" hidden="1">{"Riqfin97",#N/A,FALSE,"Tran";"Riqfinpro",#N/A,FALSE,"Tran"}</definedName>
    <definedName name="sxe" localSheetId="7" hidden="1">{"Riqfin97",#N/A,FALSE,"Tran";"Riqfinpro",#N/A,FALSE,"Tran"}</definedName>
    <definedName name="sxe" localSheetId="8" hidden="1">{"Riqfin97",#N/A,FALSE,"Tran";"Riqfinpro",#N/A,FALSE,"Tran"}</definedName>
    <definedName name="sxe" localSheetId="12" hidden="1">{"Riqfin97",#N/A,FALSE,"Tran";"Riqfinpro",#N/A,FALSE,"Tran"}</definedName>
    <definedName name="sxe" localSheetId="43" hidden="1">{"Riqfin97",#N/A,FALSE,"Tran";"Riqfinpro",#N/A,FALSE,"Tran"}</definedName>
    <definedName name="sxe" localSheetId="26" hidden="1">{"Riqfin97",#N/A,FALSE,"Tran";"Riqfinpro",#N/A,FALSE,"Tran"}</definedName>
    <definedName name="sxe" localSheetId="28" hidden="1">{"Riqfin97",#N/A,FALSE,"Tran";"Riqfinpro",#N/A,FALSE,"Tran"}</definedName>
    <definedName name="sxe" localSheetId="30" hidden="1">{"Riqfin97",#N/A,FALSE,"Tran";"Riqfinpro",#N/A,FALSE,"Tran"}</definedName>
    <definedName name="sxe" localSheetId="31" hidden="1">{"Riqfin97",#N/A,FALSE,"Tran";"Riqfinpro",#N/A,FALSE,"Tran"}</definedName>
    <definedName name="sxe" localSheetId="32" hidden="1">{"Riqfin97",#N/A,FALSE,"Tran";"Riqfinpro",#N/A,FALSE,"Tran"}</definedName>
    <definedName name="sxe" localSheetId="33" hidden="1">{"Riqfin97",#N/A,FALSE,"Tran";"Riqfinpro",#N/A,FALSE,"Tran"}</definedName>
    <definedName name="sxe" localSheetId="34" hidden="1">{"Riqfin97",#N/A,FALSE,"Tran";"Riqfinpro",#N/A,FALSE,"Tran"}</definedName>
    <definedName name="sxe" localSheetId="35" hidden="1">{"Riqfin97",#N/A,FALSE,"Tran";"Riqfinpro",#N/A,FALSE,"Tran"}</definedName>
    <definedName name="sxe" localSheetId="36" hidden="1">{"Riqfin97",#N/A,FALSE,"Tran";"Riqfinpro",#N/A,FALSE,"Tran"}</definedName>
    <definedName name="sxe" localSheetId="38" hidden="1">{"Riqfin97",#N/A,FALSE,"Tran";"Riqfinpro",#N/A,FALSE,"Tran"}</definedName>
    <definedName name="sxe" localSheetId="46" hidden="1">{"Riqfin97",#N/A,FALSE,"Tran";"Riqfinpro",#N/A,FALSE,"Tran"}</definedName>
    <definedName name="sxe" localSheetId="47" hidden="1">{"Riqfin97",#N/A,FALSE,"Tran";"Riqfinpro",#N/A,FALSE,"Tran"}</definedName>
    <definedName name="sxe" localSheetId="48" hidden="1">{"Riqfin97",#N/A,FALSE,"Tran";"Riqfinpro",#N/A,FALSE,"Tran"}</definedName>
    <definedName name="sxe" localSheetId="49" hidden="1">{"Riqfin97",#N/A,FALSE,"Tran";"Riqfinpro",#N/A,FALSE,"Tran"}</definedName>
    <definedName name="sxe" localSheetId="50" hidden="1">{"Riqfin97",#N/A,FALSE,"Tran";"Riqfinpro",#N/A,FALSE,"Tran"}</definedName>
    <definedName name="sxe" localSheetId="51" hidden="1">{"Riqfin97",#N/A,FALSE,"Tran";"Riqfinpro",#N/A,FALSE,"Tran"}</definedName>
    <definedName name="sxe" localSheetId="52" hidden="1">{"Riqfin97",#N/A,FALSE,"Tran";"Riqfinpro",#N/A,FALSE,"Tran"}</definedName>
    <definedName name="sxe" localSheetId="53" hidden="1">{"Riqfin97",#N/A,FALSE,"Tran";"Riqfinpro",#N/A,FALSE,"Tran"}</definedName>
    <definedName name="sxe" localSheetId="54" hidden="1">{"Riqfin97",#N/A,FALSE,"Tran";"Riqfinpro",#N/A,FALSE,"Tran"}</definedName>
    <definedName name="sxe" localSheetId="55" hidden="1">{"Riqfin97",#N/A,FALSE,"Tran";"Riqfinpro",#N/A,FALSE,"Tran"}</definedName>
    <definedName name="sxe" localSheetId="56" hidden="1">{"Riqfin97",#N/A,FALSE,"Tran";"Riqfinpro",#N/A,FALSE,"Tran"}</definedName>
    <definedName name="sxe" localSheetId="57" hidden="1">{"Riqfin97",#N/A,FALSE,"Tran";"Riqfinpro",#N/A,FALSE,"Tran"}</definedName>
    <definedName name="sxe" localSheetId="11" hidden="1">{"Riqfin97",#N/A,FALSE,"Tran";"Riqfinpro",#N/A,FALSE,"Tran"}</definedName>
    <definedName name="sxe" localSheetId="68" hidden="1">{"Riqfin97",#N/A,FALSE,"Tran";"Riqfinpro",#N/A,FALSE,"Tran"}</definedName>
    <definedName name="sxe" localSheetId="13" hidden="1">{"Riqfin97",#N/A,FALSE,"Tran";"Riqfinpro",#N/A,FALSE,"Tran"}</definedName>
    <definedName name="sxe" localSheetId="14" hidden="1">{"Riqfin97",#N/A,FALSE,"Tran";"Riqfinpro",#N/A,FALSE,"Tran"}</definedName>
    <definedName name="sxe" localSheetId="15" hidden="1">{"Riqfin97",#N/A,FALSE,"Tran";"Riqfinpro",#N/A,FALSE,"Tran"}</definedName>
    <definedName name="sxe" localSheetId="17" hidden="1">{"Riqfin97",#N/A,FALSE,"Tran";"Riqfinpro",#N/A,FALSE,"Tran"}</definedName>
    <definedName name="sxe" localSheetId="20" hidden="1">{"Riqfin97",#N/A,FALSE,"Tran";"Riqfinpro",#N/A,FALSE,"Tran"}</definedName>
    <definedName name="sxe" hidden="1">{"Riqfin97",#N/A,FALSE,"Tran";"Riqfinpro",#N/A,FALSE,"Tran"}</definedName>
    <definedName name="t" localSheetId="74" hidden="1">{"Minpmon",#N/A,FALSE,"Monthinput"}</definedName>
    <definedName name="t" localSheetId="16" hidden="1">{"Minpmon",#N/A,FALSE,"Monthinput"}</definedName>
    <definedName name="t" localSheetId="18" hidden="1">{"Minpmon",#N/A,FALSE,"Monthinput"}</definedName>
    <definedName name="t" localSheetId="19" hidden="1">{"Minpmon",#N/A,FALSE,"Monthinput"}</definedName>
    <definedName name="t" localSheetId="24" hidden="1">{"Minpmon",#N/A,FALSE,"Monthinput"}</definedName>
    <definedName name="t" localSheetId="25" hidden="1">{"Minpmon",#N/A,FALSE,"Monthinput"}</definedName>
    <definedName name="t" localSheetId="27" hidden="1">{"Minpmon",#N/A,FALSE,"Monthinput"}</definedName>
    <definedName name="t" localSheetId="29" hidden="1">{"Minpmon",#N/A,FALSE,"Monthinput"}</definedName>
    <definedName name="t" localSheetId="37" hidden="1">{"Minpmon",#N/A,FALSE,"Monthinput"}</definedName>
    <definedName name="t" localSheetId="39" hidden="1">{"Minpmon",#N/A,FALSE,"Monthinput"}</definedName>
    <definedName name="t" localSheetId="40" hidden="1">{"Minpmon",#N/A,FALSE,"Monthinput"}</definedName>
    <definedName name="t" localSheetId="7" hidden="1">{"Minpmon",#N/A,FALSE,"Monthinput"}</definedName>
    <definedName name="t" localSheetId="8" hidden="1">{"Minpmon",#N/A,FALSE,"Monthinput"}</definedName>
    <definedName name="t" localSheetId="12" hidden="1">{"Minpmon",#N/A,FALSE,"Monthinput"}</definedName>
    <definedName name="t" localSheetId="43" hidden="1">{"Minpmon",#N/A,FALSE,"Monthinput"}</definedName>
    <definedName name="t" localSheetId="26" hidden="1">{"Minpmon",#N/A,FALSE,"Monthinput"}</definedName>
    <definedName name="t" localSheetId="28" hidden="1">{"Minpmon",#N/A,FALSE,"Monthinput"}</definedName>
    <definedName name="t" localSheetId="30" hidden="1">{"Minpmon",#N/A,FALSE,"Monthinput"}</definedName>
    <definedName name="t" localSheetId="31" hidden="1">{"Minpmon",#N/A,FALSE,"Monthinput"}</definedName>
    <definedName name="t" localSheetId="32" hidden="1">{"Minpmon",#N/A,FALSE,"Monthinput"}</definedName>
    <definedName name="t" localSheetId="33" hidden="1">{"Minpmon",#N/A,FALSE,"Monthinput"}</definedName>
    <definedName name="t" localSheetId="34" hidden="1">{"Minpmon",#N/A,FALSE,"Monthinput"}</definedName>
    <definedName name="t" localSheetId="35" hidden="1">{"Minpmon",#N/A,FALSE,"Monthinput"}</definedName>
    <definedName name="t" localSheetId="36" hidden="1">{"Minpmon",#N/A,FALSE,"Monthinput"}</definedName>
    <definedName name="t" localSheetId="38" hidden="1">{"Minpmon",#N/A,FALSE,"Monthinput"}</definedName>
    <definedName name="t" localSheetId="46" hidden="1">{"Minpmon",#N/A,FALSE,"Monthinput"}</definedName>
    <definedName name="t" localSheetId="47" hidden="1">{"Minpmon",#N/A,FALSE,"Monthinput"}</definedName>
    <definedName name="t" localSheetId="48" hidden="1">{"Minpmon",#N/A,FALSE,"Monthinput"}</definedName>
    <definedName name="t" localSheetId="49" hidden="1">{"Minpmon",#N/A,FALSE,"Monthinput"}</definedName>
    <definedName name="t" localSheetId="50" hidden="1">{"Minpmon",#N/A,FALSE,"Monthinput"}</definedName>
    <definedName name="t" localSheetId="51" hidden="1">{"Minpmon",#N/A,FALSE,"Monthinput"}</definedName>
    <definedName name="t" localSheetId="52" hidden="1">{"Minpmon",#N/A,FALSE,"Monthinput"}</definedName>
    <definedName name="t" localSheetId="53" hidden="1">{"Minpmon",#N/A,FALSE,"Monthinput"}</definedName>
    <definedName name="t" localSheetId="54" hidden="1">{"Minpmon",#N/A,FALSE,"Monthinput"}</definedName>
    <definedName name="t" localSheetId="55" hidden="1">{"Minpmon",#N/A,FALSE,"Monthinput"}</definedName>
    <definedName name="t" localSheetId="56" hidden="1">{"Minpmon",#N/A,FALSE,"Monthinput"}</definedName>
    <definedName name="t" localSheetId="57" hidden="1">{"Minpmon",#N/A,FALSE,"Monthinput"}</definedName>
    <definedName name="t" localSheetId="11" hidden="1">{"Minpmon",#N/A,FALSE,"Monthinput"}</definedName>
    <definedName name="t" localSheetId="68" hidden="1">{"Minpmon",#N/A,FALSE,"Monthinput"}</definedName>
    <definedName name="t" localSheetId="13" hidden="1">{"Minpmon",#N/A,FALSE,"Monthinput"}</definedName>
    <definedName name="t" localSheetId="14" hidden="1">{"Minpmon",#N/A,FALSE,"Monthinput"}</definedName>
    <definedName name="t" localSheetId="15" hidden="1">{"Minpmon",#N/A,FALSE,"Monthinput"}</definedName>
    <definedName name="t" localSheetId="17" hidden="1">{"Minpmon",#N/A,FALSE,"Monthinput"}</definedName>
    <definedName name="t" localSheetId="20" hidden="1">{"Minpmon",#N/A,FALSE,"Monthinput"}</definedName>
    <definedName name="t" hidden="1">{"Minpmon",#N/A,FALSE,"Monthinput"}</definedName>
    <definedName name="Tab_2" localSheetId="16">#REF!</definedName>
    <definedName name="Tab_2" localSheetId="18">#REF!</definedName>
    <definedName name="Tab_2" localSheetId="19">#REF!</definedName>
    <definedName name="Tab_2" localSheetId="24">#REF!</definedName>
    <definedName name="Tab_2" localSheetId="25">#REF!</definedName>
    <definedName name="Tab_2" localSheetId="27">#REF!</definedName>
    <definedName name="Tab_2" localSheetId="12">#REF!</definedName>
    <definedName name="Tab_2" localSheetId="43">#REF!</definedName>
    <definedName name="Tab_2" localSheetId="28">#REF!</definedName>
    <definedName name="Tab_2" localSheetId="30">#REF!</definedName>
    <definedName name="Tab_2" localSheetId="31">#REF!</definedName>
    <definedName name="Tab_2" localSheetId="46">#REF!</definedName>
    <definedName name="Tab_2" localSheetId="47">#REF!</definedName>
    <definedName name="Tab_2" localSheetId="50">#REF!</definedName>
    <definedName name="Tab_2" localSheetId="56">#REF!</definedName>
    <definedName name="Tab_2" localSheetId="68">#REF!</definedName>
    <definedName name="Tab_2" localSheetId="13">#REF!</definedName>
    <definedName name="Tab_2" localSheetId="14">#REF!</definedName>
    <definedName name="Tab_2" localSheetId="15">#REF!</definedName>
    <definedName name="Tab_2" localSheetId="17">#REF!</definedName>
    <definedName name="Tab_2" localSheetId="20">#REF!</definedName>
    <definedName name="Tab_2">#REF!</definedName>
    <definedName name="Tab_Assumptions" localSheetId="16">#REF!</definedName>
    <definedName name="Tab_Assumptions" localSheetId="18">#REF!</definedName>
    <definedName name="Tab_Assumptions" localSheetId="19">#REF!</definedName>
    <definedName name="Tab_Assumptions" localSheetId="24">#REF!</definedName>
    <definedName name="Tab_Assumptions" localSheetId="25">#REF!</definedName>
    <definedName name="Tab_Assumptions" localSheetId="27">#REF!</definedName>
    <definedName name="Tab_Assumptions" localSheetId="12">#REF!</definedName>
    <definedName name="Tab_Assumptions" localSheetId="43">#REF!</definedName>
    <definedName name="Tab_Assumptions" localSheetId="28">#REF!</definedName>
    <definedName name="Tab_Assumptions" localSheetId="30">#REF!</definedName>
    <definedName name="Tab_Assumptions" localSheetId="31">#REF!</definedName>
    <definedName name="Tab_Assumptions" localSheetId="46">#REF!</definedName>
    <definedName name="Tab_Assumptions" localSheetId="47">#REF!</definedName>
    <definedName name="Tab_Assumptions" localSheetId="50">#REF!</definedName>
    <definedName name="Tab_Assumptions" localSheetId="56">#REF!</definedName>
    <definedName name="Tab_Assumptions" localSheetId="68">#REF!</definedName>
    <definedName name="Tab_Assumptions" localSheetId="13">#REF!</definedName>
    <definedName name="Tab_Assumptions" localSheetId="14">#REF!</definedName>
    <definedName name="Tab_Assumptions" localSheetId="15">#REF!</definedName>
    <definedName name="Tab_Assumptions" localSheetId="17">#REF!</definedName>
    <definedName name="Tab_Assumptions" localSheetId="20">#REF!</definedName>
    <definedName name="Tab_Assumptions">#REF!</definedName>
    <definedName name="Tab_results" localSheetId="16">#REF!</definedName>
    <definedName name="Tab_results" localSheetId="18">#REF!</definedName>
    <definedName name="Tab_results" localSheetId="19">#REF!</definedName>
    <definedName name="Tab_results" localSheetId="24">#REF!</definedName>
    <definedName name="Tab_results" localSheetId="25">#REF!</definedName>
    <definedName name="Tab_results" localSheetId="27">#REF!</definedName>
    <definedName name="Tab_results" localSheetId="12">#REF!</definedName>
    <definedName name="Tab_results" localSheetId="43">#REF!</definedName>
    <definedName name="Tab_results" localSheetId="28">#REF!</definedName>
    <definedName name="Tab_results" localSheetId="30">#REF!</definedName>
    <definedName name="Tab_results" localSheetId="31">#REF!</definedName>
    <definedName name="Tab_results" localSheetId="46">#REF!</definedName>
    <definedName name="Tab_results" localSheetId="47">#REF!</definedName>
    <definedName name="Tab_results" localSheetId="50">#REF!</definedName>
    <definedName name="Tab_results" localSheetId="56">#REF!</definedName>
    <definedName name="Tab_results" localSheetId="68">#REF!</definedName>
    <definedName name="Tab_results" localSheetId="13">#REF!</definedName>
    <definedName name="Tab_results" localSheetId="14">#REF!</definedName>
    <definedName name="Tab_results" localSheetId="15">#REF!</definedName>
    <definedName name="Tab_results" localSheetId="17">#REF!</definedName>
    <definedName name="Tab_results" localSheetId="20">#REF!</definedName>
    <definedName name="Tab_results">#REF!</definedName>
    <definedName name="Tab1_A" localSheetId="12">#REF!</definedName>
    <definedName name="Tab1_A" localSheetId="43">#REF!</definedName>
    <definedName name="Tab1_A" localSheetId="30">#REF!</definedName>
    <definedName name="Tab1_A" localSheetId="31">#REF!</definedName>
    <definedName name="Tab1_A" localSheetId="46">#REF!</definedName>
    <definedName name="Tab1_A" localSheetId="47">#REF!</definedName>
    <definedName name="Tab1_A" localSheetId="50">#REF!</definedName>
    <definedName name="Tab1_A" localSheetId="68">#REF!</definedName>
    <definedName name="Tab1_A" localSheetId="13">#REF!</definedName>
    <definedName name="Tab1_A">#REF!</definedName>
    <definedName name="Tab1_B" localSheetId="12">#REF!</definedName>
    <definedName name="Tab1_B" localSheetId="43">#REF!</definedName>
    <definedName name="Tab1_B" localSheetId="30">#REF!</definedName>
    <definedName name="Tab1_B" localSheetId="31">#REF!</definedName>
    <definedName name="Tab1_B" localSheetId="46">#REF!</definedName>
    <definedName name="Tab1_B" localSheetId="47">#REF!</definedName>
    <definedName name="Tab1_B" localSheetId="50">#REF!</definedName>
    <definedName name="Tab1_B" localSheetId="68">#REF!</definedName>
    <definedName name="Tab1_B" localSheetId="13">#REF!</definedName>
    <definedName name="Tab1_B">#REF!</definedName>
    <definedName name="tab1a" localSheetId="12">#REF!</definedName>
    <definedName name="tab1a" localSheetId="43">#REF!</definedName>
    <definedName name="tab1a" localSheetId="30">#REF!</definedName>
    <definedName name="tab1a" localSheetId="31">#REF!</definedName>
    <definedName name="tab1a" localSheetId="46">#REF!</definedName>
    <definedName name="tab1a" localSheetId="47">#REF!</definedName>
    <definedName name="tab1a" localSheetId="50">#REF!</definedName>
    <definedName name="tab1a" localSheetId="68">#REF!</definedName>
    <definedName name="tab1a" localSheetId="13">#REF!</definedName>
    <definedName name="tab1a">#REF!</definedName>
    <definedName name="tab1b" localSheetId="12">#REF!</definedName>
    <definedName name="tab1b" localSheetId="43">#REF!</definedName>
    <definedName name="tab1b" localSheetId="30">#REF!</definedName>
    <definedName name="tab1b" localSheetId="31">#REF!</definedName>
    <definedName name="tab1b" localSheetId="46">#REF!</definedName>
    <definedName name="tab1b" localSheetId="47">#REF!</definedName>
    <definedName name="tab1b" localSheetId="50">#REF!</definedName>
    <definedName name="tab1b" localSheetId="68">#REF!</definedName>
    <definedName name="tab1b" localSheetId="13">#REF!</definedName>
    <definedName name="tab1b">#REF!</definedName>
    <definedName name="TAB1CK" localSheetId="12">#REF!</definedName>
    <definedName name="TAB1CK" localSheetId="43">#REF!</definedName>
    <definedName name="TAB1CK" localSheetId="30">#REF!</definedName>
    <definedName name="TAB1CK" localSheetId="31">#REF!</definedName>
    <definedName name="TAB1CK" localSheetId="46">#REF!</definedName>
    <definedName name="TAB1CK" localSheetId="47">#REF!</definedName>
    <definedName name="TAB1CK" localSheetId="50">#REF!</definedName>
    <definedName name="TAB1CK" localSheetId="68">#REF!</definedName>
    <definedName name="TAB1CK" localSheetId="13">#REF!</definedName>
    <definedName name="TAB1CK">#REF!</definedName>
    <definedName name="Tab2_DSA" localSheetId="24">#REF!</definedName>
    <definedName name="Tab2_DSA" localSheetId="25">#REF!</definedName>
    <definedName name="Tab2_DSA" localSheetId="27">#REF!</definedName>
    <definedName name="Tab2_DSA" localSheetId="30">#REF!</definedName>
    <definedName name="Tab2_DSA" localSheetId="31">[172]Output_1!#REF!</definedName>
    <definedName name="Tab2_DSA" localSheetId="48">[172]Output_1!#REF!</definedName>
    <definedName name="Tab2_DSA" localSheetId="50">[172]Output_1!#REF!</definedName>
    <definedName name="Tab2_DSA">[172]Output_1!#REF!</definedName>
    <definedName name="Tab25a" localSheetId="16">#REF!</definedName>
    <definedName name="Tab25a" localSheetId="18">#REF!</definedName>
    <definedName name="Tab25a" localSheetId="24">#REF!</definedName>
    <definedName name="Tab25a" localSheetId="25">#REF!</definedName>
    <definedName name="Tab25a" localSheetId="27">#REF!</definedName>
    <definedName name="Tab25a" localSheetId="12">#REF!</definedName>
    <definedName name="Tab25a" localSheetId="43">#REF!</definedName>
    <definedName name="Tab25a" localSheetId="26">#REF!</definedName>
    <definedName name="Tab25a" localSheetId="28">#REF!</definedName>
    <definedName name="Tab25a" localSheetId="30">#REF!</definedName>
    <definedName name="Tab25a" localSheetId="31">#REF!</definedName>
    <definedName name="Tab25a" localSheetId="32">#REF!</definedName>
    <definedName name="Tab25a" localSheetId="33">#REF!</definedName>
    <definedName name="Tab25a" localSheetId="46">#REF!</definedName>
    <definedName name="Tab25a" localSheetId="47">#REF!</definedName>
    <definedName name="Tab25a" localSheetId="48">#REF!</definedName>
    <definedName name="Tab25a" localSheetId="49">#REF!</definedName>
    <definedName name="Tab25a" localSheetId="50">#REF!</definedName>
    <definedName name="Tab25a" localSheetId="56">#REF!</definedName>
    <definedName name="Tab25a" localSheetId="11">#REF!</definedName>
    <definedName name="Tab25a" localSheetId="68">#REF!</definedName>
    <definedName name="Tab25a" localSheetId="13">#REF!</definedName>
    <definedName name="Tab25a" localSheetId="14">#REF!</definedName>
    <definedName name="Tab25a" localSheetId="15">#REF!</definedName>
    <definedName name="Tab25a" localSheetId="17">#REF!</definedName>
    <definedName name="Tab25a" localSheetId="20">#REF!</definedName>
    <definedName name="Tab25a">#REF!</definedName>
    <definedName name="Tab25b" localSheetId="18">#REF!</definedName>
    <definedName name="Tab25b" localSheetId="24">#REF!</definedName>
    <definedName name="Tab25b" localSheetId="25">#REF!</definedName>
    <definedName name="Tab25b" localSheetId="27">#REF!</definedName>
    <definedName name="Tab25b" localSheetId="12">#REF!</definedName>
    <definedName name="Tab25b" localSheetId="43">#REF!</definedName>
    <definedName name="Tab25b" localSheetId="26">#REF!</definedName>
    <definedName name="Tab25b" localSheetId="30">#REF!</definedName>
    <definedName name="Tab25b" localSheetId="31">#REF!</definedName>
    <definedName name="Tab25b" localSheetId="32">#REF!</definedName>
    <definedName name="Tab25b" localSheetId="46">#REF!</definedName>
    <definedName name="Tab25b" localSheetId="47">#REF!</definedName>
    <definedName name="Tab25b" localSheetId="48">#REF!</definedName>
    <definedName name="Tab25b" localSheetId="49">#REF!</definedName>
    <definedName name="Tab25b" localSheetId="50">#REF!</definedName>
    <definedName name="Tab25b" localSheetId="56">#REF!</definedName>
    <definedName name="Tab25b" localSheetId="57">'Tabla 36'!#REF!</definedName>
    <definedName name="Tab25b" localSheetId="68">#REF!</definedName>
    <definedName name="Tab25b" localSheetId="13">#REF!</definedName>
    <definedName name="Tab25b">#REF!</definedName>
    <definedName name="TAB2A" localSheetId="12">#REF!</definedName>
    <definedName name="TAB2A" localSheetId="43">#REF!</definedName>
    <definedName name="TAB2A" localSheetId="30">#REF!</definedName>
    <definedName name="TAB2A" localSheetId="31">#REF!</definedName>
    <definedName name="TAB2A" localSheetId="46">#REF!</definedName>
    <definedName name="TAB2A" localSheetId="47">#REF!</definedName>
    <definedName name="TAB2A" localSheetId="50">#REF!</definedName>
    <definedName name="TAB2A" localSheetId="68">#REF!</definedName>
    <definedName name="TAB2A" localSheetId="13">#REF!</definedName>
    <definedName name="TAB2A">#REF!</definedName>
    <definedName name="tab2GC" localSheetId="12">#REF!</definedName>
    <definedName name="tab2GC" localSheetId="43">#REF!</definedName>
    <definedName name="tab2GC" localSheetId="30">#REF!</definedName>
    <definedName name="tab2GC" localSheetId="31">#REF!</definedName>
    <definedName name="tab2GC" localSheetId="46">#REF!</definedName>
    <definedName name="tab2GC" localSheetId="47">#REF!</definedName>
    <definedName name="tab2GC" localSheetId="50">#REF!</definedName>
    <definedName name="tab2GC" localSheetId="68">#REF!</definedName>
    <definedName name="tab2GC" localSheetId="13">#REF!</definedName>
    <definedName name="tab2GC">#REF!</definedName>
    <definedName name="tab3BPS" localSheetId="12">#REF!</definedName>
    <definedName name="tab3BPS" localSheetId="43">#REF!</definedName>
    <definedName name="tab3BPS" localSheetId="30">#REF!</definedName>
    <definedName name="tab3BPS" localSheetId="31">#REF!</definedName>
    <definedName name="tab3BPS" localSheetId="46">#REF!</definedName>
    <definedName name="tab3BPS" localSheetId="47">#REF!</definedName>
    <definedName name="tab3BPS" localSheetId="50">#REF!</definedName>
    <definedName name="tab3BPS" localSheetId="68">#REF!</definedName>
    <definedName name="tab3BPS" localSheetId="13">#REF!</definedName>
    <definedName name="tab3BPS">#REF!</definedName>
    <definedName name="tab4Int" localSheetId="12">#REF!</definedName>
    <definedName name="tab4Int" localSheetId="43">#REF!</definedName>
    <definedName name="tab4Int" localSheetId="30">#REF!</definedName>
    <definedName name="tab4Int" localSheetId="31">#REF!</definedName>
    <definedName name="tab4Int" localSheetId="46">#REF!</definedName>
    <definedName name="tab4Int" localSheetId="47">#REF!</definedName>
    <definedName name="tab4Int" localSheetId="50">#REF!</definedName>
    <definedName name="tab4Int" localSheetId="68">#REF!</definedName>
    <definedName name="tab4Int" localSheetId="13">#REF!</definedName>
    <definedName name="tab4Int">#REF!</definedName>
    <definedName name="TAB5A" localSheetId="12">#REF!</definedName>
    <definedName name="TAB5A" localSheetId="43">#REF!</definedName>
    <definedName name="TAB5A" localSheetId="30">#REF!</definedName>
    <definedName name="TAB5A" localSheetId="31">#REF!</definedName>
    <definedName name="TAB5A" localSheetId="46">#REF!</definedName>
    <definedName name="TAB5A" localSheetId="47">#REF!</definedName>
    <definedName name="TAB5A" localSheetId="50">#REF!</definedName>
    <definedName name="TAB5A" localSheetId="68">#REF!</definedName>
    <definedName name="TAB5A" localSheetId="13">#REF!</definedName>
    <definedName name="TAB5A">#REF!</definedName>
    <definedName name="tab5Emp" localSheetId="12">#REF!</definedName>
    <definedName name="tab5Emp" localSheetId="43">#REF!</definedName>
    <definedName name="tab5Emp" localSheetId="30">#REF!</definedName>
    <definedName name="tab5Emp" localSheetId="31">#REF!</definedName>
    <definedName name="tab5Emp" localSheetId="46">#REF!</definedName>
    <definedName name="tab5Emp" localSheetId="47">#REF!</definedName>
    <definedName name="tab5Emp" localSheetId="50">#REF!</definedName>
    <definedName name="tab5Emp" localSheetId="68">#REF!</definedName>
    <definedName name="tab5Emp" localSheetId="13">#REF!</definedName>
    <definedName name="tab5Emp">#REF!</definedName>
    <definedName name="TAB6A" localSheetId="24">#REF!</definedName>
    <definedName name="TAB6A" localSheetId="25">#REF!</definedName>
    <definedName name="TAB6A" localSheetId="27">#REF!</definedName>
    <definedName name="TAB6A" localSheetId="30">#REF!</definedName>
    <definedName name="TAB6A" localSheetId="48">'[46]Annual Tables'!#REF!</definedName>
    <definedName name="TAB6A" localSheetId="50">'[46]Annual Tables'!#REF!</definedName>
    <definedName name="TAB6A">'[46]Annual Tables'!#REF!</definedName>
    <definedName name="TAB6B" localSheetId="24">#REF!</definedName>
    <definedName name="TAB6B" localSheetId="25">#REF!</definedName>
    <definedName name="TAB6B" localSheetId="27">#REF!</definedName>
    <definedName name="TAB6B" localSheetId="43">'[46]Annual Tables'!#REF!</definedName>
    <definedName name="TAB6B" localSheetId="30">#REF!</definedName>
    <definedName name="TAB6B" localSheetId="31">'[46]Annual Tables'!#REF!</definedName>
    <definedName name="TAB6B" localSheetId="48">'[46]Annual Tables'!#REF!</definedName>
    <definedName name="TAB6B" localSheetId="50">'[46]Annual Tables'!#REF!</definedName>
    <definedName name="TAB6B" localSheetId="56">'[46]Annual Tables'!#REF!</definedName>
    <definedName name="TAB6B" localSheetId="68">'[46]Annual Tables'!#REF!</definedName>
    <definedName name="TAB6B">'[46]Annual Tables'!#REF!</definedName>
    <definedName name="tab6BCU" localSheetId="16">#REF!</definedName>
    <definedName name="tab6BCU" localSheetId="18">#REF!</definedName>
    <definedName name="tab6BCU" localSheetId="19">#REF!</definedName>
    <definedName name="tab6BCU" localSheetId="24">#REF!</definedName>
    <definedName name="tab6BCU" localSheetId="25">#REF!</definedName>
    <definedName name="tab6BCU" localSheetId="27">#REF!</definedName>
    <definedName name="tab6BCU" localSheetId="12">#REF!</definedName>
    <definedName name="tab6BCU" localSheetId="43">#REF!</definedName>
    <definedName name="tab6BCU" localSheetId="28">#REF!</definedName>
    <definedName name="tab6BCU" localSheetId="30">#REF!</definedName>
    <definedName name="tab6BCU" localSheetId="31">#REF!</definedName>
    <definedName name="tab6BCU" localSheetId="32">#REF!</definedName>
    <definedName name="tab6BCU" localSheetId="33">#REF!</definedName>
    <definedName name="tab6BCU" localSheetId="46">#REF!</definedName>
    <definedName name="tab6BCU" localSheetId="47">#REF!</definedName>
    <definedName name="tab6BCU" localSheetId="48">#REF!</definedName>
    <definedName name="tab6BCU" localSheetId="50">#REF!</definedName>
    <definedName name="tab6BCU" localSheetId="56">#REF!</definedName>
    <definedName name="tab6BCU" localSheetId="57">'Tabla 36'!#REF!</definedName>
    <definedName name="tab6BCU" localSheetId="68">#REF!</definedName>
    <definedName name="tab6BCU" localSheetId="13">#REF!</definedName>
    <definedName name="tab6BCU" localSheetId="14">#REF!</definedName>
    <definedName name="tab6BCU" localSheetId="15">#REF!</definedName>
    <definedName name="tab6BCU" localSheetId="17">#REF!</definedName>
    <definedName name="tab6BCU" localSheetId="20">#REF!</definedName>
    <definedName name="tab6BCU">#REF!</definedName>
    <definedName name="TAB6C" localSheetId="16">#REF!</definedName>
    <definedName name="TAB6C" localSheetId="18">#REF!</definedName>
    <definedName name="TAB6C" localSheetId="19">#REF!</definedName>
    <definedName name="TAB6C" localSheetId="24">#REF!</definedName>
    <definedName name="TAB6C" localSheetId="25">#REF!</definedName>
    <definedName name="TAB6C" localSheetId="27">#REF!</definedName>
    <definedName name="TAB6C" localSheetId="12">#REF!</definedName>
    <definedName name="TAB6C" localSheetId="43">#REF!</definedName>
    <definedName name="TAB6C" localSheetId="28">#REF!</definedName>
    <definedName name="TAB6C" localSheetId="30">#REF!</definedName>
    <definedName name="TAB6C" localSheetId="31">#REF!</definedName>
    <definedName name="TAB6C" localSheetId="32">#REF!</definedName>
    <definedName name="TAB6C" localSheetId="33">#REF!</definedName>
    <definedName name="TAB6C" localSheetId="46">#REF!</definedName>
    <definedName name="TAB6C" localSheetId="47">#REF!</definedName>
    <definedName name="TAB6C" localSheetId="48">#REF!</definedName>
    <definedName name="TAB6C" localSheetId="50">#REF!</definedName>
    <definedName name="TAB6C" localSheetId="56">#REF!</definedName>
    <definedName name="TAB6C" localSheetId="57">'Tabla 36'!#REF!</definedName>
    <definedName name="TAB6C" localSheetId="68">#REF!</definedName>
    <definedName name="TAB6C" localSheetId="13">#REF!</definedName>
    <definedName name="TAB6C" localSheetId="14">#REF!</definedName>
    <definedName name="TAB6C" localSheetId="15">#REF!</definedName>
    <definedName name="TAB6C" localSheetId="17">#REF!</definedName>
    <definedName name="TAB6C" localSheetId="20">#REF!</definedName>
    <definedName name="TAB6C">#REF!</definedName>
    <definedName name="TAB7A" localSheetId="16">#REF!</definedName>
    <definedName name="TAB7A" localSheetId="18">#REF!</definedName>
    <definedName name="TAB7A" localSheetId="19">#REF!</definedName>
    <definedName name="TAB7A" localSheetId="24">#REF!</definedName>
    <definedName name="TAB7A" localSheetId="25">#REF!</definedName>
    <definedName name="TAB7A" localSheetId="27">#REF!</definedName>
    <definedName name="TAB7A" localSheetId="12">#REF!</definedName>
    <definedName name="TAB7A" localSheetId="43">#REF!</definedName>
    <definedName name="TAB7A" localSheetId="28">#REF!</definedName>
    <definedName name="TAB7A" localSheetId="30">#REF!</definedName>
    <definedName name="TAB7A" localSheetId="31">#REF!</definedName>
    <definedName name="TAB7A" localSheetId="32">#REF!</definedName>
    <definedName name="TAB7A" localSheetId="33">#REF!</definedName>
    <definedName name="TAB7A" localSheetId="46">#REF!</definedName>
    <definedName name="TAB7A" localSheetId="47">#REF!</definedName>
    <definedName name="TAB7A" localSheetId="48">#REF!</definedName>
    <definedName name="TAB7A" localSheetId="50">#REF!</definedName>
    <definedName name="TAB7A" localSheetId="56">#REF!</definedName>
    <definedName name="TAB7A" localSheetId="57">'Tabla 36'!#REF!</definedName>
    <definedName name="TAB7A" localSheetId="68">#REF!</definedName>
    <definedName name="TAB7A" localSheetId="13">#REF!</definedName>
    <definedName name="TAB7A" localSheetId="14">#REF!</definedName>
    <definedName name="TAB7A" localSheetId="15">#REF!</definedName>
    <definedName name="TAB7A" localSheetId="17">#REF!</definedName>
    <definedName name="TAB7A" localSheetId="20">#REF!</definedName>
    <definedName name="TAB7A">#REF!</definedName>
    <definedName name="tab7DGI" localSheetId="12">#REF!</definedName>
    <definedName name="tab7DGI" localSheetId="43">#REF!</definedName>
    <definedName name="tab7DGI" localSheetId="30">#REF!</definedName>
    <definedName name="tab7DGI" localSheetId="31">#REF!</definedName>
    <definedName name="tab7DGI" localSheetId="46">#REF!</definedName>
    <definedName name="tab7DGI" localSheetId="47">#REF!</definedName>
    <definedName name="tab7DGI" localSheetId="50">#REF!</definedName>
    <definedName name="tab7DGI" localSheetId="68">#REF!</definedName>
    <definedName name="tab7DGI" localSheetId="13">#REF!</definedName>
    <definedName name="tab7DGI">#REF!</definedName>
    <definedName name="Tabasic" localSheetId="12">#REF!</definedName>
    <definedName name="Tabasic" localSheetId="43">#REF!</definedName>
    <definedName name="Tabasic" localSheetId="30">#REF!</definedName>
    <definedName name="Tabasic" localSheetId="31">#REF!</definedName>
    <definedName name="Tabasic" localSheetId="46">#REF!</definedName>
    <definedName name="Tabasic" localSheetId="47">#REF!</definedName>
    <definedName name="Tabasic" localSheetId="50">#REF!</definedName>
    <definedName name="Tabasic" localSheetId="68">#REF!</definedName>
    <definedName name="Tabasic" localSheetId="13">#REF!</definedName>
    <definedName name="Tabasic">#REF!</definedName>
    <definedName name="Tabe" localSheetId="18">#REF!</definedName>
    <definedName name="Tabe" localSheetId="24">#REF!</definedName>
    <definedName name="Tabe" localSheetId="27">#REF!</definedName>
    <definedName name="Tabe" localSheetId="29">#REF!</definedName>
    <definedName name="Tabe" localSheetId="37">#REF!</definedName>
    <definedName name="Tabe" localSheetId="12">#REF!</definedName>
    <definedName name="Tabe" localSheetId="43">#REF!</definedName>
    <definedName name="Tabe" localSheetId="26">#REF!</definedName>
    <definedName name="Tabe" localSheetId="30">#REF!</definedName>
    <definedName name="Tabe" localSheetId="31">#REF!</definedName>
    <definedName name="Tabe" localSheetId="32">#REF!</definedName>
    <definedName name="Tabe" localSheetId="46">#REF!</definedName>
    <definedName name="Tabe" localSheetId="47">#REF!</definedName>
    <definedName name="Tabe" localSheetId="48">#REF!</definedName>
    <definedName name="Tabe" localSheetId="49">#REF!</definedName>
    <definedName name="Tabe" localSheetId="50">#REF!</definedName>
    <definedName name="Tabe" localSheetId="51">#REF!</definedName>
    <definedName name="Tabe" localSheetId="52">#REF!</definedName>
    <definedName name="Tabe" localSheetId="56">#REF!</definedName>
    <definedName name="Tabe" localSheetId="57">'Tabla 36'!#REF!</definedName>
    <definedName name="Tabe" localSheetId="68">#REF!</definedName>
    <definedName name="Tabe" localSheetId="13">#REF!</definedName>
    <definedName name="Tabe">#REF!</definedName>
    <definedName name="Tabla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16">#REF!</definedName>
    <definedName name="Table" localSheetId="18">#REF!</definedName>
    <definedName name="Table" localSheetId="19">#REF!</definedName>
    <definedName name="Table" localSheetId="24">#REF!</definedName>
    <definedName name="Table" localSheetId="25">#REF!</definedName>
    <definedName name="Table" localSheetId="27">#REF!</definedName>
    <definedName name="Table" localSheetId="12">#REF!</definedName>
    <definedName name="Table" localSheetId="43">#REF!</definedName>
    <definedName name="Table" localSheetId="28">#REF!</definedName>
    <definedName name="Table" localSheetId="30">#REF!</definedName>
    <definedName name="Table" localSheetId="31">#REF!</definedName>
    <definedName name="Table" localSheetId="46">#REF!</definedName>
    <definedName name="Table" localSheetId="47">#REF!</definedName>
    <definedName name="Table" localSheetId="50">#REF!</definedName>
    <definedName name="Table" localSheetId="56">#REF!</definedName>
    <definedName name="Table" localSheetId="68">#REF!</definedName>
    <definedName name="Table" localSheetId="13">#REF!</definedName>
    <definedName name="Table" localSheetId="14">#REF!</definedName>
    <definedName name="Table" localSheetId="15">#REF!</definedName>
    <definedName name="Table" localSheetId="17">#REF!</definedName>
    <definedName name="Table" localSheetId="20">#REF!</definedName>
    <definedName name="Table">#REF!</definedName>
    <definedName name="Table__47" localSheetId="24">#REF!</definedName>
    <definedName name="Table__47" localSheetId="25">#REF!</definedName>
    <definedName name="Table__47" localSheetId="27">#REF!</definedName>
    <definedName name="Table__47" localSheetId="26">#REF!</definedName>
    <definedName name="Table__47" localSheetId="30">#REF!</definedName>
    <definedName name="Table__47" localSheetId="48">#REF!</definedName>
    <definedName name="Table__47" localSheetId="50">[173]RED47!$A$1:$I$53</definedName>
    <definedName name="Table__47" localSheetId="56">#REF!</definedName>
    <definedName name="Table__47">[173]RED47!$A$1:$I$53</definedName>
    <definedName name="TABLE_1" localSheetId="24">#REF!</definedName>
    <definedName name="TABLE_1" localSheetId="25">#REF!</definedName>
    <definedName name="TABLE_1" localSheetId="27">#REF!</definedName>
    <definedName name="TABLE_1" localSheetId="30">#REF!</definedName>
    <definedName name="TABLE_1" localSheetId="48">#REF!</definedName>
    <definedName name="TABLE_1" localSheetId="50">'[174]150dp'!$A$3:$K$94</definedName>
    <definedName name="TABLE_1">'[174]150dp'!$A$3:$K$94</definedName>
    <definedName name="Table_16.__Guatemala__National_Accounts_at_Current_Prices" localSheetId="16">#REF!</definedName>
    <definedName name="Table_16.__Guatemala__National_Accounts_at_Current_Prices" localSheetId="18">#REF!</definedName>
    <definedName name="Table_16.__Guatemala__National_Accounts_at_Current_Prices" localSheetId="19">#REF!</definedName>
    <definedName name="Table_16.__Guatemala__National_Accounts_at_Current_Prices" localSheetId="24">#REF!</definedName>
    <definedName name="Table_16.__Guatemala__National_Accounts_at_Current_Prices" localSheetId="25">#REF!</definedName>
    <definedName name="Table_16.__Guatemala__National_Accounts_at_Current_Prices" localSheetId="27">#REF!</definedName>
    <definedName name="Table_16.__Guatemala__National_Accounts_at_Current_Prices" localSheetId="12">#REF!</definedName>
    <definedName name="Table_16.__Guatemala__National_Accounts_at_Current_Prices" localSheetId="43">#REF!</definedName>
    <definedName name="Table_16.__Guatemala__National_Accounts_at_Current_Prices" localSheetId="28">#REF!</definedName>
    <definedName name="Table_16.__Guatemala__National_Accounts_at_Current_Prices" localSheetId="30">#REF!</definedName>
    <definedName name="Table_16.__Guatemala__National_Accounts_at_Current_Prices" localSheetId="31">#REF!</definedName>
    <definedName name="Table_16.__Guatemala__National_Accounts_at_Current_Prices" localSheetId="32">#REF!</definedName>
    <definedName name="Table_16.__Guatemala__National_Accounts_at_Current_Prices" localSheetId="33">#REF!</definedName>
    <definedName name="Table_16.__Guatemala__National_Accounts_at_Current_Prices" localSheetId="46">#REF!</definedName>
    <definedName name="Table_16.__Guatemala__National_Accounts_at_Current_Prices" localSheetId="47">#REF!</definedName>
    <definedName name="Table_16.__Guatemala__National_Accounts_at_Current_Prices" localSheetId="48">#REF!</definedName>
    <definedName name="Table_16.__Guatemala__National_Accounts_at_Current_Prices" localSheetId="50">#REF!</definedName>
    <definedName name="Table_16.__Guatemala__National_Accounts_at_Current_Prices" localSheetId="56">#REF!</definedName>
    <definedName name="Table_16.__Guatemala__National_Accounts_at_Current_Prices" localSheetId="57">'Tabla 36'!#REF!</definedName>
    <definedName name="Table_16.__Guatemala__National_Accounts_at_Current_Prices" localSheetId="68">#REF!</definedName>
    <definedName name="Table_16.__Guatemala__National_Accounts_at_Current_Prices" localSheetId="13">#REF!</definedName>
    <definedName name="Table_16.__Guatemala__National_Accounts_at_Current_Prices" localSheetId="14">#REF!</definedName>
    <definedName name="Table_16.__Guatemala__National_Accounts_at_Current_Prices" localSheetId="15">#REF!</definedName>
    <definedName name="Table_16.__Guatemala__National_Accounts_at_Current_Prices" localSheetId="17">#REF!</definedName>
    <definedName name="Table_16.__Guatemala__National_Accounts_at_Current_Prices" localSheetId="20">#REF!</definedName>
    <definedName name="Table_16.__Guatemala__National_Accounts_at_Current_Prices">#REF!</definedName>
    <definedName name="Table_2._Country_X___Public_Sector_Financing_1" localSheetId="16">#REF!</definedName>
    <definedName name="Table_2._Country_X___Public_Sector_Financing_1" localSheetId="18">#REF!</definedName>
    <definedName name="Table_2._Country_X___Public_Sector_Financing_1" localSheetId="24">#REF!</definedName>
    <definedName name="Table_2._Country_X___Public_Sector_Financing_1" localSheetId="25">#REF!</definedName>
    <definedName name="Table_2._Country_X___Public_Sector_Financing_1" localSheetId="27">#REF!</definedName>
    <definedName name="Table_2._Country_X___Public_Sector_Financing_1" localSheetId="39">#REF!</definedName>
    <definedName name="Table_2._Country_X___Public_Sector_Financing_1" localSheetId="12">#REF!</definedName>
    <definedName name="Table_2._Country_X___Public_Sector_Financing_1" localSheetId="43">#REF!</definedName>
    <definedName name="Table_2._Country_X___Public_Sector_Financing_1" localSheetId="26">#REF!</definedName>
    <definedName name="Table_2._Country_X___Public_Sector_Financing_1" localSheetId="28">#REF!</definedName>
    <definedName name="Table_2._Country_X___Public_Sector_Financing_1" localSheetId="30">#REF!</definedName>
    <definedName name="Table_2._Country_X___Public_Sector_Financing_1" localSheetId="31">#REF!</definedName>
    <definedName name="Table_2._Country_X___Public_Sector_Financing_1" localSheetId="32">#REF!</definedName>
    <definedName name="Table_2._Country_X___Public_Sector_Financing_1" localSheetId="35">#REF!</definedName>
    <definedName name="Table_2._Country_X___Public_Sector_Financing_1" localSheetId="46">#REF!</definedName>
    <definedName name="Table_2._Country_X___Public_Sector_Financing_1" localSheetId="47">#REF!</definedName>
    <definedName name="Table_2._Country_X___Public_Sector_Financing_1" localSheetId="48">#REF!</definedName>
    <definedName name="Table_2._Country_X___Public_Sector_Financing_1" localSheetId="49">#REF!</definedName>
    <definedName name="Table_2._Country_X___Public_Sector_Financing_1" localSheetId="50">#REF!</definedName>
    <definedName name="Table_2._Country_X___Public_Sector_Financing_1" localSheetId="56">#REF!</definedName>
    <definedName name="Table_2._Country_X___Public_Sector_Financing_1" localSheetId="57">'Tabla 36'!#REF!</definedName>
    <definedName name="Table_2._Country_X___Public_Sector_Financing_1" localSheetId="11">#REF!</definedName>
    <definedName name="Table_2._Country_X___Public_Sector_Financing_1" localSheetId="68">#REF!</definedName>
    <definedName name="Table_2._Country_X___Public_Sector_Financing_1" localSheetId="13">#REF!</definedName>
    <definedName name="Table_2._Country_X___Public_Sector_Financing_1" localSheetId="14">#REF!</definedName>
    <definedName name="Table_2._Country_X___Public_Sector_Financing_1" localSheetId="15">#REF!</definedName>
    <definedName name="Table_2._Country_X___Public_Sector_Financing_1" localSheetId="17">#REF!</definedName>
    <definedName name="Table_2._Country_X___Public_Sector_Financing_1" localSheetId="20">#REF!</definedName>
    <definedName name="Table_2._Country_X___Public_Sector_Financing_1">#REF!</definedName>
    <definedName name="Table_20.cont__Guatemala___Selected_Agricultural_Sector_Statistics__concluded" localSheetId="12">#REF!</definedName>
    <definedName name="Table_20.cont__Guatemala___Selected_Agricultural_Sector_Statistics__concluded" localSheetId="43">#REF!</definedName>
    <definedName name="Table_20.cont__Guatemala___Selected_Agricultural_Sector_Statistics__concluded" localSheetId="30">#REF!</definedName>
    <definedName name="Table_20.cont__Guatemala___Selected_Agricultural_Sector_Statistics__concluded" localSheetId="31">#REF!</definedName>
    <definedName name="Table_20.cont__Guatemala___Selected_Agricultural_Sector_Statistics__concluded" localSheetId="46">#REF!</definedName>
    <definedName name="Table_20.cont__Guatemala___Selected_Agricultural_Sector_Statistics__concluded" localSheetId="47">#REF!</definedName>
    <definedName name="Table_20.cont__Guatemala___Selected_Agricultural_Sector_Statistics__concluded" localSheetId="50">#REF!</definedName>
    <definedName name="Table_20.cont__Guatemala___Selected_Agricultural_Sector_Statistics__concluded" localSheetId="68">#REF!</definedName>
    <definedName name="Table_20.cont__Guatemala___Selected_Agricultural_Sector_Statistics__concluded" localSheetId="13">#REF!</definedName>
    <definedName name="Table_20.cont__Guatemala___Selected_Agricultural_Sector_Statistics__concluded">#REF!</definedName>
    <definedName name="Table_28._Guatemala___Selected_Wage_Indicators_1" localSheetId="12">#REF!</definedName>
    <definedName name="Table_28._Guatemala___Selected_Wage_Indicators_1" localSheetId="43">#REF!</definedName>
    <definedName name="Table_28._Guatemala___Selected_Wage_Indicators_1" localSheetId="30">#REF!</definedName>
    <definedName name="Table_28._Guatemala___Selected_Wage_Indicators_1" localSheetId="31">#REF!</definedName>
    <definedName name="Table_28._Guatemala___Selected_Wage_Indicators_1" localSheetId="46">#REF!</definedName>
    <definedName name="Table_28._Guatemala___Selected_Wage_Indicators_1" localSheetId="47">#REF!</definedName>
    <definedName name="Table_28._Guatemala___Selected_Wage_Indicators_1" localSheetId="50">#REF!</definedName>
    <definedName name="Table_28._Guatemala___Selected_Wage_Indicators_1" localSheetId="68">#REF!</definedName>
    <definedName name="Table_28._Guatemala___Selected_Wage_Indicators_1" localSheetId="13">#REF!</definedName>
    <definedName name="Table_28._Guatemala___Selected_Wage_Indicators_1">#REF!</definedName>
    <definedName name="Table_28a._Guatemala___Selected_Wage_Indicators_1" localSheetId="12">#REF!</definedName>
    <definedName name="Table_28a._Guatemala___Selected_Wage_Indicators_1" localSheetId="43">#REF!</definedName>
    <definedName name="Table_28a._Guatemala___Selected_Wage_Indicators_1" localSheetId="30">#REF!</definedName>
    <definedName name="Table_28a._Guatemala___Selected_Wage_Indicators_1" localSheetId="31">#REF!</definedName>
    <definedName name="Table_28a._Guatemala___Selected_Wage_Indicators_1" localSheetId="46">#REF!</definedName>
    <definedName name="Table_28a._Guatemala___Selected_Wage_Indicators_1" localSheetId="47">#REF!</definedName>
    <definedName name="Table_28a._Guatemala___Selected_Wage_Indicators_1" localSheetId="50">#REF!</definedName>
    <definedName name="Table_28a._Guatemala___Selected_Wage_Indicators_1" localSheetId="68">#REF!</definedName>
    <definedName name="Table_28a._Guatemala___Selected_Wage_Indicators_1" localSheetId="13">#REF!</definedName>
    <definedName name="Table_28a._Guatemala___Selected_Wage_Indicators_1">#REF!</definedName>
    <definedName name="Table_3.5b" localSheetId="18">#REF!</definedName>
    <definedName name="Table_3.5b" localSheetId="24">#REF!</definedName>
    <definedName name="Table_3.5b" localSheetId="25">#REF!</definedName>
    <definedName name="Table_3.5b" localSheetId="27">#REF!</definedName>
    <definedName name="Table_3.5b" localSheetId="29">#REF!</definedName>
    <definedName name="Table_3.5b" localSheetId="37">#REF!</definedName>
    <definedName name="Table_3.5b" localSheetId="12">#REF!</definedName>
    <definedName name="Table_3.5b" localSheetId="43">#REF!</definedName>
    <definedName name="Table_3.5b" localSheetId="26">#REF!</definedName>
    <definedName name="Table_3.5b" localSheetId="30">#REF!</definedName>
    <definedName name="Table_3.5b" localSheetId="31">#REF!</definedName>
    <definedName name="Table_3.5b" localSheetId="32">#REF!</definedName>
    <definedName name="Table_3.5b" localSheetId="46">#REF!</definedName>
    <definedName name="Table_3.5b" localSheetId="47">#REF!</definedName>
    <definedName name="Table_3.5b" localSheetId="48">#REF!</definedName>
    <definedName name="Table_3.5b" localSheetId="49">#REF!</definedName>
    <definedName name="Table_3.5b" localSheetId="50">#REF!</definedName>
    <definedName name="Table_3.5b" localSheetId="51">#REF!</definedName>
    <definedName name="Table_3.5b" localSheetId="52">#REF!</definedName>
    <definedName name="Table_3.5b" localSheetId="56">#REF!</definedName>
    <definedName name="Table_3.5b" localSheetId="57">'Tabla 36'!#REF!</definedName>
    <definedName name="Table_3.5b" localSheetId="68">#REF!</definedName>
    <definedName name="Table_3.5b" localSheetId="13">#REF!</definedName>
    <definedName name="Table_3.5b">#REF!</definedName>
    <definedName name="Table_30a._Guatemala___Selected_Employment_and_Labor_Productivity_Indicators" localSheetId="12">#REF!</definedName>
    <definedName name="Table_30a._Guatemala___Selected_Employment_and_Labor_Productivity_Indicators" localSheetId="43">#REF!</definedName>
    <definedName name="Table_30a._Guatemala___Selected_Employment_and_Labor_Productivity_Indicators" localSheetId="30">#REF!</definedName>
    <definedName name="Table_30a._Guatemala___Selected_Employment_and_Labor_Productivity_Indicators" localSheetId="31">#REF!</definedName>
    <definedName name="Table_30a._Guatemala___Selected_Employment_and_Labor_Productivity_Indicators" localSheetId="46">#REF!</definedName>
    <definedName name="Table_30a._Guatemala___Selected_Employment_and_Labor_Productivity_Indicators" localSheetId="47">#REF!</definedName>
    <definedName name="Table_30a._Guatemala___Selected_Employment_and_Labor_Productivity_Indicators" localSheetId="50">#REF!</definedName>
    <definedName name="Table_30a._Guatemala___Selected_Employment_and_Labor_Productivity_Indicators" localSheetId="68">#REF!</definedName>
    <definedName name="Table_30a._Guatemala___Selected_Employment_and_Labor_Productivity_Indicators" localSheetId="13">#REF!</definedName>
    <definedName name="Table_30a._Guatemala___Selected_Employment_and_Labor_Productivity_Indicators">#REF!</definedName>
    <definedName name="Table_31._Guatemala___Selected_Wage_and_Employment_Indicators_1" localSheetId="12">#REF!</definedName>
    <definedName name="Table_31._Guatemala___Selected_Wage_and_Employment_Indicators_1" localSheetId="43">#REF!</definedName>
    <definedName name="Table_31._Guatemala___Selected_Wage_and_Employment_Indicators_1" localSheetId="30">#REF!</definedName>
    <definedName name="Table_31._Guatemala___Selected_Wage_and_Employment_Indicators_1" localSheetId="31">#REF!</definedName>
    <definedName name="Table_31._Guatemala___Selected_Wage_and_Employment_Indicators_1" localSheetId="46">#REF!</definedName>
    <definedName name="Table_31._Guatemala___Selected_Wage_and_Employment_Indicators_1" localSheetId="47">#REF!</definedName>
    <definedName name="Table_31._Guatemala___Selected_Wage_and_Employment_Indicators_1" localSheetId="50">#REF!</definedName>
    <definedName name="Table_31._Guatemala___Selected_Wage_and_Employment_Indicators_1" localSheetId="68">#REF!</definedName>
    <definedName name="Table_31._Guatemala___Selected_Wage_and_Employment_Indicators_1" localSheetId="13">#REF!</definedName>
    <definedName name="Table_31._Guatemala___Selected_Wage_and_Employment_Indicators_1">#REF!</definedName>
    <definedName name="Table_32.__Guatemala__Trends_in_Unit_Labor_Costs__ULC___Real_Wages__Productivity_and_Employment" localSheetId="12">#REF!</definedName>
    <definedName name="Table_32.__Guatemala__Trends_in_Unit_Labor_Costs__ULC___Real_Wages__Productivity_and_Employment" localSheetId="43">#REF!</definedName>
    <definedName name="Table_32.__Guatemala__Trends_in_Unit_Labor_Costs__ULC___Real_Wages__Productivity_and_Employment" localSheetId="30">#REF!</definedName>
    <definedName name="Table_32.__Guatemala__Trends_in_Unit_Labor_Costs__ULC___Real_Wages__Productivity_and_Employment" localSheetId="31">#REF!</definedName>
    <definedName name="Table_32.__Guatemala__Trends_in_Unit_Labor_Costs__ULC___Real_Wages__Productivity_and_Employment" localSheetId="46">#REF!</definedName>
    <definedName name="Table_32.__Guatemala__Trends_in_Unit_Labor_Costs__ULC___Real_Wages__Productivity_and_Employment" localSheetId="47">#REF!</definedName>
    <definedName name="Table_32.__Guatemala__Trends_in_Unit_Labor_Costs__ULC___Real_Wages__Productivity_and_Employment" localSheetId="50">#REF!</definedName>
    <definedName name="Table_32.__Guatemala__Trends_in_Unit_Labor_Costs__ULC___Real_Wages__Productivity_and_Employment" localSheetId="68">#REF!</definedName>
    <definedName name="Table_32.__Guatemala__Trends_in_Unit_Labor_Costs__ULC___Real_Wages__Productivity_and_Employment" localSheetId="13">#REF!</definedName>
    <definedName name="Table_32.__Guatemala__Trends_in_Unit_Labor_Costs__ULC___Real_Wages__Productivity_and_Employment">#REF!</definedName>
    <definedName name="Table_33.__Guatemala__Indicators_of_Competitiveness" localSheetId="12">#REF!</definedName>
    <definedName name="Table_33.__Guatemala__Indicators_of_Competitiveness" localSheetId="43">#REF!</definedName>
    <definedName name="Table_33.__Guatemala__Indicators_of_Competitiveness" localSheetId="30">#REF!</definedName>
    <definedName name="Table_33.__Guatemala__Indicators_of_Competitiveness" localSheetId="31">#REF!</definedName>
    <definedName name="Table_33.__Guatemala__Indicators_of_Competitiveness" localSheetId="46">#REF!</definedName>
    <definedName name="Table_33.__Guatemala__Indicators_of_Competitiveness" localSheetId="47">#REF!</definedName>
    <definedName name="Table_33.__Guatemala__Indicators_of_Competitiveness" localSheetId="50">#REF!</definedName>
    <definedName name="Table_33.__Guatemala__Indicators_of_Competitiveness" localSheetId="68">#REF!</definedName>
    <definedName name="Table_33.__Guatemala__Indicators_of_Competitiveness" localSheetId="13">#REF!</definedName>
    <definedName name="Table_33.__Guatemala__Indicators_of_Competitiveness">#REF!</definedName>
    <definedName name="Table_4._Guatemala___Consumer_Price_Indices__1" localSheetId="12">#REF!</definedName>
    <definedName name="Table_4._Guatemala___Consumer_Price_Indices__1" localSheetId="43">#REF!</definedName>
    <definedName name="Table_4._Guatemala___Consumer_Price_Indices__1" localSheetId="30">#REF!</definedName>
    <definedName name="Table_4._Guatemala___Consumer_Price_Indices__1" localSheetId="31">#REF!</definedName>
    <definedName name="Table_4._Guatemala___Consumer_Price_Indices__1" localSheetId="46">#REF!</definedName>
    <definedName name="Table_4._Guatemala___Consumer_Price_Indices__1" localSheetId="47">#REF!</definedName>
    <definedName name="Table_4._Guatemala___Consumer_Price_Indices__1" localSheetId="50">#REF!</definedName>
    <definedName name="Table_4._Guatemala___Consumer_Price_Indices__1" localSheetId="68">#REF!</definedName>
    <definedName name="Table_4._Guatemala___Consumer_Price_Indices__1" localSheetId="13">#REF!</definedName>
    <definedName name="Table_4._Guatemala___Consumer_Price_Indices__1">#REF!</definedName>
    <definedName name="Table_4SR" localSheetId="12">#REF!</definedName>
    <definedName name="Table_4SR" localSheetId="43">#REF!</definedName>
    <definedName name="Table_4SR" localSheetId="30">#REF!</definedName>
    <definedName name="Table_4SR" localSheetId="31">#REF!</definedName>
    <definedName name="Table_4SR" localSheetId="46">#REF!</definedName>
    <definedName name="Table_4SR" localSheetId="47">#REF!</definedName>
    <definedName name="Table_4SR" localSheetId="50">#REF!</definedName>
    <definedName name="Table_4SR" localSheetId="68">#REF!</definedName>
    <definedName name="Table_4SR" localSheetId="13">#REF!</definedName>
    <definedName name="Table_4SR">#REF!</definedName>
    <definedName name="Table_5a" localSheetId="12">#REF!</definedName>
    <definedName name="Table_5a" localSheetId="43">#REF!</definedName>
    <definedName name="Table_5a" localSheetId="30">#REF!</definedName>
    <definedName name="Table_5a" localSheetId="31">#REF!</definedName>
    <definedName name="Table_5a" localSheetId="46">#REF!</definedName>
    <definedName name="Table_5a" localSheetId="47">#REF!</definedName>
    <definedName name="Table_5a" localSheetId="50">#REF!</definedName>
    <definedName name="Table_5a" localSheetId="68">#REF!</definedName>
    <definedName name="Table_5a" localSheetId="13">#REF!</definedName>
    <definedName name="Table_5a">#REF!</definedName>
    <definedName name="Table_7SR" localSheetId="12">#REF!</definedName>
    <definedName name="Table_7SR" localSheetId="43">#REF!</definedName>
    <definedName name="Table_7SR" localSheetId="30">#REF!</definedName>
    <definedName name="Table_7SR" localSheetId="31">#REF!</definedName>
    <definedName name="Table_7SR" localSheetId="46">#REF!</definedName>
    <definedName name="Table_7SR" localSheetId="47">#REF!</definedName>
    <definedName name="Table_7SR" localSheetId="50">#REF!</definedName>
    <definedName name="Table_7SR" localSheetId="68">#REF!</definedName>
    <definedName name="Table_7SR" localSheetId="13">#REF!</definedName>
    <definedName name="Table_7SR">#REF!</definedName>
    <definedName name="Table_A.__Guatemala__Trends_in_Private_Sector_Unit_Labor_Costs__ULC___Real_Wages__Productivity_and_Employment" localSheetId="12">#REF!</definedName>
    <definedName name="Table_A.__Guatemala__Trends_in_Private_Sector_Unit_Labor_Costs__ULC___Real_Wages__Productivity_and_Employment" localSheetId="43">#REF!</definedName>
    <definedName name="Table_A.__Guatemala__Trends_in_Private_Sector_Unit_Labor_Costs__ULC___Real_Wages__Productivity_and_Employment" localSheetId="30">#REF!</definedName>
    <definedName name="Table_A.__Guatemala__Trends_in_Private_Sector_Unit_Labor_Costs__ULC___Real_Wages__Productivity_and_Employment" localSheetId="31">#REF!</definedName>
    <definedName name="Table_A.__Guatemala__Trends_in_Private_Sector_Unit_Labor_Costs__ULC___Real_Wages__Productivity_and_Employment" localSheetId="46">#REF!</definedName>
    <definedName name="Table_A.__Guatemala__Trends_in_Private_Sector_Unit_Labor_Costs__ULC___Real_Wages__Productivity_and_Employment" localSheetId="47">#REF!</definedName>
    <definedName name="Table_A.__Guatemala__Trends_in_Private_Sector_Unit_Labor_Costs__ULC___Real_Wages__Productivity_and_Employment" localSheetId="50">#REF!</definedName>
    <definedName name="Table_A.__Guatemala__Trends_in_Private_Sector_Unit_Labor_Costs__ULC___Real_Wages__Productivity_and_Employment" localSheetId="68">#REF!</definedName>
    <definedName name="Table_A.__Guatemala__Trends_in_Private_Sector_Unit_Labor_Costs__ULC___Real_Wages__Productivity_and_Employment" localSheetId="13">#REF!</definedName>
    <definedName name="Table_A.__Guatemala__Trends_in_Private_Sector_Unit_Labor_Costs__ULC___Real_Wages__Productivity_and_Employment">#REF!</definedName>
    <definedName name="Table_debt" localSheetId="12">#REF!</definedName>
    <definedName name="Table_debt" localSheetId="43">#REF!</definedName>
    <definedName name="Table_debt" localSheetId="30">#REF!</definedName>
    <definedName name="Table_debt" localSheetId="31">#REF!</definedName>
    <definedName name="Table_debt" localSheetId="46">#REF!</definedName>
    <definedName name="Table_debt" localSheetId="47">#REF!</definedName>
    <definedName name="Table_debt" localSheetId="50">#REF!</definedName>
    <definedName name="Table_debt" localSheetId="68">#REF!</definedName>
    <definedName name="Table_debt" localSheetId="13">#REF!</definedName>
    <definedName name="Table_debt">#REF!</definedName>
    <definedName name="Table_Template" localSheetId="18">#REF!</definedName>
    <definedName name="Table_Template" localSheetId="24">#REF!</definedName>
    <definedName name="Table_Template" localSheetId="27">#REF!</definedName>
    <definedName name="Table_Template" localSheetId="12">#REF!</definedName>
    <definedName name="Table_Template" localSheetId="43">#REF!</definedName>
    <definedName name="Table_Template" localSheetId="30">#REF!</definedName>
    <definedName name="Table_Template" localSheetId="31">#REF!</definedName>
    <definedName name="Table_Template" localSheetId="32">#REF!</definedName>
    <definedName name="Table_Template" localSheetId="46">#REF!</definedName>
    <definedName name="Table_Template" localSheetId="47">#REF!</definedName>
    <definedName name="Table_Template" localSheetId="50">#REF!</definedName>
    <definedName name="Table_Template" localSheetId="57">'Tabla 36'!#REF!</definedName>
    <definedName name="Table_Template" localSheetId="68">#REF!</definedName>
    <definedName name="Table_Template" localSheetId="13">#REF!</definedName>
    <definedName name="Table_Template">#REF!</definedName>
    <definedName name="table1" localSheetId="18">#REF!</definedName>
    <definedName name="table1" localSheetId="24">#REF!</definedName>
    <definedName name="table1" localSheetId="29">#REF!</definedName>
    <definedName name="table1" localSheetId="37">#REF!</definedName>
    <definedName name="table1" localSheetId="12">#REF!</definedName>
    <definedName name="table1" localSheetId="43">#REF!</definedName>
    <definedName name="table1" localSheetId="26">#REF!</definedName>
    <definedName name="table1" localSheetId="30">#REF!</definedName>
    <definedName name="table1" localSheetId="31">#REF!</definedName>
    <definedName name="table1" localSheetId="32">#REF!</definedName>
    <definedName name="table1" localSheetId="46">#REF!</definedName>
    <definedName name="table1" localSheetId="47">#REF!</definedName>
    <definedName name="table1" localSheetId="48">#REF!</definedName>
    <definedName name="table1" localSheetId="49">#REF!</definedName>
    <definedName name="table1" localSheetId="50">#REF!</definedName>
    <definedName name="table1" localSheetId="51">#REF!</definedName>
    <definedName name="table1" localSheetId="52">#REF!</definedName>
    <definedName name="table1" localSheetId="56">#REF!</definedName>
    <definedName name="table1" localSheetId="57">'Tabla 36'!#REF!</definedName>
    <definedName name="table1" localSheetId="68">#REF!</definedName>
    <definedName name="table1" localSheetId="13">#REF!</definedName>
    <definedName name="table1">#REF!</definedName>
    <definedName name="table10" localSheetId="24">#REF!</definedName>
    <definedName name="table10" localSheetId="25">#REF!</definedName>
    <definedName name="table10" localSheetId="27">#REF!</definedName>
    <definedName name="table10" localSheetId="30">#REF!</definedName>
    <definedName name="table10" localSheetId="48">#REF!</definedName>
    <definedName name="table10" localSheetId="50">'[174]150dp'!$A$1:$F$58</definedName>
    <definedName name="table10">'[174]150dp'!$A$1:$F$58</definedName>
    <definedName name="table11" localSheetId="16">#REF!</definedName>
    <definedName name="table11" localSheetId="18">#REF!</definedName>
    <definedName name="table11" localSheetId="19">#REF!</definedName>
    <definedName name="table11" localSheetId="24">#REF!</definedName>
    <definedName name="table11" localSheetId="25">#REF!</definedName>
    <definedName name="table11" localSheetId="27">#REF!</definedName>
    <definedName name="table11" localSheetId="12">#REF!</definedName>
    <definedName name="table11" localSheetId="43">#REF!</definedName>
    <definedName name="table11" localSheetId="28">#REF!</definedName>
    <definedName name="table11" localSheetId="30">#REF!</definedName>
    <definedName name="table11" localSheetId="31">#REF!</definedName>
    <definedName name="table11" localSheetId="32">#REF!</definedName>
    <definedName name="table11" localSheetId="33">#REF!</definedName>
    <definedName name="table11" localSheetId="46">#REF!</definedName>
    <definedName name="table11" localSheetId="47">#REF!</definedName>
    <definedName name="table11" localSheetId="48">#REF!</definedName>
    <definedName name="table11" localSheetId="50">#REF!</definedName>
    <definedName name="table11" localSheetId="56">#REF!</definedName>
    <definedName name="table11" localSheetId="57">'Tabla 36'!#REF!</definedName>
    <definedName name="table11" localSheetId="68">#REF!</definedName>
    <definedName name="table11" localSheetId="13">#REF!</definedName>
    <definedName name="table11" localSheetId="14">#REF!</definedName>
    <definedName name="table11" localSheetId="15">#REF!</definedName>
    <definedName name="table11" localSheetId="17">#REF!</definedName>
    <definedName name="table11" localSheetId="20">#REF!</definedName>
    <definedName name="table11">#REF!</definedName>
    <definedName name="table11?" localSheetId="16">#REF!</definedName>
    <definedName name="table11?" localSheetId="18">#REF!</definedName>
    <definedName name="table11?" localSheetId="19">#REF!</definedName>
    <definedName name="table11?" localSheetId="24">#REF!</definedName>
    <definedName name="table11?" localSheetId="25">#REF!</definedName>
    <definedName name="table11?" localSheetId="27">#REF!</definedName>
    <definedName name="table11?" localSheetId="12">#REF!</definedName>
    <definedName name="table11?" localSheetId="43">#REF!</definedName>
    <definedName name="table11?" localSheetId="28">#REF!</definedName>
    <definedName name="table11?" localSheetId="30">#REF!</definedName>
    <definedName name="table11?" localSheetId="31">#REF!</definedName>
    <definedName name="table11?" localSheetId="32">#REF!</definedName>
    <definedName name="table11?" localSheetId="33">#REF!</definedName>
    <definedName name="table11?" localSheetId="46">#REF!</definedName>
    <definedName name="table11?" localSheetId="47">#REF!</definedName>
    <definedName name="table11?" localSheetId="48">#REF!</definedName>
    <definedName name="table11?" localSheetId="50">#REF!</definedName>
    <definedName name="table11?" localSheetId="56">#REF!</definedName>
    <definedName name="table11?" localSheetId="57">'Tabla 36'!#REF!</definedName>
    <definedName name="table11?" localSheetId="68">#REF!</definedName>
    <definedName name="table11?" localSheetId="13">#REF!</definedName>
    <definedName name="table11?" localSheetId="14">#REF!</definedName>
    <definedName name="table11?" localSheetId="15">#REF!</definedName>
    <definedName name="table11?" localSheetId="17">#REF!</definedName>
    <definedName name="table11?" localSheetId="20">#REF!</definedName>
    <definedName name="table11?">#REF!</definedName>
    <definedName name="table12" localSheetId="16">#REF!</definedName>
    <definedName name="table12" localSheetId="18">#REF!</definedName>
    <definedName name="table12" localSheetId="19">#REF!</definedName>
    <definedName name="table12" localSheetId="24">#REF!</definedName>
    <definedName name="table12" localSheetId="25">#REF!</definedName>
    <definedName name="table12" localSheetId="27">#REF!</definedName>
    <definedName name="table12" localSheetId="12">#REF!</definedName>
    <definedName name="table12" localSheetId="43">#REF!</definedName>
    <definedName name="table12" localSheetId="28">#REF!</definedName>
    <definedName name="table12" localSheetId="30">#REF!</definedName>
    <definedName name="table12" localSheetId="31">#REF!</definedName>
    <definedName name="table12" localSheetId="32">#REF!</definedName>
    <definedName name="table12" localSheetId="33">#REF!</definedName>
    <definedName name="table12" localSheetId="46">#REF!</definedName>
    <definedName name="table12" localSheetId="47">#REF!</definedName>
    <definedName name="table12" localSheetId="48">#REF!</definedName>
    <definedName name="table12" localSheetId="50">#REF!</definedName>
    <definedName name="table12" localSheetId="56">#REF!</definedName>
    <definedName name="table12" localSheetId="57">'Tabla 36'!#REF!</definedName>
    <definedName name="table12" localSheetId="68">#REF!</definedName>
    <definedName name="table12" localSheetId="13">#REF!</definedName>
    <definedName name="table12" localSheetId="14">#REF!</definedName>
    <definedName name="table12" localSheetId="15">#REF!</definedName>
    <definedName name="table12" localSheetId="17">#REF!</definedName>
    <definedName name="table12" localSheetId="20">#REF!</definedName>
    <definedName name="table12">#REF!</definedName>
    <definedName name="table13" localSheetId="12">#REF!</definedName>
    <definedName name="table13" localSheetId="43">#REF!</definedName>
    <definedName name="table13" localSheetId="30">#REF!</definedName>
    <definedName name="table13" localSheetId="31">#REF!</definedName>
    <definedName name="table13" localSheetId="46">#REF!</definedName>
    <definedName name="table13" localSheetId="47">#REF!</definedName>
    <definedName name="table13" localSheetId="50">#REF!</definedName>
    <definedName name="table13" localSheetId="68">#REF!</definedName>
    <definedName name="table13" localSheetId="13">#REF!</definedName>
    <definedName name="table13">#REF!</definedName>
    <definedName name="table15" localSheetId="12">#REF!</definedName>
    <definedName name="table15" localSheetId="43">#REF!</definedName>
    <definedName name="table15" localSheetId="30">#REF!</definedName>
    <definedName name="table15" localSheetId="31">#REF!</definedName>
    <definedName name="table15" localSheetId="46">#REF!</definedName>
    <definedName name="table15" localSheetId="47">#REF!</definedName>
    <definedName name="table15" localSheetId="50">#REF!</definedName>
    <definedName name="table15" localSheetId="68">#REF!</definedName>
    <definedName name="table15" localSheetId="13">#REF!</definedName>
    <definedName name="table15">#REF!</definedName>
    <definedName name="table16" localSheetId="12">#REF!</definedName>
    <definedName name="table16" localSheetId="43">#REF!</definedName>
    <definedName name="table16" localSheetId="30">#REF!</definedName>
    <definedName name="table16" localSheetId="31">#REF!</definedName>
    <definedName name="table16" localSheetId="46">#REF!</definedName>
    <definedName name="table16" localSheetId="47">#REF!</definedName>
    <definedName name="table16" localSheetId="50">#REF!</definedName>
    <definedName name="table16" localSheetId="68">#REF!</definedName>
    <definedName name="table16" localSheetId="13">#REF!</definedName>
    <definedName name="table16">#REF!</definedName>
    <definedName name="table17" localSheetId="12">#REF!</definedName>
    <definedName name="table17" localSheetId="43">#REF!</definedName>
    <definedName name="table17" localSheetId="30">#REF!</definedName>
    <definedName name="table17" localSheetId="31">#REF!</definedName>
    <definedName name="table17" localSheetId="46">#REF!</definedName>
    <definedName name="table17" localSheetId="47">#REF!</definedName>
    <definedName name="table17" localSheetId="50">#REF!</definedName>
    <definedName name="table17" localSheetId="68">#REF!</definedName>
    <definedName name="table17" localSheetId="13">#REF!</definedName>
    <definedName name="table17">#REF!</definedName>
    <definedName name="table18" localSheetId="12">#REF!</definedName>
    <definedName name="table18" localSheetId="43">#REF!</definedName>
    <definedName name="table18" localSheetId="30">#REF!</definedName>
    <definedName name="table18" localSheetId="31">#REF!</definedName>
    <definedName name="table18" localSheetId="46">#REF!</definedName>
    <definedName name="table18" localSheetId="47">#REF!</definedName>
    <definedName name="table18" localSheetId="50">#REF!</definedName>
    <definedName name="table18" localSheetId="68">#REF!</definedName>
    <definedName name="table18" localSheetId="13">#REF!</definedName>
    <definedName name="table18">#REF!</definedName>
    <definedName name="table19" localSheetId="12">#REF!</definedName>
    <definedName name="table19" localSheetId="43">#REF!</definedName>
    <definedName name="table19" localSheetId="30">#REF!</definedName>
    <definedName name="table19" localSheetId="31">#REF!</definedName>
    <definedName name="table19" localSheetId="46">#REF!</definedName>
    <definedName name="table19" localSheetId="47">#REF!</definedName>
    <definedName name="table19" localSheetId="50">#REF!</definedName>
    <definedName name="table19" localSheetId="68">#REF!</definedName>
    <definedName name="table19" localSheetId="13">#REF!</definedName>
    <definedName name="table19">#REF!</definedName>
    <definedName name="Table2" localSheetId="18">#REF!</definedName>
    <definedName name="Table2" localSheetId="24">#REF!</definedName>
    <definedName name="Table2" localSheetId="25">#REF!</definedName>
    <definedName name="Table2" localSheetId="27">#REF!</definedName>
    <definedName name="Table2" localSheetId="12">#REF!</definedName>
    <definedName name="Table2" localSheetId="43">#REF!</definedName>
    <definedName name="Table2" localSheetId="26">#REF!</definedName>
    <definedName name="Table2" localSheetId="30">#REF!</definedName>
    <definedName name="Table2" localSheetId="31">#REF!</definedName>
    <definedName name="Table2" localSheetId="32">#REF!</definedName>
    <definedName name="Table2" localSheetId="46">#REF!</definedName>
    <definedName name="Table2" localSheetId="47">#REF!</definedName>
    <definedName name="Table2" localSheetId="49">#REF!</definedName>
    <definedName name="Table2" localSheetId="50">#REF!</definedName>
    <definedName name="Table2" localSheetId="56">#REF!</definedName>
    <definedName name="Table2" localSheetId="57">'Tabla 36'!#REF!</definedName>
    <definedName name="Table2" localSheetId="68">#REF!</definedName>
    <definedName name="Table2" localSheetId="13">#REF!</definedName>
    <definedName name="Table2">#REF!</definedName>
    <definedName name="table20" localSheetId="12">#REF!</definedName>
    <definedName name="table20" localSheetId="43">#REF!</definedName>
    <definedName name="table20" localSheetId="30">#REF!</definedName>
    <definedName name="table20" localSheetId="31">#REF!</definedName>
    <definedName name="table20" localSheetId="46">#REF!</definedName>
    <definedName name="table20" localSheetId="47">#REF!</definedName>
    <definedName name="table20" localSheetId="50">#REF!</definedName>
    <definedName name="table20" localSheetId="68">#REF!</definedName>
    <definedName name="table20" localSheetId="13">#REF!</definedName>
    <definedName name="table20">#REF!</definedName>
    <definedName name="table21" localSheetId="12">#REF!</definedName>
    <definedName name="table21" localSheetId="43">#REF!</definedName>
    <definedName name="table21" localSheetId="30">#REF!</definedName>
    <definedName name="table21" localSheetId="31">#REF!</definedName>
    <definedName name="table21" localSheetId="46">#REF!</definedName>
    <definedName name="table21" localSheetId="47">#REF!</definedName>
    <definedName name="table21" localSheetId="50">#REF!</definedName>
    <definedName name="table21" localSheetId="68">#REF!</definedName>
    <definedName name="table21" localSheetId="13">#REF!</definedName>
    <definedName name="table21">#REF!</definedName>
    <definedName name="table22a" localSheetId="12">#REF!</definedName>
    <definedName name="table22a" localSheetId="43">#REF!</definedName>
    <definedName name="table22a" localSheetId="30">#REF!</definedName>
    <definedName name="table22a" localSheetId="31">#REF!</definedName>
    <definedName name="table22a" localSheetId="46">#REF!</definedName>
    <definedName name="table22a" localSheetId="47">#REF!</definedName>
    <definedName name="table22a" localSheetId="50">#REF!</definedName>
    <definedName name="table22a" localSheetId="68">#REF!</definedName>
    <definedName name="table22a" localSheetId="13">#REF!</definedName>
    <definedName name="table22a">#REF!</definedName>
    <definedName name="table22b" localSheetId="12">#REF!</definedName>
    <definedName name="table22b" localSheetId="43">#REF!</definedName>
    <definedName name="table22b" localSheetId="30">#REF!</definedName>
    <definedName name="table22b" localSheetId="31">#REF!</definedName>
    <definedName name="table22b" localSheetId="46">#REF!</definedName>
    <definedName name="table22b" localSheetId="47">#REF!</definedName>
    <definedName name="table22b" localSheetId="50">#REF!</definedName>
    <definedName name="table22b" localSheetId="68">#REF!</definedName>
    <definedName name="table22b" localSheetId="13">#REF!</definedName>
    <definedName name="table22b">#REF!</definedName>
    <definedName name="table25" localSheetId="12">#REF!</definedName>
    <definedName name="table25" localSheetId="43">#REF!</definedName>
    <definedName name="table25" localSheetId="30">#REF!</definedName>
    <definedName name="table25" localSheetId="31">#REF!</definedName>
    <definedName name="table25" localSheetId="46">#REF!</definedName>
    <definedName name="table25" localSheetId="47">#REF!</definedName>
    <definedName name="table25" localSheetId="50">#REF!</definedName>
    <definedName name="table25" localSheetId="68">#REF!</definedName>
    <definedName name="table25" localSheetId="13">#REF!</definedName>
    <definedName name="table25">#REF!</definedName>
    <definedName name="table26" localSheetId="12">#REF!</definedName>
    <definedName name="table26" localSheetId="43">#REF!</definedName>
    <definedName name="table26" localSheetId="30">#REF!</definedName>
    <definedName name="table26" localSheetId="31">#REF!</definedName>
    <definedName name="table26" localSheetId="46">#REF!</definedName>
    <definedName name="table26" localSheetId="47">#REF!</definedName>
    <definedName name="table26" localSheetId="50">#REF!</definedName>
    <definedName name="table26" localSheetId="68">#REF!</definedName>
    <definedName name="table26" localSheetId="13">#REF!</definedName>
    <definedName name="table26">#REF!</definedName>
    <definedName name="table3" localSheetId="24">#REF!</definedName>
    <definedName name="table3" localSheetId="25">#REF!</definedName>
    <definedName name="table3" localSheetId="27">#REF!</definedName>
    <definedName name="table3" localSheetId="30">#REF!</definedName>
    <definedName name="table3" localSheetId="48">'[175]Table 8'!$A$3:$K$61</definedName>
    <definedName name="table3" localSheetId="50">'[175]Table 8'!$A$3:$K$61</definedName>
    <definedName name="table3">'[175]Table 8'!$A$3:$K$61</definedName>
    <definedName name="table4" localSheetId="16">#REF!</definedName>
    <definedName name="table4" localSheetId="18">#REF!</definedName>
    <definedName name="table4" localSheetId="19">#REF!</definedName>
    <definedName name="table4" localSheetId="24">#REF!</definedName>
    <definedName name="table4" localSheetId="25">#REF!</definedName>
    <definedName name="table4" localSheetId="27">#REF!</definedName>
    <definedName name="table4" localSheetId="12">#REF!</definedName>
    <definedName name="table4" localSheetId="43">#REF!</definedName>
    <definedName name="table4" localSheetId="28">#REF!</definedName>
    <definedName name="table4" localSheetId="30">#REF!</definedName>
    <definedName name="table4" localSheetId="31">#REF!</definedName>
    <definedName name="table4" localSheetId="32">#REF!</definedName>
    <definedName name="table4" localSheetId="33">#REF!</definedName>
    <definedName name="table4" localSheetId="46">#REF!</definedName>
    <definedName name="table4" localSheetId="47">#REF!</definedName>
    <definedName name="table4" localSheetId="48">#REF!</definedName>
    <definedName name="table4" localSheetId="50">#REF!</definedName>
    <definedName name="table4" localSheetId="56">#REF!</definedName>
    <definedName name="table4" localSheetId="57">'Tabla 36'!#REF!</definedName>
    <definedName name="table4" localSheetId="68">#REF!</definedName>
    <definedName name="table4" localSheetId="13">#REF!</definedName>
    <definedName name="table4" localSheetId="14">#REF!</definedName>
    <definedName name="table4" localSheetId="15">#REF!</definedName>
    <definedName name="table4" localSheetId="17">#REF!</definedName>
    <definedName name="table4" localSheetId="20">#REF!</definedName>
    <definedName name="table4">#REF!</definedName>
    <definedName name="table41" localSheetId="16">#REF!</definedName>
    <definedName name="table41" localSheetId="18">#REF!</definedName>
    <definedName name="table41" localSheetId="19">#REF!</definedName>
    <definedName name="table41" localSheetId="24">#REF!</definedName>
    <definedName name="table41" localSheetId="25">#REF!</definedName>
    <definedName name="table41" localSheetId="27">#REF!</definedName>
    <definedName name="table41" localSheetId="12">#REF!</definedName>
    <definedName name="table41" localSheetId="43">#REF!</definedName>
    <definedName name="table41" localSheetId="28">#REF!</definedName>
    <definedName name="table41" localSheetId="30">#REF!</definedName>
    <definedName name="table41" localSheetId="31">#REF!</definedName>
    <definedName name="table41" localSheetId="32">#REF!</definedName>
    <definedName name="table41" localSheetId="33">#REF!</definedName>
    <definedName name="table41" localSheetId="46">#REF!</definedName>
    <definedName name="table41" localSheetId="47">#REF!</definedName>
    <definedName name="table41" localSheetId="48">#REF!</definedName>
    <definedName name="table41" localSheetId="50">#REF!</definedName>
    <definedName name="table41" localSheetId="56">#REF!</definedName>
    <definedName name="table41" localSheetId="57">'Tabla 36'!#REF!</definedName>
    <definedName name="table41" localSheetId="68">#REF!</definedName>
    <definedName name="table41" localSheetId="13">#REF!</definedName>
    <definedName name="table41" localSheetId="14">#REF!</definedName>
    <definedName name="table41" localSheetId="15">#REF!</definedName>
    <definedName name="table41" localSheetId="17">#REF!</definedName>
    <definedName name="table41" localSheetId="20">#REF!</definedName>
    <definedName name="table41">#REF!</definedName>
    <definedName name="Table5" localSheetId="16">[176]Stfrprtables!#REF!</definedName>
    <definedName name="Table5" localSheetId="18">[176]Stfrprtables!#REF!</definedName>
    <definedName name="Table5" localSheetId="19">[176]Stfrprtables!#REF!</definedName>
    <definedName name="Table5" localSheetId="24">#REF!</definedName>
    <definedName name="Table5" localSheetId="25">#REF!</definedName>
    <definedName name="Table5" localSheetId="27">#REF!</definedName>
    <definedName name="Table5" localSheetId="28">[176]Stfrprtables!#REF!</definedName>
    <definedName name="Table5" localSheetId="30">#REF!</definedName>
    <definedName name="Table5" localSheetId="31">[176]Stfrprtables!#REF!</definedName>
    <definedName name="Table5" localSheetId="32">[176]Stfrprtables!#REF!</definedName>
    <definedName name="Table5" localSheetId="33">[176]Stfrprtables!#REF!</definedName>
    <definedName name="Table5" localSheetId="46">[176]Stfrprtables!#REF!</definedName>
    <definedName name="Table5" localSheetId="47">[176]Stfrprtables!#REF!</definedName>
    <definedName name="Table5" localSheetId="48">#REF!</definedName>
    <definedName name="Table5" localSheetId="50">[176]Stfrprtables!#REF!</definedName>
    <definedName name="Table5" localSheetId="56">[176]Stfrprtables!#REF!</definedName>
    <definedName name="Table5" localSheetId="57">[176]Stfrprtables!#REF!</definedName>
    <definedName name="Table5" localSheetId="68">[176]Stfrprtables!#REF!</definedName>
    <definedName name="Table5" localSheetId="14">[176]Stfrprtables!#REF!</definedName>
    <definedName name="Table5" localSheetId="15">[176]Stfrprtables!#REF!</definedName>
    <definedName name="Table5" localSheetId="17">[176]Stfrprtables!#REF!</definedName>
    <definedName name="Table5" localSheetId="20">[176]Stfrprtables!#REF!</definedName>
    <definedName name="Table5">[176]Stfrprtables!#REF!</definedName>
    <definedName name="table6" localSheetId="16">#REF!</definedName>
    <definedName name="table6" localSheetId="18">#REF!</definedName>
    <definedName name="table6" localSheetId="19">#REF!</definedName>
    <definedName name="table6" localSheetId="24">#REF!</definedName>
    <definedName name="table6" localSheetId="25">#REF!</definedName>
    <definedName name="table6" localSheetId="27">#REF!</definedName>
    <definedName name="table6" localSheetId="12">#REF!</definedName>
    <definedName name="table6" localSheetId="43">#REF!</definedName>
    <definedName name="table6" localSheetId="28">#REF!</definedName>
    <definedName name="table6" localSheetId="30">#REF!</definedName>
    <definedName name="table6" localSheetId="31">#REF!</definedName>
    <definedName name="table6" localSheetId="32">#REF!</definedName>
    <definedName name="table6" localSheetId="33">#REF!</definedName>
    <definedName name="table6" localSheetId="46">#REF!</definedName>
    <definedName name="table6" localSheetId="47">#REF!</definedName>
    <definedName name="table6" localSheetId="48">#REF!</definedName>
    <definedName name="table6" localSheetId="50">#REF!</definedName>
    <definedName name="table6" localSheetId="56">#REF!</definedName>
    <definedName name="table6" localSheetId="57">'Tabla 36'!#REF!</definedName>
    <definedName name="table6" localSheetId="68">#REF!</definedName>
    <definedName name="table6" localSheetId="13">#REF!</definedName>
    <definedName name="table6" localSheetId="14">#REF!</definedName>
    <definedName name="table6" localSheetId="15">#REF!</definedName>
    <definedName name="table6" localSheetId="17">#REF!</definedName>
    <definedName name="table6" localSheetId="20">#REF!</definedName>
    <definedName name="table6">#REF!</definedName>
    <definedName name="table7" localSheetId="16">#REF!</definedName>
    <definedName name="table7" localSheetId="18">#REF!</definedName>
    <definedName name="table7" localSheetId="19">#REF!</definedName>
    <definedName name="table7" localSheetId="24">#REF!</definedName>
    <definedName name="table7" localSheetId="25">#REF!</definedName>
    <definedName name="table7" localSheetId="27">#REF!</definedName>
    <definedName name="table7" localSheetId="12">#REF!</definedName>
    <definedName name="table7" localSheetId="43">#REF!</definedName>
    <definedName name="table7" localSheetId="28">#REF!</definedName>
    <definedName name="table7" localSheetId="30">#REF!</definedName>
    <definedName name="table7" localSheetId="31">#REF!</definedName>
    <definedName name="table7" localSheetId="32">#REF!</definedName>
    <definedName name="table7" localSheetId="33">#REF!</definedName>
    <definedName name="table7" localSheetId="46">#REF!</definedName>
    <definedName name="table7" localSheetId="47">#REF!</definedName>
    <definedName name="table7" localSheetId="48">#REF!</definedName>
    <definedName name="table7" localSheetId="50">#REF!</definedName>
    <definedName name="table7" localSheetId="56">#REF!</definedName>
    <definedName name="table7" localSheetId="57">'Tabla 36'!#REF!</definedName>
    <definedName name="table7" localSheetId="68">#REF!</definedName>
    <definedName name="table7" localSheetId="13">#REF!</definedName>
    <definedName name="table7" localSheetId="14">#REF!</definedName>
    <definedName name="table7" localSheetId="15">#REF!</definedName>
    <definedName name="table7" localSheetId="17">#REF!</definedName>
    <definedName name="table7" localSheetId="20">#REF!</definedName>
    <definedName name="table7">#REF!</definedName>
    <definedName name="Table8" localSheetId="24">#REF!</definedName>
    <definedName name="Table8" localSheetId="25">#REF!</definedName>
    <definedName name="Table8" localSheetId="27">#REF!</definedName>
    <definedName name="Table8" localSheetId="26">#REF!</definedName>
    <definedName name="Table8" localSheetId="30">#REF!</definedName>
    <definedName name="Table8" localSheetId="48">'[54]shared data'!$A$1:$E$32</definedName>
    <definedName name="Table8" localSheetId="50">'[54]shared data'!$A$1:$E$32</definedName>
    <definedName name="Table8" localSheetId="56">#REF!</definedName>
    <definedName name="Table8">'[54]shared data'!$A$1:$E$32</definedName>
    <definedName name="table9" localSheetId="16">#REF!</definedName>
    <definedName name="table9" localSheetId="18">#REF!</definedName>
    <definedName name="table9" localSheetId="19">#REF!</definedName>
    <definedName name="table9" localSheetId="24">#REF!</definedName>
    <definedName name="table9" localSheetId="25">#REF!</definedName>
    <definedName name="table9" localSheetId="27">#REF!</definedName>
    <definedName name="table9" localSheetId="12">#REF!</definedName>
    <definedName name="table9" localSheetId="43">#REF!</definedName>
    <definedName name="table9" localSheetId="28">#REF!</definedName>
    <definedName name="table9" localSheetId="30">#REF!</definedName>
    <definedName name="table9" localSheetId="31">#REF!</definedName>
    <definedName name="table9" localSheetId="32">#REF!</definedName>
    <definedName name="table9" localSheetId="33">#REF!</definedName>
    <definedName name="table9" localSheetId="46">#REF!</definedName>
    <definedName name="table9" localSheetId="47">#REF!</definedName>
    <definedName name="table9" localSheetId="48">#REF!</definedName>
    <definedName name="table9" localSheetId="50">#REF!</definedName>
    <definedName name="table9" localSheetId="56">#REF!</definedName>
    <definedName name="table9" localSheetId="57">'Tabla 36'!#REF!</definedName>
    <definedName name="table9" localSheetId="68">#REF!</definedName>
    <definedName name="table9" localSheetId="13">#REF!</definedName>
    <definedName name="table9" localSheetId="14">#REF!</definedName>
    <definedName name="table9" localSheetId="15">#REF!</definedName>
    <definedName name="table9" localSheetId="17">#REF!</definedName>
    <definedName name="table9" localSheetId="20">#REF!</definedName>
    <definedName name="table9">#REF!</definedName>
    <definedName name="TableA" localSheetId="16">#REF!</definedName>
    <definedName name="TableA" localSheetId="18">#REF!</definedName>
    <definedName name="TableA" localSheetId="24">#REF!</definedName>
    <definedName name="TableA" localSheetId="25">#REF!</definedName>
    <definedName name="TableA" localSheetId="27">#REF!</definedName>
    <definedName name="TableA" localSheetId="39">#REF!</definedName>
    <definedName name="TableA" localSheetId="12">#REF!</definedName>
    <definedName name="TableA" localSheetId="43">#REF!</definedName>
    <definedName name="TableA" localSheetId="26">#REF!</definedName>
    <definedName name="TableA" localSheetId="28">#REF!</definedName>
    <definedName name="TableA" localSheetId="30">#REF!</definedName>
    <definedName name="TableA" localSheetId="31">#REF!</definedName>
    <definedName name="TableA" localSheetId="32">#REF!</definedName>
    <definedName name="TableA" localSheetId="35">#REF!</definedName>
    <definedName name="TableA" localSheetId="46">#REF!</definedName>
    <definedName name="TableA" localSheetId="47">#REF!</definedName>
    <definedName name="TableA" localSheetId="49">#REF!</definedName>
    <definedName name="TableA" localSheetId="50">#REF!</definedName>
    <definedName name="TableA" localSheetId="56">#REF!</definedName>
    <definedName name="TableA" localSheetId="57">'Tabla 36'!#REF!</definedName>
    <definedName name="TableA" localSheetId="11">#REF!</definedName>
    <definedName name="TableA" localSheetId="68">#REF!</definedName>
    <definedName name="TableA" localSheetId="13">#REF!</definedName>
    <definedName name="TableA" localSheetId="14">#REF!</definedName>
    <definedName name="TableA" localSheetId="15">#REF!</definedName>
    <definedName name="TableA" localSheetId="17">#REF!</definedName>
    <definedName name="TableA" localSheetId="20">#REF!</definedName>
    <definedName name="TableA">#REF!</definedName>
    <definedName name="TableB1" localSheetId="18">#REF!</definedName>
    <definedName name="TableB1" localSheetId="24">#REF!</definedName>
    <definedName name="TableB1" localSheetId="25">#REF!</definedName>
    <definedName name="TableB1" localSheetId="27">#REF!</definedName>
    <definedName name="TableB1" localSheetId="12">#REF!</definedName>
    <definedName name="TableB1" localSheetId="43">#REF!</definedName>
    <definedName name="TableB1" localSheetId="26">#REF!</definedName>
    <definedName name="TableB1" localSheetId="30">#REF!</definedName>
    <definedName name="TableB1" localSheetId="31">#REF!</definedName>
    <definedName name="TableB1" localSheetId="32">#REF!</definedName>
    <definedName name="TableB1" localSheetId="46">#REF!</definedName>
    <definedName name="TableB1" localSheetId="47">#REF!</definedName>
    <definedName name="TableB1" localSheetId="49">#REF!</definedName>
    <definedName name="TableB1" localSheetId="50">#REF!</definedName>
    <definedName name="TableB1" localSheetId="56">#REF!</definedName>
    <definedName name="TableB1" localSheetId="57">'Tabla 36'!#REF!</definedName>
    <definedName name="TableB1" localSheetId="68">#REF!</definedName>
    <definedName name="TableB1" localSheetId="13">#REF!</definedName>
    <definedName name="TableB1">#REF!</definedName>
    <definedName name="TableB2" localSheetId="18">#REF!</definedName>
    <definedName name="TableB2" localSheetId="24">#REF!</definedName>
    <definedName name="TableB2" localSheetId="25">#REF!</definedName>
    <definedName name="TableB2" localSheetId="27">#REF!</definedName>
    <definedName name="TableB2" localSheetId="12">#REF!</definedName>
    <definedName name="TableB2" localSheetId="43">#REF!</definedName>
    <definedName name="TableB2" localSheetId="26">#REF!</definedName>
    <definedName name="TableB2" localSheetId="30">#REF!</definedName>
    <definedName name="TableB2" localSheetId="31">#REF!</definedName>
    <definedName name="TableB2" localSheetId="32">#REF!</definedName>
    <definedName name="TableB2" localSheetId="46">#REF!</definedName>
    <definedName name="TableB2" localSheetId="47">#REF!</definedName>
    <definedName name="TableB2" localSheetId="49">#REF!</definedName>
    <definedName name="TableB2" localSheetId="50">#REF!</definedName>
    <definedName name="TableB2" localSheetId="56">#REF!</definedName>
    <definedName name="TableB2" localSheetId="57">'Tabla 36'!#REF!</definedName>
    <definedName name="TableB2" localSheetId="68">#REF!</definedName>
    <definedName name="TableB2" localSheetId="13">#REF!</definedName>
    <definedName name="TableB2">#REF!</definedName>
    <definedName name="TableB3" localSheetId="18">#REF!</definedName>
    <definedName name="TableB3" localSheetId="24">#REF!</definedName>
    <definedName name="TableB3" localSheetId="12">#REF!</definedName>
    <definedName name="TableB3" localSheetId="43">#REF!</definedName>
    <definedName name="TableB3" localSheetId="30">#REF!</definedName>
    <definedName name="TableB3" localSheetId="31">#REF!</definedName>
    <definedName name="TableB3" localSheetId="32">#REF!</definedName>
    <definedName name="TableB3" localSheetId="46">#REF!</definedName>
    <definedName name="TableB3" localSheetId="47">#REF!</definedName>
    <definedName name="TableB3" localSheetId="50">#REF!</definedName>
    <definedName name="TableB3" localSheetId="57">'Tabla 36'!#REF!</definedName>
    <definedName name="TableB3" localSheetId="68">#REF!</definedName>
    <definedName name="TableB3" localSheetId="13">#REF!</definedName>
    <definedName name="TableB3">#REF!</definedName>
    <definedName name="TableC1" localSheetId="18">#REF!</definedName>
    <definedName name="TableC1" localSheetId="24">#REF!</definedName>
    <definedName name="TableC1" localSheetId="12">#REF!</definedName>
    <definedName name="TableC1" localSheetId="43">#REF!</definedName>
    <definedName name="TableC1" localSheetId="30">#REF!</definedName>
    <definedName name="TableC1" localSheetId="31">#REF!</definedName>
    <definedName name="TableC1" localSheetId="32">#REF!</definedName>
    <definedName name="TableC1" localSheetId="46">#REF!</definedName>
    <definedName name="TableC1" localSheetId="47">#REF!</definedName>
    <definedName name="TableC1" localSheetId="50">#REF!</definedName>
    <definedName name="TableC1" localSheetId="57">'Tabla 36'!#REF!</definedName>
    <definedName name="TableC1" localSheetId="68">#REF!</definedName>
    <definedName name="TableC1" localSheetId="13">#REF!</definedName>
    <definedName name="TableC1">#REF!</definedName>
    <definedName name="TableC2" localSheetId="18">#REF!</definedName>
    <definedName name="TableC2" localSheetId="24">#REF!</definedName>
    <definedName name="TableC2" localSheetId="12">#REF!</definedName>
    <definedName name="TableC2" localSheetId="43">#REF!</definedName>
    <definedName name="TableC2" localSheetId="30">#REF!</definedName>
    <definedName name="TableC2" localSheetId="31">#REF!</definedName>
    <definedName name="TableC2" localSheetId="32">#REF!</definedName>
    <definedName name="TableC2" localSheetId="46">#REF!</definedName>
    <definedName name="TableC2" localSheetId="47">#REF!</definedName>
    <definedName name="TableC2" localSheetId="50">#REF!</definedName>
    <definedName name="TableC2" localSheetId="57">'Tabla 36'!#REF!</definedName>
    <definedName name="TableC2" localSheetId="68">#REF!</definedName>
    <definedName name="TableC2" localSheetId="13">#REF!</definedName>
    <definedName name="TableC2">#REF!</definedName>
    <definedName name="TableC3" localSheetId="18">#REF!</definedName>
    <definedName name="TableC3" localSheetId="24">#REF!</definedName>
    <definedName name="TableC3" localSheetId="12">#REF!</definedName>
    <definedName name="TableC3" localSheetId="43">#REF!</definedName>
    <definedName name="TableC3" localSheetId="30">#REF!</definedName>
    <definedName name="TableC3" localSheetId="31">#REF!</definedName>
    <definedName name="TableC3" localSheetId="32">#REF!</definedName>
    <definedName name="TableC3" localSheetId="46">#REF!</definedName>
    <definedName name="TableC3" localSheetId="47">#REF!</definedName>
    <definedName name="TableC3" localSheetId="50">#REF!</definedName>
    <definedName name="TableC3" localSheetId="57">'Tabla 36'!#REF!</definedName>
    <definedName name="TableC3" localSheetId="68">#REF!</definedName>
    <definedName name="TableC3" localSheetId="13">#REF!</definedName>
    <definedName name="TableC3">#REF!</definedName>
    <definedName name="tabreal" localSheetId="12">#REF!</definedName>
    <definedName name="tabreal" localSheetId="43">#REF!</definedName>
    <definedName name="tabreal" localSheetId="30">#REF!</definedName>
    <definedName name="tabreal" localSheetId="31">#REF!</definedName>
    <definedName name="tabreal" localSheetId="46">#REF!</definedName>
    <definedName name="tabreal" localSheetId="47">#REF!</definedName>
    <definedName name="tabreal" localSheetId="50">#REF!</definedName>
    <definedName name="tabreal" localSheetId="68">#REF!</definedName>
    <definedName name="tabreal" localSheetId="13">#REF!</definedName>
    <definedName name="tabreal">#REF!</definedName>
    <definedName name="TAME" localSheetId="12">#REF!</definedName>
    <definedName name="TAME" localSheetId="43">#REF!</definedName>
    <definedName name="TAME" localSheetId="30">#REF!</definedName>
    <definedName name="TAME" localSheetId="31">#REF!</definedName>
    <definedName name="TAME" localSheetId="46">#REF!</definedName>
    <definedName name="TAME" localSheetId="47">#REF!</definedName>
    <definedName name="TAME" localSheetId="50">#REF!</definedName>
    <definedName name="TAME" localSheetId="68">#REF!</definedName>
    <definedName name="TAME" localSheetId="13">#REF!</definedName>
    <definedName name="TAME">#REF!</definedName>
    <definedName name="TASA" localSheetId="18">#REF!</definedName>
    <definedName name="TASA" localSheetId="24">#REF!</definedName>
    <definedName name="TASA" localSheetId="29">#REF!</definedName>
    <definedName name="TASA" localSheetId="37">#REF!</definedName>
    <definedName name="TASA" localSheetId="12">#REF!</definedName>
    <definedName name="TASA" localSheetId="43">#REF!</definedName>
    <definedName name="TASA" localSheetId="26">#REF!</definedName>
    <definedName name="TASA" localSheetId="30">#REF!</definedName>
    <definedName name="TASA" localSheetId="31">#REF!</definedName>
    <definedName name="TASA" localSheetId="32">#REF!</definedName>
    <definedName name="TASA" localSheetId="44">#N/A</definedName>
    <definedName name="TASA" localSheetId="45">#N/A</definedName>
    <definedName name="TASA" localSheetId="46">#REF!</definedName>
    <definedName name="TASA" localSheetId="47">#REF!</definedName>
    <definedName name="TASA" localSheetId="48">#REF!</definedName>
    <definedName name="TASA" localSheetId="49">#REF!</definedName>
    <definedName name="TASA" localSheetId="50">#REF!</definedName>
    <definedName name="TASA" localSheetId="51">#REF!</definedName>
    <definedName name="TASA" localSheetId="52">#REF!</definedName>
    <definedName name="TASA" localSheetId="56">#REF!</definedName>
    <definedName name="TASA" localSheetId="57">'Tabla 36'!#REF!</definedName>
    <definedName name="TASA" localSheetId="68">#REF!</definedName>
    <definedName name="TASA" localSheetId="13">#REF!</definedName>
    <definedName name="TASA">#REF!</definedName>
    <definedName name="TASAS" localSheetId="18">#REF!</definedName>
    <definedName name="TASAS" localSheetId="24">#REF!</definedName>
    <definedName name="TASAS" localSheetId="29">#REF!</definedName>
    <definedName name="TASAS" localSheetId="37">#REF!</definedName>
    <definedName name="TASAS" localSheetId="12">#REF!</definedName>
    <definedName name="TASAS" localSheetId="43">#REF!</definedName>
    <definedName name="TASAS" localSheetId="26">#REF!</definedName>
    <definedName name="TASAS" localSheetId="30">#REF!</definedName>
    <definedName name="TASAS" localSheetId="31">#REF!</definedName>
    <definedName name="TASAS" localSheetId="32">#REF!</definedName>
    <definedName name="TASAS" localSheetId="44">#N/A</definedName>
    <definedName name="TASAS" localSheetId="45">#N/A</definedName>
    <definedName name="TASAS" localSheetId="46">#REF!</definedName>
    <definedName name="TASAS" localSheetId="47">#REF!</definedName>
    <definedName name="TASAS" localSheetId="48">#REF!</definedName>
    <definedName name="TASAS" localSheetId="49">#REF!</definedName>
    <definedName name="TASAS" localSheetId="50">#REF!</definedName>
    <definedName name="TASAS" localSheetId="51">#REF!</definedName>
    <definedName name="TASAS" localSheetId="52">#REF!</definedName>
    <definedName name="TASAS" localSheetId="56">#REF!</definedName>
    <definedName name="TASAS" localSheetId="57">'Tabla 36'!#REF!</definedName>
    <definedName name="TASAS" localSheetId="68">#REF!</definedName>
    <definedName name="TASAS" localSheetId="13">#REF!</definedName>
    <definedName name="TASAS">#REF!</definedName>
    <definedName name="Tasas_Interes_06R" localSheetId="24">#REF!</definedName>
    <definedName name="Tasas_Interes_06R" localSheetId="25">#REF!</definedName>
    <definedName name="Tasas_Interes_06R" localSheetId="27">#REF!</definedName>
    <definedName name="Tasas_Interes_06R" localSheetId="26">#REF!</definedName>
    <definedName name="Tasas_Interes_06R" localSheetId="30">#REF!</definedName>
    <definedName name="Tasas_Interes_06R" localSheetId="48">#REF!</definedName>
    <definedName name="Tasas_Interes_06R" localSheetId="50">[177]A!$A$1:$T$54</definedName>
    <definedName name="Tasas_Interes_06R" localSheetId="56">#REF!</definedName>
    <definedName name="Tasas_Interes_06R">[177]A!$A$1:$T$54</definedName>
    <definedName name="Tbl_GFN" localSheetId="24">#REF!</definedName>
    <definedName name="Tbl_GFN" localSheetId="25">#REF!</definedName>
    <definedName name="Tbl_GFN" localSheetId="27">#REF!</definedName>
    <definedName name="Tbl_GFN" localSheetId="28">[178]Table_GEF!$B$2:$T$53</definedName>
    <definedName name="Tbl_GFN" localSheetId="30">#REF!</definedName>
    <definedName name="Tbl_GFN" localSheetId="31">[179]Table_GEF!$B$2:$T$53</definedName>
    <definedName name="Tbl_GFN" localSheetId="32">[178]Table_GEF!$B$2:$T$53</definedName>
    <definedName name="Tbl_GFN" localSheetId="33">[178]Table_GEF!$B$2:$T$53</definedName>
    <definedName name="Tbl_GFN" localSheetId="46">[178]Table_GEF!$B$2:$T$53</definedName>
    <definedName name="Tbl_GFN" localSheetId="47">[178]Table_GEF!$B$2:$T$53</definedName>
    <definedName name="Tbl_GFN" localSheetId="48">[178]Table_GEF!$B$2:$T$53</definedName>
    <definedName name="Tbl_GFN" localSheetId="50">[178]Table_GEF!$B$2:$T$53</definedName>
    <definedName name="Tbl_GFN" localSheetId="56">[179]Table_GEF!$B$2:$T$53</definedName>
    <definedName name="Tbl_GFN" localSheetId="57">[178]Table_GEF!$B$2:$T$53</definedName>
    <definedName name="Tbl_GFN" localSheetId="68">[178]Table_GEF!$B$2:$T$53</definedName>
    <definedName name="Tbl_GFN">[178]Table_GEF!$B$2:$T$53</definedName>
    <definedName name="tblChecks" localSheetId="24">#REF!</definedName>
    <definedName name="tblChecks" localSheetId="25">#REF!</definedName>
    <definedName name="tblChecks" localSheetId="27">#REF!</definedName>
    <definedName name="tblChecks" localSheetId="26">#REF!</definedName>
    <definedName name="tblChecks" localSheetId="30">#REF!</definedName>
    <definedName name="tblChecks" localSheetId="48">[127]ErrCheck!$A$3:$E$5</definedName>
    <definedName name="tblChecks" localSheetId="50">[127]ErrCheck!$A$3:$E$5</definedName>
    <definedName name="tblChecks" localSheetId="56">#REF!</definedName>
    <definedName name="tblChecks">[127]ErrCheck!$A$3:$E$5</definedName>
    <definedName name="tblLinks" localSheetId="24">#REF!</definedName>
    <definedName name="tblLinks" localSheetId="25">#REF!</definedName>
    <definedName name="tblLinks" localSheetId="27">#REF!</definedName>
    <definedName name="tblLinks" localSheetId="26">#REF!</definedName>
    <definedName name="tblLinks" localSheetId="30">#REF!</definedName>
    <definedName name="tblLinks" localSheetId="48">[127]Links!$A$4:$F$33</definedName>
    <definedName name="tblLinks" localSheetId="50">[127]Links!$A$4:$F$33</definedName>
    <definedName name="tblLinks" localSheetId="56">#REF!</definedName>
    <definedName name="tblLinks">[127]Links!$A$4:$F$33</definedName>
    <definedName name="tc">#VALUE!</definedName>
    <definedName name="TCN" localSheetId="24">#REF!</definedName>
    <definedName name="TCN" localSheetId="25">#REF!</definedName>
    <definedName name="TCN" localSheetId="27">#REF!</definedName>
    <definedName name="TCN" localSheetId="30">#REF!</definedName>
    <definedName name="TCN" localSheetId="48">[100]SREAL!A$158</definedName>
    <definedName name="TCN" localSheetId="50">[100]SREAL!A$158</definedName>
    <definedName name="TCN">[100]SREAL!A$158</definedName>
    <definedName name="TD" localSheetId="16">#REF!</definedName>
    <definedName name="TD" localSheetId="18">#REF!</definedName>
    <definedName name="TD" localSheetId="24">#REF!</definedName>
    <definedName name="TD" localSheetId="25">#REF!</definedName>
    <definedName name="TD" localSheetId="27">#REF!</definedName>
    <definedName name="TD" localSheetId="29">#REF!</definedName>
    <definedName name="TD" localSheetId="37">#REF!</definedName>
    <definedName name="TD" localSheetId="39">#REF!</definedName>
    <definedName name="TD" localSheetId="12">#REF!</definedName>
    <definedName name="TD" localSheetId="43">#REF!</definedName>
    <definedName name="TD" localSheetId="26">#REF!</definedName>
    <definedName name="TD" localSheetId="28">#REF!</definedName>
    <definedName name="TD" localSheetId="30">#REF!</definedName>
    <definedName name="TD" localSheetId="31">#REF!</definedName>
    <definedName name="TD" localSheetId="32">#REF!</definedName>
    <definedName name="TD" localSheetId="33">#REF!</definedName>
    <definedName name="TD" localSheetId="35">#REF!</definedName>
    <definedName name="TD" localSheetId="44">#N/A</definedName>
    <definedName name="TD" localSheetId="45">#N/A</definedName>
    <definedName name="TD" localSheetId="46">#REF!</definedName>
    <definedName name="TD" localSheetId="47">#REF!</definedName>
    <definedName name="TD" localSheetId="48">#REF!</definedName>
    <definedName name="TD" localSheetId="49">#REF!</definedName>
    <definedName name="TD" localSheetId="50">#REF!</definedName>
    <definedName name="TD" localSheetId="51">#REF!</definedName>
    <definedName name="TD" localSheetId="52">#REF!</definedName>
    <definedName name="TD" localSheetId="56">#REF!</definedName>
    <definedName name="TD" localSheetId="57">'Tabla 36'!#REF!</definedName>
    <definedName name="TD" localSheetId="11">#REF!</definedName>
    <definedName name="TD" localSheetId="68">#REF!</definedName>
    <definedName name="TD" localSheetId="13">#REF!</definedName>
    <definedName name="TD" localSheetId="14">#REF!</definedName>
    <definedName name="TD" localSheetId="15">#REF!</definedName>
    <definedName name="TD" localSheetId="17">#REF!</definedName>
    <definedName name="TD" localSheetId="20">#REF!</definedName>
    <definedName name="TD">#REF!</definedName>
    <definedName name="TD1A" localSheetId="18">#REF!</definedName>
    <definedName name="TD1A" localSheetId="24">#REF!</definedName>
    <definedName name="TD1A" localSheetId="27">#REF!</definedName>
    <definedName name="TD1A" localSheetId="29">#REF!</definedName>
    <definedName name="TD1A" localSheetId="37">#REF!</definedName>
    <definedName name="TD1A" localSheetId="12">#REF!</definedName>
    <definedName name="TD1A" localSheetId="43">#REF!</definedName>
    <definedName name="TD1A" localSheetId="26">#REF!</definedName>
    <definedName name="TD1A" localSheetId="30">#REF!</definedName>
    <definedName name="TD1A" localSheetId="31">#REF!</definedName>
    <definedName name="TD1A" localSheetId="32">#REF!</definedName>
    <definedName name="TD1A" localSheetId="44">#N/A</definedName>
    <definedName name="TD1A" localSheetId="45">#N/A</definedName>
    <definedName name="TD1A" localSheetId="46">#REF!</definedName>
    <definedName name="TD1A" localSheetId="47">#REF!</definedName>
    <definedName name="TD1A" localSheetId="48">#REF!</definedName>
    <definedName name="TD1A" localSheetId="49">#REF!</definedName>
    <definedName name="TD1A" localSheetId="50">#REF!</definedName>
    <definedName name="TD1A" localSheetId="51">#REF!</definedName>
    <definedName name="TD1A" localSheetId="52">#REF!</definedName>
    <definedName name="TD1A" localSheetId="56">#REF!</definedName>
    <definedName name="TD1A" localSheetId="57">'Tabla 36'!#REF!</definedName>
    <definedName name="TD1A" localSheetId="68">#REF!</definedName>
    <definedName name="TD1A" localSheetId="13">#REF!</definedName>
    <definedName name="TD1A">#REF!</definedName>
    <definedName name="TDATE" localSheetId="12">#REF!</definedName>
    <definedName name="TDATE" localSheetId="43">#REF!</definedName>
    <definedName name="TDATE" localSheetId="30">#REF!</definedName>
    <definedName name="TDATE" localSheetId="31">#REF!</definedName>
    <definedName name="TDATE" localSheetId="46">#REF!</definedName>
    <definedName name="TDATE" localSheetId="47">#REF!</definedName>
    <definedName name="TDATE" localSheetId="48">#REF!</definedName>
    <definedName name="TDATE" localSheetId="50">#REF!</definedName>
    <definedName name="TDATE" localSheetId="68">#REF!</definedName>
    <definedName name="TDATE" localSheetId="13">#REF!</definedName>
    <definedName name="TDATE">#REF!</definedName>
    <definedName name="teetwetw" localSheetId="18" hidden="1">#REF!</definedName>
    <definedName name="teetwetw" localSheetId="24" hidden="1">#REF!</definedName>
    <definedName name="teetwetw" localSheetId="27" hidden="1">#REF!</definedName>
    <definedName name="teetwetw" localSheetId="29" hidden="1">#REF!</definedName>
    <definedName name="teetwetw" localSheetId="37" hidden="1">#REF!</definedName>
    <definedName name="teetwetw" localSheetId="12" hidden="1">#REF!</definedName>
    <definedName name="teetwetw" localSheetId="43" hidden="1">#REF!</definedName>
    <definedName name="teetwetw" localSheetId="26" hidden="1">#REF!</definedName>
    <definedName name="teetwetw" localSheetId="30" hidden="1">#REF!</definedName>
    <definedName name="teetwetw" localSheetId="31" hidden="1">#REF!</definedName>
    <definedName name="teetwetw" localSheetId="32" hidden="1">#REF!</definedName>
    <definedName name="teetwetw" localSheetId="46" hidden="1">#REF!</definedName>
    <definedName name="teetwetw" localSheetId="47" hidden="1">#REF!</definedName>
    <definedName name="teetwetw" localSheetId="48" hidden="1">#REF!</definedName>
    <definedName name="teetwetw" localSheetId="49" hidden="1">#REF!</definedName>
    <definedName name="teetwetw" localSheetId="50" hidden="1">#REF!</definedName>
    <definedName name="teetwetw" localSheetId="51" hidden="1">#REF!</definedName>
    <definedName name="teetwetw" localSheetId="52" hidden="1">#REF!</definedName>
    <definedName name="teetwetw" localSheetId="56" hidden="1">#REF!</definedName>
    <definedName name="teetwetw" localSheetId="57" hidden="1">'Tabla 36'!#REF!</definedName>
    <definedName name="teetwetw" localSheetId="68" hidden="1">#REF!</definedName>
    <definedName name="teetwetw" localSheetId="13" hidden="1">#REF!</definedName>
    <definedName name="teetwetw" hidden="1">#REF!</definedName>
    <definedName name="TELAS" localSheetId="18">#REF!</definedName>
    <definedName name="TELAS" localSheetId="24">#REF!</definedName>
    <definedName name="TELAS" localSheetId="12">#REF!</definedName>
    <definedName name="TELAS" localSheetId="43">#REF!</definedName>
    <definedName name="TELAS" localSheetId="30">#REF!</definedName>
    <definedName name="TELAS" localSheetId="31">#REF!</definedName>
    <definedName name="TELAS" localSheetId="32">#REF!</definedName>
    <definedName name="TELAS" localSheetId="46">#REF!</definedName>
    <definedName name="TELAS" localSheetId="47">#REF!</definedName>
    <definedName name="TELAS" localSheetId="50">#REF!</definedName>
    <definedName name="TELAS" localSheetId="57">'Tabla 36'!#REF!</definedName>
    <definedName name="TELAS" localSheetId="68">#REF!</definedName>
    <definedName name="TELAS" localSheetId="13">#REF!</definedName>
    <definedName name="TELAS">#REF!</definedName>
    <definedName name="Template_Table" localSheetId="18">#REF!</definedName>
    <definedName name="Template_Table" localSheetId="24">#REF!</definedName>
    <definedName name="Template_Table" localSheetId="12">#REF!</definedName>
    <definedName name="Template_Table" localSheetId="43">#REF!</definedName>
    <definedName name="Template_Table" localSheetId="30">#REF!</definedName>
    <definedName name="Template_Table" localSheetId="31">#REF!</definedName>
    <definedName name="Template_Table" localSheetId="32">#REF!</definedName>
    <definedName name="Template_Table" localSheetId="46">#REF!</definedName>
    <definedName name="Template_Table" localSheetId="47">#REF!</definedName>
    <definedName name="Template_Table" localSheetId="50">#REF!</definedName>
    <definedName name="Template_Table" localSheetId="57">'Tabla 36'!#REF!</definedName>
    <definedName name="Template_Table" localSheetId="68">#REF!</definedName>
    <definedName name="Template_Table" localSheetId="13">#REF!</definedName>
    <definedName name="Template_Table">#REF!</definedName>
    <definedName name="terte" localSheetId="18" hidden="1">#REF!</definedName>
    <definedName name="terte" localSheetId="24" hidden="1">#REF!</definedName>
    <definedName name="terte" localSheetId="29" hidden="1">#REF!</definedName>
    <definedName name="terte" localSheetId="37" hidden="1">#REF!</definedName>
    <definedName name="terte" localSheetId="12" hidden="1">#REF!</definedName>
    <definedName name="terte" localSheetId="43" hidden="1">#REF!</definedName>
    <definedName name="terte" localSheetId="26" hidden="1">#REF!</definedName>
    <definedName name="terte" localSheetId="30" hidden="1">#REF!</definedName>
    <definedName name="terte" localSheetId="31" hidden="1">#REF!</definedName>
    <definedName name="terte" localSheetId="32" hidden="1">#REF!</definedName>
    <definedName name="terte" localSheetId="46" hidden="1">#REF!</definedName>
    <definedName name="terte" localSheetId="47" hidden="1">#REF!</definedName>
    <definedName name="terte" localSheetId="48" hidden="1">#REF!</definedName>
    <definedName name="terte" localSheetId="49" hidden="1">#REF!</definedName>
    <definedName name="terte" localSheetId="50" hidden="1">#REF!</definedName>
    <definedName name="terte" localSheetId="51" hidden="1">#REF!</definedName>
    <definedName name="terte" localSheetId="52" hidden="1">#REF!</definedName>
    <definedName name="terte" localSheetId="56" hidden="1">#REF!</definedName>
    <definedName name="terte" localSheetId="57" hidden="1">'Tabla 36'!#REF!</definedName>
    <definedName name="terte" localSheetId="68" hidden="1">#REF!</definedName>
    <definedName name="terte" localSheetId="13" hidden="1">#REF!</definedName>
    <definedName name="terte" hidden="1">#REF!</definedName>
    <definedName name="tete" localSheetId="18" hidden="1">#REF!</definedName>
    <definedName name="tete" localSheetId="24" hidden="1">#REF!</definedName>
    <definedName name="tete" localSheetId="29" hidden="1">#REF!</definedName>
    <definedName name="tete" localSheetId="37" hidden="1">#REF!</definedName>
    <definedName name="tete" localSheetId="12" hidden="1">#REF!</definedName>
    <definedName name="tete" localSheetId="43" hidden="1">#REF!</definedName>
    <definedName name="tete" localSheetId="26" hidden="1">#REF!</definedName>
    <definedName name="tete" localSheetId="30" hidden="1">#REF!</definedName>
    <definedName name="tete" localSheetId="31" hidden="1">#REF!</definedName>
    <definedName name="tete" localSheetId="32" hidden="1">#REF!</definedName>
    <definedName name="tete" localSheetId="46" hidden="1">#REF!</definedName>
    <definedName name="tete" localSheetId="47" hidden="1">#REF!</definedName>
    <definedName name="tete" localSheetId="48" hidden="1">#REF!</definedName>
    <definedName name="tete" localSheetId="49" hidden="1">#REF!</definedName>
    <definedName name="tete" localSheetId="50" hidden="1">#REF!</definedName>
    <definedName name="tete" localSheetId="51" hidden="1">#REF!</definedName>
    <definedName name="tete" localSheetId="52" hidden="1">#REF!</definedName>
    <definedName name="tete" localSheetId="56" hidden="1">#REF!</definedName>
    <definedName name="tete" localSheetId="57" hidden="1">'Tabla 36'!#REF!</definedName>
    <definedName name="tete" localSheetId="68" hidden="1">#REF!</definedName>
    <definedName name="tete" localSheetId="13" hidden="1">#REF!</definedName>
    <definedName name="tete" hidden="1">#REF!</definedName>
    <definedName name="tetetwe" localSheetId="16" hidden="1">'[117]Fax a enviar'!#REF!</definedName>
    <definedName name="tetetwe" localSheetId="18" hidden="1">'[117]Fax a enviar'!#REF!</definedName>
    <definedName name="tetetwe" localSheetId="19" hidden="1">'[117]Fax a enviar'!#REF!</definedName>
    <definedName name="tetetwe" localSheetId="24" hidden="1">#REF!</definedName>
    <definedName name="tetetwe" localSheetId="25" hidden="1">#REF!</definedName>
    <definedName name="tetetwe" localSheetId="27" hidden="1">#REF!</definedName>
    <definedName name="tetetwe" localSheetId="26" hidden="1">#REF!</definedName>
    <definedName name="tetetwe" localSheetId="28" hidden="1">'[117]Fax a enviar'!#REF!</definedName>
    <definedName name="tetetwe" localSheetId="30" hidden="1">#REF!</definedName>
    <definedName name="tetetwe" localSheetId="31" hidden="1">'[117]Fax a enviar'!#REF!</definedName>
    <definedName name="tetetwe" localSheetId="32" hidden="1">'[117]Fax a enviar'!#REF!</definedName>
    <definedName name="tetetwe" localSheetId="33" hidden="1">'[117]Fax a enviar'!#REF!</definedName>
    <definedName name="tetetwe" localSheetId="46" hidden="1">'[117]Fax a enviar'!#REF!</definedName>
    <definedName name="tetetwe" localSheetId="47" hidden="1">'[117]Fax a enviar'!#REF!</definedName>
    <definedName name="tetetwe" localSheetId="48" hidden="1">'[117]Fax a enviar'!#REF!</definedName>
    <definedName name="tetetwe" localSheetId="49" hidden="1">#REF!</definedName>
    <definedName name="tetetwe" localSheetId="50" hidden="1">'[117]Fax a enviar'!#REF!</definedName>
    <definedName name="tetetwe" localSheetId="56" hidden="1">#REF!</definedName>
    <definedName name="tetetwe" localSheetId="57" hidden="1">'[117]Fax a enviar'!#REF!</definedName>
    <definedName name="tetetwe" localSheetId="68" hidden="1">'[117]Fax a enviar'!#REF!</definedName>
    <definedName name="tetetwe" localSheetId="14" hidden="1">'[117]Fax a enviar'!#REF!</definedName>
    <definedName name="tetetwe" localSheetId="15" hidden="1">'[117]Fax a enviar'!#REF!</definedName>
    <definedName name="tetetwe" localSheetId="17" hidden="1">'[117]Fax a enviar'!#REF!</definedName>
    <definedName name="tetetwe" localSheetId="20" hidden="1">'[117]Fax a enviar'!#REF!</definedName>
    <definedName name="tetetwe" hidden="1">'[117]Fax a enviar'!#REF!</definedName>
    <definedName name="TEXTO1" localSheetId="16">#REF!</definedName>
    <definedName name="TEXTO1" localSheetId="18">#REF!</definedName>
    <definedName name="TEXTO1" localSheetId="19">#REF!</definedName>
    <definedName name="TEXTO1" localSheetId="24">#REF!</definedName>
    <definedName name="TEXTO1" localSheetId="25">#REF!</definedName>
    <definedName name="TEXTO1" localSheetId="27">#REF!</definedName>
    <definedName name="TEXTO1" localSheetId="12">#REF!</definedName>
    <definedName name="TEXTO1" localSheetId="43">#REF!</definedName>
    <definedName name="TEXTO1" localSheetId="28">#REF!</definedName>
    <definedName name="TEXTO1" localSheetId="30">#REF!</definedName>
    <definedName name="TEXTO1" localSheetId="31">#REF!</definedName>
    <definedName name="TEXTO1" localSheetId="32">#REF!</definedName>
    <definedName name="TEXTO1" localSheetId="33">#REF!</definedName>
    <definedName name="TEXTO1" localSheetId="46">#REF!</definedName>
    <definedName name="TEXTO1" localSheetId="47">#REF!</definedName>
    <definedName name="TEXTO1" localSheetId="48">#REF!</definedName>
    <definedName name="TEXTO1" localSheetId="50">#REF!</definedName>
    <definedName name="TEXTO1" localSheetId="56">#REF!</definedName>
    <definedName name="TEXTO1" localSheetId="57">'Tabla 36'!#REF!</definedName>
    <definedName name="TEXTO1" localSheetId="68">#REF!</definedName>
    <definedName name="TEXTO1" localSheetId="13">#REF!</definedName>
    <definedName name="TEXTO1" localSheetId="14">#REF!</definedName>
    <definedName name="TEXTO1" localSheetId="15">#REF!</definedName>
    <definedName name="TEXTO1" localSheetId="17">#REF!</definedName>
    <definedName name="TEXTO1" localSheetId="20">#REF!</definedName>
    <definedName name="TEXTO1">#REF!</definedName>
    <definedName name="TEXTO2" localSheetId="16">#REF!</definedName>
    <definedName name="TEXTO2" localSheetId="18">#REF!</definedName>
    <definedName name="TEXTO2" localSheetId="19">#REF!</definedName>
    <definedName name="TEXTO2" localSheetId="24">#REF!</definedName>
    <definedName name="TEXTO2" localSheetId="25">#REF!</definedName>
    <definedName name="TEXTO2" localSheetId="27">#REF!</definedName>
    <definedName name="TEXTO2" localSheetId="12">#REF!</definedName>
    <definedName name="TEXTO2" localSheetId="43">#REF!</definedName>
    <definedName name="TEXTO2" localSheetId="28">#REF!</definedName>
    <definedName name="TEXTO2" localSheetId="30">#REF!</definedName>
    <definedName name="TEXTO2" localSheetId="31">#REF!</definedName>
    <definedName name="TEXTO2" localSheetId="32">#REF!</definedName>
    <definedName name="TEXTO2" localSheetId="33">#REF!</definedName>
    <definedName name="TEXTO2" localSheetId="46">#REF!</definedName>
    <definedName name="TEXTO2" localSheetId="47">#REF!</definedName>
    <definedName name="TEXTO2" localSheetId="48">#REF!</definedName>
    <definedName name="TEXTO2" localSheetId="50">#REF!</definedName>
    <definedName name="TEXTO2" localSheetId="56">#REF!</definedName>
    <definedName name="TEXTO2" localSheetId="57">'Tabla 36'!#REF!</definedName>
    <definedName name="TEXTO2" localSheetId="68">#REF!</definedName>
    <definedName name="TEXTO2" localSheetId="13">#REF!</definedName>
    <definedName name="TEXTO2" localSheetId="14">#REF!</definedName>
    <definedName name="TEXTO2" localSheetId="15">#REF!</definedName>
    <definedName name="TEXTO2" localSheetId="17">#REF!</definedName>
    <definedName name="TEXTO2" localSheetId="20">#REF!</definedName>
    <definedName name="TEXTO2">#REF!</definedName>
    <definedName name="textToday" localSheetId="16">#REF!</definedName>
    <definedName name="textToday" localSheetId="18">#REF!</definedName>
    <definedName name="textToday" localSheetId="24">#REF!</definedName>
    <definedName name="textToday" localSheetId="25">#REF!</definedName>
    <definedName name="textToday" localSheetId="27">#REF!</definedName>
    <definedName name="textToday" localSheetId="29">#REF!</definedName>
    <definedName name="textToday" localSheetId="37">#REF!</definedName>
    <definedName name="textToday" localSheetId="39">#REF!</definedName>
    <definedName name="textToday" localSheetId="12">#REF!</definedName>
    <definedName name="textToday" localSheetId="43">#REF!</definedName>
    <definedName name="textToday" localSheetId="26">#REF!</definedName>
    <definedName name="textToday" localSheetId="30">#REF!</definedName>
    <definedName name="textToday" localSheetId="31">#REF!</definedName>
    <definedName name="textToday" localSheetId="32">#REF!</definedName>
    <definedName name="textToday" localSheetId="35">#REF!</definedName>
    <definedName name="textToday" localSheetId="46">#REF!</definedName>
    <definedName name="textToday" localSheetId="47">#REF!</definedName>
    <definedName name="textToday" localSheetId="48">#REF!</definedName>
    <definedName name="textToday" localSheetId="49">#REF!</definedName>
    <definedName name="textToday" localSheetId="50">#REF!</definedName>
    <definedName name="textToday" localSheetId="51">#REF!</definedName>
    <definedName name="textToday" localSheetId="52">#REF!</definedName>
    <definedName name="textToday" localSheetId="56">#REF!</definedName>
    <definedName name="textToday" localSheetId="57">'Tabla 36'!#REF!</definedName>
    <definedName name="textToday" localSheetId="11">#REF!</definedName>
    <definedName name="textToday" localSheetId="68">#REF!</definedName>
    <definedName name="textToday" localSheetId="13">#REF!</definedName>
    <definedName name="textToday" localSheetId="14">#REF!</definedName>
    <definedName name="textToday" localSheetId="15">#REF!</definedName>
    <definedName name="textToday" localSheetId="17">#REF!</definedName>
    <definedName name="textToday" localSheetId="20">#REF!</definedName>
    <definedName name="textToday">#REF!</definedName>
    <definedName name="TIPOCAMBIO" localSheetId="18">#REF!</definedName>
    <definedName name="TIPOCAMBIO" localSheetId="24">#REF!</definedName>
    <definedName name="TIPOCAMBIO" localSheetId="25">#REF!</definedName>
    <definedName name="TIPOCAMBIO" localSheetId="27">#REF!</definedName>
    <definedName name="TIPOCAMBIO" localSheetId="12">#REF!</definedName>
    <definedName name="TIPOCAMBIO" localSheetId="43">#REF!</definedName>
    <definedName name="TIPOCAMBIO" localSheetId="26">#REF!</definedName>
    <definedName name="TIPOCAMBIO" localSheetId="30">#REF!</definedName>
    <definedName name="TIPOCAMBIO" localSheetId="31">#REF!</definedName>
    <definedName name="TIPOCAMBIO" localSheetId="32">#REF!</definedName>
    <definedName name="TIPOCAMBIO" localSheetId="46">#REF!</definedName>
    <definedName name="TIPOCAMBIO" localSheetId="47">#REF!</definedName>
    <definedName name="TIPOCAMBIO" localSheetId="49">#REF!</definedName>
    <definedName name="TIPOCAMBIO" localSheetId="50">#REF!</definedName>
    <definedName name="TIPOCAMBIO" localSheetId="56">#REF!</definedName>
    <definedName name="TIPOCAMBIO" localSheetId="57">'Tabla 36'!#REF!</definedName>
    <definedName name="TIPOCAMBIO" localSheetId="68">#REF!</definedName>
    <definedName name="TIPOCAMBIO" localSheetId="13">#REF!</definedName>
    <definedName name="TIPOCAMBIO">#REF!</definedName>
    <definedName name="TITLES" localSheetId="18">#REF!</definedName>
    <definedName name="TITLES" localSheetId="24">#REF!</definedName>
    <definedName name="TITLES" localSheetId="27">#REF!</definedName>
    <definedName name="TITLES" localSheetId="12">#REF!</definedName>
    <definedName name="TITLES" localSheetId="43">#REF!</definedName>
    <definedName name="TITLES" localSheetId="30">#REF!</definedName>
    <definedName name="TITLES" localSheetId="31">#REF!</definedName>
    <definedName name="TITLES" localSheetId="32">#REF!</definedName>
    <definedName name="TITLES" localSheetId="46">#REF!</definedName>
    <definedName name="TITLES" localSheetId="47">#REF!</definedName>
    <definedName name="TITLES" localSheetId="50">#REF!</definedName>
    <definedName name="TITLES" localSheetId="57">'Tabla 36'!#REF!</definedName>
    <definedName name="TITLES" localSheetId="68">#REF!</definedName>
    <definedName name="TITLES" localSheetId="13">#REF!</definedName>
    <definedName name="TITLES">#REF!</definedName>
    <definedName name="TítuloDeColumna1" localSheetId="18">#REF!</definedName>
    <definedName name="TítuloDeColumna1" localSheetId="24">#REF!</definedName>
    <definedName name="TítuloDeColumna1" localSheetId="12">#REF!</definedName>
    <definedName name="TítuloDeColumna1" localSheetId="43">#REF!</definedName>
    <definedName name="TítuloDeColumna1" localSheetId="30">#REF!</definedName>
    <definedName name="TítuloDeColumna1" localSheetId="31">#REF!</definedName>
    <definedName name="TítuloDeColumna1" localSheetId="32">#REF!</definedName>
    <definedName name="TítuloDeColumna1" localSheetId="46">#REF!</definedName>
    <definedName name="TítuloDeColumna1" localSheetId="47">#REF!</definedName>
    <definedName name="TítuloDeColumna1" localSheetId="50">#REF!</definedName>
    <definedName name="TítuloDeColumna1" localSheetId="57">'Tabla 36'!#REF!</definedName>
    <definedName name="TítuloDeColumna1" localSheetId="68">#REF!</definedName>
    <definedName name="TítuloDeColumna1" localSheetId="13">#REF!</definedName>
    <definedName name="TítuloDeColumna1">#REF!</definedName>
    <definedName name="TítuloDeColumna2" localSheetId="18">#REF!</definedName>
    <definedName name="TítuloDeColumna2" localSheetId="24">#REF!</definedName>
    <definedName name="TítuloDeColumna2" localSheetId="12">#REF!</definedName>
    <definedName name="TítuloDeColumna2" localSheetId="43">#REF!</definedName>
    <definedName name="TítuloDeColumna2" localSheetId="30">#REF!</definedName>
    <definedName name="TítuloDeColumna2" localSheetId="31">#REF!</definedName>
    <definedName name="TítuloDeColumna2" localSheetId="32">#REF!</definedName>
    <definedName name="TítuloDeColumna2" localSheetId="46">#REF!</definedName>
    <definedName name="TítuloDeColumna2" localSheetId="47">#REF!</definedName>
    <definedName name="TítuloDeColumna2" localSheetId="50">#REF!</definedName>
    <definedName name="TítuloDeColumna2" localSheetId="57">'Tabla 36'!#REF!</definedName>
    <definedName name="TítuloDeColumna2" localSheetId="68">#REF!</definedName>
    <definedName name="TítuloDeColumna2" localSheetId="13">#REF!</definedName>
    <definedName name="TítuloDeColumna2">#REF!</definedName>
    <definedName name="títulos" localSheetId="12">#REF!</definedName>
    <definedName name="títulos" localSheetId="43">#REF!</definedName>
    <definedName name="títulos" localSheetId="30">#REF!</definedName>
    <definedName name="títulos" localSheetId="31">#REF!</definedName>
    <definedName name="títulos" localSheetId="46">#REF!</definedName>
    <definedName name="títulos" localSheetId="47">#REF!</definedName>
    <definedName name="títulos" localSheetId="50">#REF!</definedName>
    <definedName name="títulos" localSheetId="68">#REF!</definedName>
    <definedName name="títulos" localSheetId="13">#REF!</definedName>
    <definedName name="títulos">#REF!</definedName>
    <definedName name="_xlnm.Print_Titles" localSheetId="18">#REF!</definedName>
    <definedName name="_xlnm.Print_Titles" localSheetId="24">#REF!</definedName>
    <definedName name="_xlnm.Print_Titles" localSheetId="25">#REF!</definedName>
    <definedName name="_xlnm.Print_Titles" localSheetId="27">#REF!</definedName>
    <definedName name="_xlnm.Print_Titles" localSheetId="29">#REF!</definedName>
    <definedName name="_xlnm.Print_Titles" localSheetId="37">#REF!</definedName>
    <definedName name="_xlnm.Print_Titles" localSheetId="12">#REF!</definedName>
    <definedName name="_xlnm.Print_Titles" localSheetId="43">#REF!</definedName>
    <definedName name="_xlnm.Print_Titles" localSheetId="26">#REF!</definedName>
    <definedName name="_xlnm.Print_Titles" localSheetId="30">#REF!</definedName>
    <definedName name="_xlnm.Print_Titles" localSheetId="31">#REF!</definedName>
    <definedName name="_xlnm.Print_Titles" localSheetId="32">#REF!</definedName>
    <definedName name="_xlnm.Print_Titles" localSheetId="46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0">#REF!</definedName>
    <definedName name="_xlnm.Print_Titles" localSheetId="51">#REF!</definedName>
    <definedName name="_xlnm.Print_Titles" localSheetId="52">#REF!</definedName>
    <definedName name="_xlnm.Print_Titles" localSheetId="56">#REF!</definedName>
    <definedName name="_xlnm.Print_Titles" localSheetId="57">'Tabla 36'!#REF!</definedName>
    <definedName name="_xlnm.Print_Titles" localSheetId="68">#REF!</definedName>
    <definedName name="_xlnm.Print_Titles" localSheetId="13">#REF!</definedName>
    <definedName name="_xlnm.Print_Titles">#REF!</definedName>
    <definedName name="tj" localSheetId="74" hidden="1">{"Riqfin97",#N/A,FALSE,"Tran";"Riqfinpro",#N/A,FALSE,"Tran"}</definedName>
    <definedName name="tj" localSheetId="16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4" hidden="1">{"Riqfin97",#N/A,FALSE,"Tran";"Riqfinpro",#N/A,FALSE,"Tran"}</definedName>
    <definedName name="tj" localSheetId="25" hidden="1">{"Riqfin97",#N/A,FALSE,"Tran";"Riqfinpro",#N/A,FALSE,"Tran"}</definedName>
    <definedName name="tj" localSheetId="27" hidden="1">{"Riqfin97",#N/A,FALSE,"Tran";"Riqfinpro",#N/A,FALSE,"Tran"}</definedName>
    <definedName name="tj" localSheetId="29" hidden="1">{"Riqfin97",#N/A,FALSE,"Tran";"Riqfinpro",#N/A,FALSE,"Tran"}</definedName>
    <definedName name="tj" localSheetId="37" hidden="1">{"Riqfin97",#N/A,FALSE,"Tran";"Riqfinpro",#N/A,FALSE,"Tran"}</definedName>
    <definedName name="tj" localSheetId="39" hidden="1">{"Riqfin97",#N/A,FALSE,"Tran";"Riqfinpro",#N/A,FALSE,"Tran"}</definedName>
    <definedName name="tj" localSheetId="40" hidden="1">{"Riqfin97",#N/A,FALSE,"Tran";"Riqfinpro",#N/A,FALSE,"Tran"}</definedName>
    <definedName name="tj" localSheetId="7" hidden="1">{"Riqfin97",#N/A,FALSE,"Tran";"Riqfinpro",#N/A,FALSE,"Tran"}</definedName>
    <definedName name="tj" localSheetId="8" hidden="1">{"Riqfin97",#N/A,FALSE,"Tran";"Riqfinpro",#N/A,FALSE,"Tran"}</definedName>
    <definedName name="tj" localSheetId="12" hidden="1">{"Riqfin97",#N/A,FALSE,"Tran";"Riqfinpro",#N/A,FALSE,"Tran"}</definedName>
    <definedName name="tj" localSheetId="43" hidden="1">{"Riqfin97",#N/A,FALSE,"Tran";"Riqfinpro",#N/A,FALSE,"Tran"}</definedName>
    <definedName name="tj" localSheetId="26" hidden="1">{"Riqfin97",#N/A,FALSE,"Tran";"Riqfinpro",#N/A,FALSE,"Tran"}</definedName>
    <definedName name="tj" localSheetId="28" hidden="1">{"Riqfin97",#N/A,FALSE,"Tran";"Riqfinpro",#N/A,FALSE,"Tran"}</definedName>
    <definedName name="tj" localSheetId="30" hidden="1">{"Riqfin97",#N/A,FALSE,"Tran";"Riqfinpro",#N/A,FALSE,"Tran"}</definedName>
    <definedName name="tj" localSheetId="31" hidden="1">{"Riqfin97",#N/A,FALSE,"Tran";"Riqfinpro",#N/A,FALSE,"Tran"}</definedName>
    <definedName name="tj" localSheetId="32" hidden="1">{"Riqfin97",#N/A,FALSE,"Tran";"Riqfinpro",#N/A,FALSE,"Tran"}</definedName>
    <definedName name="tj" localSheetId="33" hidden="1">{"Riqfin97",#N/A,FALSE,"Tran";"Riqfinpro",#N/A,FALSE,"Tran"}</definedName>
    <definedName name="tj" localSheetId="34" hidden="1">{"Riqfin97",#N/A,FALSE,"Tran";"Riqfinpro",#N/A,FALSE,"Tran"}</definedName>
    <definedName name="tj" localSheetId="35" hidden="1">{"Riqfin97",#N/A,FALSE,"Tran";"Riqfinpro",#N/A,FALSE,"Tran"}</definedName>
    <definedName name="tj" localSheetId="36" hidden="1">{"Riqfin97",#N/A,FALSE,"Tran";"Riqfinpro",#N/A,FALSE,"Tran"}</definedName>
    <definedName name="tj" localSheetId="38" hidden="1">{"Riqfin97",#N/A,FALSE,"Tran";"Riqfinpro",#N/A,FALSE,"Tran"}</definedName>
    <definedName name="tj" localSheetId="46" hidden="1">{"Riqfin97",#N/A,FALSE,"Tran";"Riqfinpro",#N/A,FALSE,"Tran"}</definedName>
    <definedName name="tj" localSheetId="47" hidden="1">{"Riqfin97",#N/A,FALSE,"Tran";"Riqfinpro",#N/A,FALSE,"Tran"}</definedName>
    <definedName name="tj" localSheetId="48" hidden="1">{"Riqfin97",#N/A,FALSE,"Tran";"Riqfinpro",#N/A,FALSE,"Tran"}</definedName>
    <definedName name="tj" localSheetId="49" hidden="1">{"Riqfin97",#N/A,FALSE,"Tran";"Riqfinpro",#N/A,FALSE,"Tran"}</definedName>
    <definedName name="tj" localSheetId="50" hidden="1">{"Riqfin97",#N/A,FALSE,"Tran";"Riqfinpro",#N/A,FALSE,"Tran"}</definedName>
    <definedName name="tj" localSheetId="51" hidden="1">{"Riqfin97",#N/A,FALSE,"Tran";"Riqfinpro",#N/A,FALSE,"Tran"}</definedName>
    <definedName name="tj" localSheetId="52" hidden="1">{"Riqfin97",#N/A,FALSE,"Tran";"Riqfinpro",#N/A,FALSE,"Tran"}</definedName>
    <definedName name="tj" localSheetId="53" hidden="1">{"Riqfin97",#N/A,FALSE,"Tran";"Riqfinpro",#N/A,FALSE,"Tran"}</definedName>
    <definedName name="tj" localSheetId="54" hidden="1">{"Riqfin97",#N/A,FALSE,"Tran";"Riqfinpro",#N/A,FALSE,"Tran"}</definedName>
    <definedName name="tj" localSheetId="55" hidden="1">{"Riqfin97",#N/A,FALSE,"Tran";"Riqfinpro",#N/A,FALSE,"Tran"}</definedName>
    <definedName name="tj" localSheetId="56" hidden="1">{"Riqfin97",#N/A,FALSE,"Tran";"Riqfinpro",#N/A,FALSE,"Tran"}</definedName>
    <definedName name="tj" localSheetId="57" hidden="1">{"Riqfin97",#N/A,FALSE,"Tran";"Riqfinpro",#N/A,FALSE,"Tran"}</definedName>
    <definedName name="tj" localSheetId="11" hidden="1">{"Riqfin97",#N/A,FALSE,"Tran";"Riqfinpro",#N/A,FALSE,"Tran"}</definedName>
    <definedName name="tj" localSheetId="68" hidden="1">{"Riqfin97",#N/A,FALSE,"Tran";"Riqfinpro",#N/A,FALSE,"Tran"}</definedName>
    <definedName name="tj" localSheetId="13" hidden="1">{"Riqfin97",#N/A,FALSE,"Tran";"Riqfinpro",#N/A,FALSE,"Tran"}</definedName>
    <definedName name="tj" localSheetId="14" hidden="1">{"Riqfin97",#N/A,FALSE,"Tran";"Riqfinpro",#N/A,FALSE,"Tran"}</definedName>
    <definedName name="tj" localSheetId="15" hidden="1">{"Riqfin97",#N/A,FALSE,"Tran";"Riqfinpro",#N/A,FALSE,"Tran"}</definedName>
    <definedName name="tj" localSheetId="17" hidden="1">{"Riqfin97",#N/A,FALSE,"Tran";"Riqfinpro",#N/A,FALSE,"Tran"}</definedName>
    <definedName name="tj" localSheetId="20" hidden="1">{"Riqfin97",#N/A,FALSE,"Tran";"Riqfinpro",#N/A,FALSE,"Tran"}</definedName>
    <definedName name="tj" hidden="1">{"Riqfin97",#N/A,FALSE,"Tran";"Riqfinpro",#N/A,FALSE,"Tran"}</definedName>
    <definedName name="tjutju" localSheetId="24" hidden="1">#REF!</definedName>
    <definedName name="tjutju" localSheetId="25" hidden="1">#REF!</definedName>
    <definedName name="tjutju" localSheetId="27" hidden="1">#REF!</definedName>
    <definedName name="tjutju" localSheetId="43" hidden="1">'[108]Fax a enviar'!#REF!</definedName>
    <definedName name="tjutju" localSheetId="26" hidden="1">#REF!</definedName>
    <definedName name="tjutju" localSheetId="28" hidden="1">'[108]Fax a enviar'!#REF!</definedName>
    <definedName name="tjutju" localSheetId="30" hidden="1">#REF!</definedName>
    <definedName name="tjutju" localSheetId="31" hidden="1">'[108]Fax a enviar'!#REF!</definedName>
    <definedName name="tjutju" localSheetId="48" hidden="1">'[108]Fax a enviar'!#REF!</definedName>
    <definedName name="tjutju" localSheetId="50" hidden="1">'[108]Fax a enviar'!#REF!</definedName>
    <definedName name="tjutju" localSheetId="56" hidden="1">#REF!</definedName>
    <definedName name="tjutju" localSheetId="68" hidden="1">'[108]Fax a enviar'!#REF!</definedName>
    <definedName name="tjutju" hidden="1">'[108]Fax a enviar'!#REF!</definedName>
    <definedName name="TM" localSheetId="16">#REF!</definedName>
    <definedName name="TM" localSheetId="18">#REF!</definedName>
    <definedName name="TM" localSheetId="24">#REF!</definedName>
    <definedName name="TM" localSheetId="25">#REF!</definedName>
    <definedName name="TM" localSheetId="27">#REF!</definedName>
    <definedName name="TM" localSheetId="39">#REF!</definedName>
    <definedName name="TM" localSheetId="12">#REF!</definedName>
    <definedName name="TM" localSheetId="43">#REF!</definedName>
    <definedName name="TM" localSheetId="26">#REF!</definedName>
    <definedName name="TM" localSheetId="28">#REF!</definedName>
    <definedName name="TM" localSheetId="30">#REF!</definedName>
    <definedName name="TM" localSheetId="31">#REF!</definedName>
    <definedName name="TM" localSheetId="32">#REF!</definedName>
    <definedName name="TM" localSheetId="33">#REF!</definedName>
    <definedName name="TM" localSheetId="35">#REF!</definedName>
    <definedName name="TM" localSheetId="46">#REF!</definedName>
    <definedName name="TM" localSheetId="47">#REF!</definedName>
    <definedName name="TM" localSheetId="48">#REF!</definedName>
    <definedName name="TM" localSheetId="49">#REF!</definedName>
    <definedName name="TM" localSheetId="50">#REF!</definedName>
    <definedName name="TM" localSheetId="56">#REF!</definedName>
    <definedName name="TM" localSheetId="57">'Tabla 36'!#REF!</definedName>
    <definedName name="TM" localSheetId="11">#REF!</definedName>
    <definedName name="TM" localSheetId="68">#REF!</definedName>
    <definedName name="TM" localSheetId="13">#REF!</definedName>
    <definedName name="TM" localSheetId="14">#REF!</definedName>
    <definedName name="TM" localSheetId="15">#REF!</definedName>
    <definedName name="TM" localSheetId="17">#REF!</definedName>
    <definedName name="TM" localSheetId="20">#REF!</definedName>
    <definedName name="TM">#REF!</definedName>
    <definedName name="TM_D" localSheetId="18">#REF!</definedName>
    <definedName name="TM_D" localSheetId="24">#REF!</definedName>
    <definedName name="TM_D" localSheetId="25">#REF!</definedName>
    <definedName name="TM_D" localSheetId="27">#REF!</definedName>
    <definedName name="TM_D" localSheetId="12">#REF!</definedName>
    <definedName name="TM_D" localSheetId="43">#REF!</definedName>
    <definedName name="TM_D" localSheetId="26">#REF!</definedName>
    <definedName name="TM_D" localSheetId="30">#REF!</definedName>
    <definedName name="TM_D" localSheetId="31">#REF!</definedName>
    <definedName name="TM_D" localSheetId="32">#REF!</definedName>
    <definedName name="TM_D" localSheetId="46">#REF!</definedName>
    <definedName name="TM_D" localSheetId="47">#REF!</definedName>
    <definedName name="TM_D" localSheetId="48">#REF!</definedName>
    <definedName name="TM_D" localSheetId="49">#REF!</definedName>
    <definedName name="TM_D" localSheetId="50">#REF!</definedName>
    <definedName name="TM_D" localSheetId="56">#REF!</definedName>
    <definedName name="TM_D" localSheetId="57">'Tabla 36'!#REF!</definedName>
    <definedName name="TM_D" localSheetId="68">#REF!</definedName>
    <definedName name="TM_D" localSheetId="13">#REF!</definedName>
    <definedName name="TM_D">#REF!</definedName>
    <definedName name="TM_DPCH" localSheetId="18">#REF!</definedName>
    <definedName name="TM_DPCH" localSheetId="24">#REF!</definedName>
    <definedName name="TM_DPCH" localSheetId="25">#REF!</definedName>
    <definedName name="TM_DPCH" localSheetId="27">#REF!</definedName>
    <definedName name="TM_DPCH" localSheetId="12">#REF!</definedName>
    <definedName name="TM_DPCH" localSheetId="43">#REF!</definedName>
    <definedName name="TM_DPCH" localSheetId="26">#REF!</definedName>
    <definedName name="TM_DPCH" localSheetId="30">#REF!</definedName>
    <definedName name="TM_DPCH" localSheetId="31">#REF!</definedName>
    <definedName name="TM_DPCH" localSheetId="32">#REF!</definedName>
    <definedName name="TM_DPCH" localSheetId="46">#REF!</definedName>
    <definedName name="TM_DPCH" localSheetId="47">#REF!</definedName>
    <definedName name="TM_DPCH" localSheetId="49">#REF!</definedName>
    <definedName name="TM_DPCH" localSheetId="50">#REF!</definedName>
    <definedName name="TM_DPCH" localSheetId="56">#REF!</definedName>
    <definedName name="TM_DPCH" localSheetId="57">'Tabla 36'!#REF!</definedName>
    <definedName name="TM_DPCH" localSheetId="68">#REF!</definedName>
    <definedName name="TM_DPCH" localSheetId="13">#REF!</definedName>
    <definedName name="TM_DPCH">#REF!</definedName>
    <definedName name="TM_R" localSheetId="18">#REF!</definedName>
    <definedName name="TM_R" localSheetId="24">#REF!</definedName>
    <definedName name="TM_R" localSheetId="25">#REF!</definedName>
    <definedName name="TM_R" localSheetId="27">#REF!</definedName>
    <definedName name="TM_R" localSheetId="12">#REF!</definedName>
    <definedName name="TM_R" localSheetId="43">#REF!</definedName>
    <definedName name="TM_R" localSheetId="26">#REF!</definedName>
    <definedName name="TM_R" localSheetId="30">#REF!</definedName>
    <definedName name="TM_R" localSheetId="31">#REF!</definedName>
    <definedName name="TM_R" localSheetId="32">#REF!</definedName>
    <definedName name="TM_R" localSheetId="46">#REF!</definedName>
    <definedName name="TM_R" localSheetId="47">#REF!</definedName>
    <definedName name="TM_R" localSheetId="49">#REF!</definedName>
    <definedName name="TM_R" localSheetId="50">#REF!</definedName>
    <definedName name="TM_R" localSheetId="56">#REF!</definedName>
    <definedName name="TM_R" localSheetId="57">'Tabla 36'!#REF!</definedName>
    <definedName name="TM_R" localSheetId="68">#REF!</definedName>
    <definedName name="TM_R" localSheetId="13">#REF!</definedName>
    <definedName name="TM_R">#REF!</definedName>
    <definedName name="TM_RPCH" localSheetId="18">#REF!</definedName>
    <definedName name="TM_RPCH" localSheetId="24">#REF!</definedName>
    <definedName name="TM_RPCH" localSheetId="25">#REF!</definedName>
    <definedName name="TM_RPCH" localSheetId="27">#REF!</definedName>
    <definedName name="TM_RPCH" localSheetId="12">#REF!</definedName>
    <definedName name="TM_RPCH" localSheetId="43">#REF!</definedName>
    <definedName name="TM_RPCH" localSheetId="26">#REF!</definedName>
    <definedName name="TM_RPCH" localSheetId="30">#REF!</definedName>
    <definedName name="TM_RPCH" localSheetId="31">#REF!</definedName>
    <definedName name="TM_RPCH" localSheetId="32">#REF!</definedName>
    <definedName name="TM_RPCH" localSheetId="46">#REF!</definedName>
    <definedName name="TM_RPCH" localSheetId="47">#REF!</definedName>
    <definedName name="TM_RPCH" localSheetId="49">#REF!</definedName>
    <definedName name="TM_RPCH" localSheetId="50">#REF!</definedName>
    <definedName name="TM_RPCH" localSheetId="56">#REF!</definedName>
    <definedName name="TM_RPCH" localSheetId="57">'Tabla 36'!#REF!</definedName>
    <definedName name="TM_RPCH" localSheetId="68">#REF!</definedName>
    <definedName name="TM_RPCH" localSheetId="13">#REF!</definedName>
    <definedName name="TM_RPCH">#REF!</definedName>
    <definedName name="TMG" localSheetId="18">#REF!</definedName>
    <definedName name="TMG" localSheetId="24">#REF!</definedName>
    <definedName name="TMG" localSheetId="25">#REF!</definedName>
    <definedName name="TMG" localSheetId="27">#REF!</definedName>
    <definedName name="TMG" localSheetId="12">#REF!</definedName>
    <definedName name="TMG" localSheetId="43">#REF!</definedName>
    <definedName name="TMG" localSheetId="26">#REF!</definedName>
    <definedName name="TMG" localSheetId="30">#REF!</definedName>
    <definedName name="TMG" localSheetId="31">#REF!</definedName>
    <definedName name="TMG" localSheetId="32">#REF!</definedName>
    <definedName name="TMG" localSheetId="46">#REF!</definedName>
    <definedName name="TMG" localSheetId="47">#REF!</definedName>
    <definedName name="TMG" localSheetId="49">#REF!</definedName>
    <definedName name="TMG" localSheetId="50">#REF!</definedName>
    <definedName name="TMG" localSheetId="56">#REF!</definedName>
    <definedName name="TMG" localSheetId="57">'Tabla 36'!#REF!</definedName>
    <definedName name="TMG" localSheetId="68">#REF!</definedName>
    <definedName name="TMG" localSheetId="13">#REF!</definedName>
    <definedName name="TMG">#REF!</definedName>
    <definedName name="TMG_D" localSheetId="24">#REF!</definedName>
    <definedName name="TMG_D" localSheetId="25">#REF!</definedName>
    <definedName name="TMG_D" localSheetId="27">#REF!</definedName>
    <definedName name="TMG_D" localSheetId="26">#REF!</definedName>
    <definedName name="TMG_D" localSheetId="30">#REF!</definedName>
    <definedName name="TMG_D" localSheetId="48">[88]Q5!$E$23:$AH$23</definedName>
    <definedName name="TMG_D" localSheetId="50">[88]Q5!$E$23:$AH$23</definedName>
    <definedName name="TMG_D" localSheetId="56">#REF!</definedName>
    <definedName name="TMG_D">[88]Q5!$E$23:$AH$23</definedName>
    <definedName name="TMG_DPCH" localSheetId="16">#REF!</definedName>
    <definedName name="TMG_DPCH" localSheetId="18">#REF!</definedName>
    <definedName name="TMG_DPCH" localSheetId="24">#REF!</definedName>
    <definedName name="TMG_DPCH" localSheetId="25">#REF!</definedName>
    <definedName name="TMG_DPCH" localSheetId="27">#REF!</definedName>
    <definedName name="TMG_DPCH" localSheetId="39">#REF!</definedName>
    <definedName name="TMG_DPCH" localSheetId="12">#REF!</definedName>
    <definedName name="TMG_DPCH" localSheetId="43">#REF!</definedName>
    <definedName name="TMG_DPCH" localSheetId="26">#REF!</definedName>
    <definedName name="TMG_DPCH" localSheetId="28">#REF!</definedName>
    <definedName name="TMG_DPCH" localSheetId="30">#REF!</definedName>
    <definedName name="TMG_DPCH" localSheetId="31">#REF!</definedName>
    <definedName name="TMG_DPCH" localSheetId="32">#REF!</definedName>
    <definedName name="TMG_DPCH" localSheetId="33">#REF!</definedName>
    <definedName name="TMG_DPCH" localSheetId="35">#REF!</definedName>
    <definedName name="TMG_DPCH" localSheetId="46">#REF!</definedName>
    <definedName name="TMG_DPCH" localSheetId="47">#REF!</definedName>
    <definedName name="TMG_DPCH" localSheetId="48">#REF!</definedName>
    <definedName name="TMG_DPCH" localSheetId="49">#REF!</definedName>
    <definedName name="TMG_DPCH" localSheetId="50">#REF!</definedName>
    <definedName name="TMG_DPCH" localSheetId="56">#REF!</definedName>
    <definedName name="TMG_DPCH" localSheetId="57">'Tabla 36'!#REF!</definedName>
    <definedName name="TMG_DPCH" localSheetId="11">#REF!</definedName>
    <definedName name="TMG_DPCH" localSheetId="68">#REF!</definedName>
    <definedName name="TMG_DPCH" localSheetId="13">#REF!</definedName>
    <definedName name="TMG_DPCH" localSheetId="14">#REF!</definedName>
    <definedName name="TMG_DPCH" localSheetId="15">#REF!</definedName>
    <definedName name="TMG_DPCH" localSheetId="17">#REF!</definedName>
    <definedName name="TMG_DPCH" localSheetId="20">#REF!</definedName>
    <definedName name="TMG_DPCH">#REF!</definedName>
    <definedName name="TMG_R" localSheetId="18">#REF!</definedName>
    <definedName name="TMG_R" localSheetId="24">#REF!</definedName>
    <definedName name="TMG_R" localSheetId="25">#REF!</definedName>
    <definedName name="TMG_R" localSheetId="27">#REF!</definedName>
    <definedName name="TMG_R" localSheetId="12">#REF!</definedName>
    <definedName name="TMG_R" localSheetId="43">#REF!</definedName>
    <definedName name="TMG_R" localSheetId="26">#REF!</definedName>
    <definedName name="TMG_R" localSheetId="30">#REF!</definedName>
    <definedName name="TMG_R" localSheetId="31">#REF!</definedName>
    <definedName name="TMG_R" localSheetId="32">#REF!</definedName>
    <definedName name="TMG_R" localSheetId="46">#REF!</definedName>
    <definedName name="TMG_R" localSheetId="47">#REF!</definedName>
    <definedName name="TMG_R" localSheetId="48">#REF!</definedName>
    <definedName name="TMG_R" localSheetId="49">#REF!</definedName>
    <definedName name="TMG_R" localSheetId="50">#REF!</definedName>
    <definedName name="TMG_R" localSheetId="56">#REF!</definedName>
    <definedName name="TMG_R" localSheetId="57">'Tabla 36'!#REF!</definedName>
    <definedName name="TMG_R" localSheetId="68">#REF!</definedName>
    <definedName name="TMG_R" localSheetId="13">#REF!</definedName>
    <definedName name="TMG_R">#REF!</definedName>
    <definedName name="TMG_RPCH" localSheetId="18">#REF!</definedName>
    <definedName name="TMG_RPCH" localSheetId="24">#REF!</definedName>
    <definedName name="TMG_RPCH" localSheetId="25">#REF!</definedName>
    <definedName name="TMG_RPCH" localSheetId="27">#REF!</definedName>
    <definedName name="TMG_RPCH" localSheetId="12">#REF!</definedName>
    <definedName name="TMG_RPCH" localSheetId="43">#REF!</definedName>
    <definedName name="TMG_RPCH" localSheetId="26">#REF!</definedName>
    <definedName name="TMG_RPCH" localSheetId="30">#REF!</definedName>
    <definedName name="TMG_RPCH" localSheetId="31">#REF!</definedName>
    <definedName name="TMG_RPCH" localSheetId="32">#REF!</definedName>
    <definedName name="TMG_RPCH" localSheetId="46">#REF!</definedName>
    <definedName name="TMG_RPCH" localSheetId="47">#REF!</definedName>
    <definedName name="TMG_RPCH" localSheetId="48">#REF!</definedName>
    <definedName name="TMG_RPCH" localSheetId="49">#REF!</definedName>
    <definedName name="TMG_RPCH" localSheetId="50">#REF!</definedName>
    <definedName name="TMG_RPCH" localSheetId="56">#REF!</definedName>
    <definedName name="TMG_RPCH" localSheetId="57">'Tabla 36'!#REF!</definedName>
    <definedName name="TMG_RPCH" localSheetId="68">#REF!</definedName>
    <definedName name="TMG_RPCH" localSheetId="13">#REF!</definedName>
    <definedName name="TMG_RPCH">#REF!</definedName>
    <definedName name="TMGO">#N/A</definedName>
    <definedName name="TMGO_D" localSheetId="16">#REF!</definedName>
    <definedName name="TMGO_D" localSheetId="18">#REF!</definedName>
    <definedName name="TMGO_D" localSheetId="24">#REF!</definedName>
    <definedName name="TMGO_D" localSheetId="25">#REF!</definedName>
    <definedName name="TMGO_D" localSheetId="27">#REF!</definedName>
    <definedName name="TMGO_D" localSheetId="39">#REF!</definedName>
    <definedName name="TMGO_D" localSheetId="12">#REF!</definedName>
    <definedName name="TMGO_D" localSheetId="43">#REF!</definedName>
    <definedName name="TMGO_D" localSheetId="26">#REF!</definedName>
    <definedName name="TMGO_D" localSheetId="28">#REF!</definedName>
    <definedName name="TMGO_D" localSheetId="30">#REF!</definedName>
    <definedName name="TMGO_D" localSheetId="31">#REF!</definedName>
    <definedName name="TMGO_D" localSheetId="32">#REF!</definedName>
    <definedName name="TMGO_D" localSheetId="33">#REF!</definedName>
    <definedName name="TMGO_D" localSheetId="35">#REF!</definedName>
    <definedName name="TMGO_D" localSheetId="46">#REF!</definedName>
    <definedName name="TMGO_D" localSheetId="47">#REF!</definedName>
    <definedName name="TMGO_D" localSheetId="48">#REF!</definedName>
    <definedName name="TMGO_D" localSheetId="49">#REF!</definedName>
    <definedName name="TMGO_D" localSheetId="50">#REF!</definedName>
    <definedName name="TMGO_D" localSheetId="56">#REF!</definedName>
    <definedName name="TMGO_D" localSheetId="57">'Tabla 36'!#REF!</definedName>
    <definedName name="TMGO_D" localSheetId="11">#REF!</definedName>
    <definedName name="TMGO_D" localSheetId="68">#REF!</definedName>
    <definedName name="TMGO_D" localSheetId="13">#REF!</definedName>
    <definedName name="TMGO_D" localSheetId="14">#REF!</definedName>
    <definedName name="TMGO_D" localSheetId="15">#REF!</definedName>
    <definedName name="TMGO_D" localSheetId="17">#REF!</definedName>
    <definedName name="TMGO_D" localSheetId="20">#REF!</definedName>
    <definedName name="TMGO_D">#REF!</definedName>
    <definedName name="TMGO_DPCH" localSheetId="18">#REF!</definedName>
    <definedName name="TMGO_DPCH" localSheetId="24">#REF!</definedName>
    <definedName name="TMGO_DPCH" localSheetId="25">#REF!</definedName>
    <definedName name="TMGO_DPCH" localSheetId="27">#REF!</definedName>
    <definedName name="TMGO_DPCH" localSheetId="12">#REF!</definedName>
    <definedName name="TMGO_DPCH" localSheetId="43">#REF!</definedName>
    <definedName name="TMGO_DPCH" localSheetId="26">#REF!</definedName>
    <definedName name="TMGO_DPCH" localSheetId="30">#REF!</definedName>
    <definedName name="TMGO_DPCH" localSheetId="31">#REF!</definedName>
    <definedName name="TMGO_DPCH" localSheetId="32">#REF!</definedName>
    <definedName name="TMGO_DPCH" localSheetId="46">#REF!</definedName>
    <definedName name="TMGO_DPCH" localSheetId="47">#REF!</definedName>
    <definedName name="TMGO_DPCH" localSheetId="48">#REF!</definedName>
    <definedName name="TMGO_DPCH" localSheetId="49">#REF!</definedName>
    <definedName name="TMGO_DPCH" localSheetId="50">#REF!</definedName>
    <definedName name="TMGO_DPCH" localSheetId="56">#REF!</definedName>
    <definedName name="TMGO_DPCH" localSheetId="57">'Tabla 36'!#REF!</definedName>
    <definedName name="TMGO_DPCH" localSheetId="68">#REF!</definedName>
    <definedName name="TMGO_DPCH" localSheetId="13">#REF!</definedName>
    <definedName name="TMGO_DPCH">#REF!</definedName>
    <definedName name="TMGO_R" localSheetId="18">#REF!</definedName>
    <definedName name="TMGO_R" localSheetId="24">#REF!</definedName>
    <definedName name="TMGO_R" localSheetId="25">#REF!</definedName>
    <definedName name="TMGO_R" localSheetId="27">#REF!</definedName>
    <definedName name="TMGO_R" localSheetId="12">#REF!</definedName>
    <definedName name="TMGO_R" localSheetId="43">#REF!</definedName>
    <definedName name="TMGO_R" localSheetId="26">#REF!</definedName>
    <definedName name="TMGO_R" localSheetId="30">#REF!</definedName>
    <definedName name="TMGO_R" localSheetId="31">#REF!</definedName>
    <definedName name="TMGO_R" localSheetId="32">#REF!</definedName>
    <definedName name="TMGO_R" localSheetId="46">#REF!</definedName>
    <definedName name="TMGO_R" localSheetId="47">#REF!</definedName>
    <definedName name="TMGO_R" localSheetId="48">#REF!</definedName>
    <definedName name="TMGO_R" localSheetId="49">#REF!</definedName>
    <definedName name="TMGO_R" localSheetId="50">#REF!</definedName>
    <definedName name="TMGO_R" localSheetId="56">#REF!</definedName>
    <definedName name="TMGO_R" localSheetId="57">'Tabla 36'!#REF!</definedName>
    <definedName name="TMGO_R" localSheetId="68">#REF!</definedName>
    <definedName name="TMGO_R" localSheetId="13">#REF!</definedName>
    <definedName name="TMGO_R">#REF!</definedName>
    <definedName name="TMGO_RPCH" localSheetId="18">#REF!</definedName>
    <definedName name="TMGO_RPCH" localSheetId="24">#REF!</definedName>
    <definedName name="TMGO_RPCH" localSheetId="25">#REF!</definedName>
    <definedName name="TMGO_RPCH" localSheetId="27">#REF!</definedName>
    <definedName name="TMGO_RPCH" localSheetId="12">#REF!</definedName>
    <definedName name="TMGO_RPCH" localSheetId="43">#REF!</definedName>
    <definedName name="TMGO_RPCH" localSheetId="26">#REF!</definedName>
    <definedName name="TMGO_RPCH" localSheetId="30">#REF!</definedName>
    <definedName name="TMGO_RPCH" localSheetId="31">#REF!</definedName>
    <definedName name="TMGO_RPCH" localSheetId="32">#REF!</definedName>
    <definedName name="TMGO_RPCH" localSheetId="46">#REF!</definedName>
    <definedName name="TMGO_RPCH" localSheetId="47">#REF!</definedName>
    <definedName name="TMGO_RPCH" localSheetId="49">#REF!</definedName>
    <definedName name="TMGO_RPCH" localSheetId="50">#REF!</definedName>
    <definedName name="TMGO_RPCH" localSheetId="56">#REF!</definedName>
    <definedName name="TMGO_RPCH" localSheetId="57">'Tabla 36'!#REF!</definedName>
    <definedName name="TMGO_RPCH" localSheetId="68">#REF!</definedName>
    <definedName name="TMGO_RPCH" localSheetId="13">#REF!</definedName>
    <definedName name="TMGO_RPCH">#REF!</definedName>
    <definedName name="TMGXO" localSheetId="18">#REF!</definedName>
    <definedName name="TMGXO" localSheetId="24">#REF!</definedName>
    <definedName name="TMGXO" localSheetId="25">#REF!</definedName>
    <definedName name="TMGXO" localSheetId="27">#REF!</definedName>
    <definedName name="TMGXO" localSheetId="12">#REF!</definedName>
    <definedName name="TMGXO" localSheetId="43">#REF!</definedName>
    <definedName name="TMGXO" localSheetId="26">#REF!</definedName>
    <definedName name="TMGXO" localSheetId="30">#REF!</definedName>
    <definedName name="TMGXO" localSheetId="31">#REF!</definedName>
    <definedName name="TMGXO" localSheetId="32">#REF!</definedName>
    <definedName name="TMGXO" localSheetId="46">#REF!</definedName>
    <definedName name="TMGXO" localSheetId="47">#REF!</definedName>
    <definedName name="TMGXO" localSheetId="49">#REF!</definedName>
    <definedName name="TMGXO" localSheetId="50">#REF!</definedName>
    <definedName name="TMGXO" localSheetId="56">#REF!</definedName>
    <definedName name="TMGXO" localSheetId="57">'Tabla 36'!#REF!</definedName>
    <definedName name="TMGXO" localSheetId="68">#REF!</definedName>
    <definedName name="TMGXO" localSheetId="13">#REF!</definedName>
    <definedName name="TMGXO">#REF!</definedName>
    <definedName name="TMGXO_D" localSheetId="18">#REF!</definedName>
    <definedName name="TMGXO_D" localSheetId="24">#REF!</definedName>
    <definedName name="TMGXO_D" localSheetId="25">#REF!</definedName>
    <definedName name="TMGXO_D" localSheetId="27">#REF!</definedName>
    <definedName name="TMGXO_D" localSheetId="12">#REF!</definedName>
    <definedName name="TMGXO_D" localSheetId="43">#REF!</definedName>
    <definedName name="TMGXO_D" localSheetId="26">#REF!</definedName>
    <definedName name="TMGXO_D" localSheetId="30">#REF!</definedName>
    <definedName name="TMGXO_D" localSheetId="31">#REF!</definedName>
    <definedName name="TMGXO_D" localSheetId="32">#REF!</definedName>
    <definedName name="TMGXO_D" localSheetId="46">#REF!</definedName>
    <definedName name="TMGXO_D" localSheetId="47">#REF!</definedName>
    <definedName name="TMGXO_D" localSheetId="49">#REF!</definedName>
    <definedName name="TMGXO_D" localSheetId="50">#REF!</definedName>
    <definedName name="TMGXO_D" localSheetId="56">#REF!</definedName>
    <definedName name="TMGXO_D" localSheetId="57">'Tabla 36'!#REF!</definedName>
    <definedName name="TMGXO_D" localSheetId="68">#REF!</definedName>
    <definedName name="TMGXO_D" localSheetId="13">#REF!</definedName>
    <definedName name="TMGXO_D">#REF!</definedName>
    <definedName name="TMGXO_DPCH" localSheetId="18">#REF!</definedName>
    <definedName name="TMGXO_DPCH" localSheetId="24">#REF!</definedName>
    <definedName name="TMGXO_DPCH" localSheetId="25">#REF!</definedName>
    <definedName name="TMGXO_DPCH" localSheetId="27">#REF!</definedName>
    <definedName name="TMGXO_DPCH" localSheetId="12">#REF!</definedName>
    <definedName name="TMGXO_DPCH" localSheetId="43">#REF!</definedName>
    <definedName name="TMGXO_DPCH" localSheetId="26">#REF!</definedName>
    <definedName name="TMGXO_DPCH" localSheetId="30">#REF!</definedName>
    <definedName name="TMGXO_DPCH" localSheetId="31">#REF!</definedName>
    <definedName name="TMGXO_DPCH" localSheetId="32">#REF!</definedName>
    <definedName name="TMGXO_DPCH" localSheetId="46">#REF!</definedName>
    <definedName name="TMGXO_DPCH" localSheetId="47">#REF!</definedName>
    <definedName name="TMGXO_DPCH" localSheetId="49">#REF!</definedName>
    <definedName name="TMGXO_DPCH" localSheetId="50">#REF!</definedName>
    <definedName name="TMGXO_DPCH" localSheetId="56">#REF!</definedName>
    <definedName name="TMGXO_DPCH" localSheetId="57">'Tabla 36'!#REF!</definedName>
    <definedName name="TMGXO_DPCH" localSheetId="68">#REF!</definedName>
    <definedName name="TMGXO_DPCH" localSheetId="13">#REF!</definedName>
    <definedName name="TMGXO_DPCH">#REF!</definedName>
    <definedName name="TMGXO_R" localSheetId="18">#REF!</definedName>
    <definedName name="TMGXO_R" localSheetId="24">#REF!</definedName>
    <definedName name="TMGXO_R" localSheetId="25">#REF!</definedName>
    <definedName name="TMGXO_R" localSheetId="27">#REF!</definedName>
    <definedName name="TMGXO_R" localSheetId="12">#REF!</definedName>
    <definedName name="TMGXO_R" localSheetId="43">#REF!</definedName>
    <definedName name="TMGXO_R" localSheetId="26">#REF!</definedName>
    <definedName name="TMGXO_R" localSheetId="30">#REF!</definedName>
    <definedName name="TMGXO_R" localSheetId="31">#REF!</definedName>
    <definedName name="TMGXO_R" localSheetId="32">#REF!</definedName>
    <definedName name="TMGXO_R" localSheetId="46">#REF!</definedName>
    <definedName name="TMGXO_R" localSheetId="47">#REF!</definedName>
    <definedName name="TMGXO_R" localSheetId="49">#REF!</definedName>
    <definedName name="TMGXO_R" localSheetId="50">#REF!</definedName>
    <definedName name="TMGXO_R" localSheetId="56">#REF!</definedName>
    <definedName name="TMGXO_R" localSheetId="57">'Tabla 36'!#REF!</definedName>
    <definedName name="TMGXO_R" localSheetId="68">#REF!</definedName>
    <definedName name="TMGXO_R" localSheetId="13">#REF!</definedName>
    <definedName name="TMGXO_R">#REF!</definedName>
    <definedName name="TMGXO_RPCH" localSheetId="18">#REF!</definedName>
    <definedName name="TMGXO_RPCH" localSheetId="24">#REF!</definedName>
    <definedName name="TMGXO_RPCH" localSheetId="25">#REF!</definedName>
    <definedName name="TMGXO_RPCH" localSheetId="27">#REF!</definedName>
    <definedName name="TMGXO_RPCH" localSheetId="12">#REF!</definedName>
    <definedName name="TMGXO_RPCH" localSheetId="43">#REF!</definedName>
    <definedName name="TMGXO_RPCH" localSheetId="26">#REF!</definedName>
    <definedName name="TMGXO_RPCH" localSheetId="30">#REF!</definedName>
    <definedName name="TMGXO_RPCH" localSheetId="31">#REF!</definedName>
    <definedName name="TMGXO_RPCH" localSheetId="32">#REF!</definedName>
    <definedName name="TMGXO_RPCH" localSheetId="46">#REF!</definedName>
    <definedName name="TMGXO_RPCH" localSheetId="47">#REF!</definedName>
    <definedName name="TMGXO_RPCH" localSheetId="49">#REF!</definedName>
    <definedName name="TMGXO_RPCH" localSheetId="50">#REF!</definedName>
    <definedName name="TMGXO_RPCH" localSheetId="56">#REF!</definedName>
    <definedName name="TMGXO_RPCH" localSheetId="57">'Tabla 36'!#REF!</definedName>
    <definedName name="TMGXO_RPCH" localSheetId="68">#REF!</definedName>
    <definedName name="TMGXO_RPCH" localSheetId="13">#REF!</definedName>
    <definedName name="TMGXO_RPCH">#REF!</definedName>
    <definedName name="TMS" localSheetId="18">#REF!</definedName>
    <definedName name="TMS" localSheetId="24">#REF!</definedName>
    <definedName name="TMS" localSheetId="25">#REF!</definedName>
    <definedName name="TMS" localSheetId="27">#REF!</definedName>
    <definedName name="TMS" localSheetId="12">#REF!</definedName>
    <definedName name="TMS" localSheetId="43">#REF!</definedName>
    <definedName name="TMS" localSheetId="26">#REF!</definedName>
    <definedName name="TMS" localSheetId="30">#REF!</definedName>
    <definedName name="TMS" localSheetId="31">#REF!</definedName>
    <definedName name="TMS" localSheetId="32">#REF!</definedName>
    <definedName name="TMS" localSheetId="46">#REF!</definedName>
    <definedName name="TMS" localSheetId="47">#REF!</definedName>
    <definedName name="TMS" localSheetId="49">#REF!</definedName>
    <definedName name="TMS" localSheetId="50">#REF!</definedName>
    <definedName name="TMS" localSheetId="56">#REF!</definedName>
    <definedName name="TMS" localSheetId="57">'Tabla 36'!#REF!</definedName>
    <definedName name="TMS" localSheetId="68">#REF!</definedName>
    <definedName name="TMS" localSheetId="13">#REF!</definedName>
    <definedName name="TMS">#REF!</definedName>
    <definedName name="TNAME" localSheetId="12">#REF!</definedName>
    <definedName name="TNAME" localSheetId="43">#REF!</definedName>
    <definedName name="TNAME" localSheetId="30">#REF!</definedName>
    <definedName name="TNAME" localSheetId="31">#REF!</definedName>
    <definedName name="TNAME" localSheetId="46">#REF!</definedName>
    <definedName name="TNAME" localSheetId="47">#REF!</definedName>
    <definedName name="TNAME" localSheetId="50">#REF!</definedName>
    <definedName name="TNAME" localSheetId="68">#REF!</definedName>
    <definedName name="TNAME" localSheetId="13">#REF!</definedName>
    <definedName name="TNAME">#REF!</definedName>
    <definedName name="tnt">#N/A</definedName>
    <definedName name="TNTmar">#N/A</definedName>
    <definedName name="tntoct">#N/A</definedName>
    <definedName name="TOC" localSheetId="16">#REF!</definedName>
    <definedName name="TOC" localSheetId="18">#REF!</definedName>
    <definedName name="TOC" localSheetId="19">#REF!</definedName>
    <definedName name="TOC" localSheetId="24">#REF!</definedName>
    <definedName name="TOC" localSheetId="25">#REF!</definedName>
    <definedName name="TOC" localSheetId="27">#REF!</definedName>
    <definedName name="TOC" localSheetId="29">#REF!</definedName>
    <definedName name="TOC" localSheetId="37">#REF!</definedName>
    <definedName name="TOC" localSheetId="12">#REF!</definedName>
    <definedName name="TOC" localSheetId="43">#REF!</definedName>
    <definedName name="TOC" localSheetId="26">#REF!</definedName>
    <definedName name="TOC" localSheetId="28">#REF!</definedName>
    <definedName name="TOC" localSheetId="30">#REF!</definedName>
    <definedName name="TOC" localSheetId="31">#REF!</definedName>
    <definedName name="TOC" localSheetId="32">#REF!</definedName>
    <definedName name="TOC" localSheetId="33">#REF!</definedName>
    <definedName name="TOC" localSheetId="46">#REF!</definedName>
    <definedName name="TOC" localSheetId="47">#REF!</definedName>
    <definedName name="TOC" localSheetId="48">#REF!</definedName>
    <definedName name="TOC" localSheetId="49">#REF!</definedName>
    <definedName name="TOC" localSheetId="50">#REF!</definedName>
    <definedName name="TOC" localSheetId="51">#REF!</definedName>
    <definedName name="TOC" localSheetId="52">#REF!</definedName>
    <definedName name="TOC" localSheetId="56">#REF!</definedName>
    <definedName name="TOC" localSheetId="57">'Tabla 36'!#REF!</definedName>
    <definedName name="TOC" localSheetId="68">#REF!</definedName>
    <definedName name="TOC" localSheetId="13">#REF!</definedName>
    <definedName name="TOC" localSheetId="14">#REF!</definedName>
    <definedName name="TOC" localSheetId="15">#REF!</definedName>
    <definedName name="TOC" localSheetId="17">#REF!</definedName>
    <definedName name="TOC" localSheetId="20">#REF!</definedName>
    <definedName name="TOC">#REF!</definedName>
    <definedName name="TODO" localSheetId="24">#REF!,#REF!</definedName>
    <definedName name="TODO" localSheetId="25">#REF!,#REF!</definedName>
    <definedName name="TODO" localSheetId="27">#REF!,#REF!</definedName>
    <definedName name="TODO" localSheetId="7">#REF!,#REF!</definedName>
    <definedName name="TODO" localSheetId="8">#REF!,#REF!</definedName>
    <definedName name="TODO" localSheetId="26">#REF!,#REF!</definedName>
    <definedName name="TODO" localSheetId="30">#REF!,#REF!</definedName>
    <definedName name="TODO" localSheetId="48">[180]BCC!$A$1:$N$821,[180]BCC!$A$822:$N$1624</definedName>
    <definedName name="TODO" localSheetId="50">[180]BCC!$A$1:$N$821,[180]BCC!$A$822:$N$1624</definedName>
    <definedName name="TODO" localSheetId="56">#REF!,#REF!</definedName>
    <definedName name="TODO">[180]BCC!$A$1:$N$821,[180]BCC!$A$822:$N$1624</definedName>
    <definedName name="TOT00" localSheetId="16">#REF!</definedName>
    <definedName name="TOT00" localSheetId="18">#REF!</definedName>
    <definedName name="TOT00" localSheetId="24">#REF!</definedName>
    <definedName name="TOT00" localSheetId="25">#REF!</definedName>
    <definedName name="TOT00" localSheetId="27">#REF!</definedName>
    <definedName name="TOT00" localSheetId="29">#REF!</definedName>
    <definedName name="TOT00" localSheetId="37">#REF!</definedName>
    <definedName name="TOT00" localSheetId="39">#REF!</definedName>
    <definedName name="TOT00" localSheetId="12">#REF!</definedName>
    <definedName name="TOT00" localSheetId="43">#REF!</definedName>
    <definedName name="TOT00" localSheetId="26">#REF!</definedName>
    <definedName name="TOT00" localSheetId="28">#REF!</definedName>
    <definedName name="TOT00" localSheetId="30">#REF!</definedName>
    <definedName name="TOT00" localSheetId="31">#REF!</definedName>
    <definedName name="TOT00" localSheetId="32">#REF!</definedName>
    <definedName name="TOT00" localSheetId="33">#REF!</definedName>
    <definedName name="TOT00" localSheetId="35">#REF!</definedName>
    <definedName name="TOT00" localSheetId="46">#REF!</definedName>
    <definedName name="TOT00" localSheetId="47">#REF!</definedName>
    <definedName name="TOT00" localSheetId="48">#REF!</definedName>
    <definedName name="TOT00" localSheetId="49">#REF!</definedName>
    <definedName name="TOT00" localSheetId="50">#REF!</definedName>
    <definedName name="TOT00" localSheetId="51">#REF!</definedName>
    <definedName name="TOT00" localSheetId="52">#REF!</definedName>
    <definedName name="TOT00" localSheetId="56">#REF!</definedName>
    <definedName name="TOT00" localSheetId="57">'Tabla 36'!#REF!</definedName>
    <definedName name="TOT00" localSheetId="11">#REF!</definedName>
    <definedName name="TOT00" localSheetId="68">#REF!</definedName>
    <definedName name="TOT00" localSheetId="13">#REF!</definedName>
    <definedName name="TOT00" localSheetId="14">#REF!</definedName>
    <definedName name="TOT00" localSheetId="15">#REF!</definedName>
    <definedName name="TOT00" localSheetId="17">#REF!</definedName>
    <definedName name="TOT00" localSheetId="20">#REF!</definedName>
    <definedName name="TOT00">#REF!</definedName>
    <definedName name="TOTAL" localSheetId="18">#REF!</definedName>
    <definedName name="TOTAL" localSheetId="24">#REF!</definedName>
    <definedName name="TOTAL" localSheetId="27">#REF!</definedName>
    <definedName name="TOTAL" localSheetId="29">#REF!</definedName>
    <definedName name="TOTAL" localSheetId="37">#REF!</definedName>
    <definedName name="TOTAL" localSheetId="12">#REF!</definedName>
    <definedName name="TOTAL" localSheetId="43">#REF!</definedName>
    <definedName name="TOTAL" localSheetId="26">#REF!</definedName>
    <definedName name="TOTAL" localSheetId="30">#REF!</definedName>
    <definedName name="TOTAL" localSheetId="31">#REF!</definedName>
    <definedName name="TOTAL" localSheetId="32">#REF!</definedName>
    <definedName name="TOTAL" localSheetId="44">#N/A</definedName>
    <definedName name="TOTAL" localSheetId="45">#N/A</definedName>
    <definedName name="TOTAL" localSheetId="46">#REF!</definedName>
    <definedName name="TOTAL" localSheetId="47">#REF!</definedName>
    <definedName name="TOTAL" localSheetId="48">#REF!</definedName>
    <definedName name="TOTAL" localSheetId="49">#REF!</definedName>
    <definedName name="TOTAL" localSheetId="50">#REF!</definedName>
    <definedName name="TOTAL" localSheetId="51">#REF!</definedName>
    <definedName name="TOTAL" localSheetId="52">#REF!</definedName>
    <definedName name="TOTAL" localSheetId="56">#REF!</definedName>
    <definedName name="TOTAL" localSheetId="57">'Tabla 36'!#REF!</definedName>
    <definedName name="TOTAL" localSheetId="68">#REF!</definedName>
    <definedName name="TOTAL" localSheetId="13">#REF!</definedName>
    <definedName name="TOTAL">#REF!</definedName>
    <definedName name="TOWEO" localSheetId="12">#REF!</definedName>
    <definedName name="TOWEO" localSheetId="43">#REF!</definedName>
    <definedName name="TOWEO" localSheetId="30">#REF!</definedName>
    <definedName name="TOWEO" localSheetId="31">#REF!</definedName>
    <definedName name="TOWEO" localSheetId="46">#REF!</definedName>
    <definedName name="TOWEO" localSheetId="47">#REF!</definedName>
    <definedName name="TOWEO" localSheetId="50">#REF!</definedName>
    <definedName name="TOWEO" localSheetId="68">#REF!</definedName>
    <definedName name="TOWEO" localSheetId="13">#REF!</definedName>
    <definedName name="TOWEO">#REF!</definedName>
    <definedName name="Trade" localSheetId="18">#REF!</definedName>
    <definedName name="Trade" localSheetId="24">#REF!</definedName>
    <definedName name="Trade" localSheetId="27">#REF!</definedName>
    <definedName name="Trade" localSheetId="12">#REF!</definedName>
    <definedName name="Trade" localSheetId="43">#REF!</definedName>
    <definedName name="Trade" localSheetId="30">#REF!</definedName>
    <definedName name="Trade" localSheetId="31">#REF!</definedName>
    <definedName name="Trade" localSheetId="32">#REF!</definedName>
    <definedName name="Trade" localSheetId="46">#REF!</definedName>
    <definedName name="Trade" localSheetId="47">#REF!</definedName>
    <definedName name="Trade" localSheetId="50">#REF!</definedName>
    <definedName name="Trade" localSheetId="57">'Tabla 36'!#REF!</definedName>
    <definedName name="Trade" localSheetId="68">#REF!</definedName>
    <definedName name="Trade" localSheetId="13">#REF!</definedName>
    <definedName name="Trade">#REF!</definedName>
    <definedName name="TRADE3" localSheetId="24">#REF!</definedName>
    <definedName name="TRADE3" localSheetId="25">#REF!</definedName>
    <definedName name="TRADE3" localSheetId="27">#REF!</definedName>
    <definedName name="TRADE3" localSheetId="26">#REF!</definedName>
    <definedName name="TRADE3" localSheetId="28">[22]Trade!#REF!</definedName>
    <definedName name="TRADE3" localSheetId="30">#REF!</definedName>
    <definedName name="TRADE3" localSheetId="31">[22]Trade!#REF!</definedName>
    <definedName name="TRADE3" localSheetId="32">[22]Trade!#REF!</definedName>
    <definedName name="TRADE3" localSheetId="33">[22]Trade!#REF!</definedName>
    <definedName name="TRADE3" localSheetId="47">[22]Trade!#REF!</definedName>
    <definedName name="TRADE3" localSheetId="48">[22]Trade!#REF!</definedName>
    <definedName name="TRADE3" localSheetId="50">[22]Trade!#REF!</definedName>
    <definedName name="TRADE3" localSheetId="56">#REF!</definedName>
    <definedName name="TRADE3" localSheetId="57">[22]Trade!#REF!</definedName>
    <definedName name="TRADE3" localSheetId="68">[22]Trade!#REF!</definedName>
    <definedName name="TRADE3">[22]Trade!#REF!</definedName>
    <definedName name="trans" localSheetId="16">#REF!</definedName>
    <definedName name="trans" localSheetId="18">#REF!</definedName>
    <definedName name="trans" localSheetId="19">#REF!</definedName>
    <definedName name="trans" localSheetId="24">#REF!</definedName>
    <definedName name="trans" localSheetId="25">#REF!</definedName>
    <definedName name="trans" localSheetId="27">#REF!</definedName>
    <definedName name="trans" localSheetId="12">#REF!</definedName>
    <definedName name="trans" localSheetId="43">#REF!</definedName>
    <definedName name="trans" localSheetId="28">#REF!</definedName>
    <definedName name="trans" localSheetId="30">#REF!</definedName>
    <definedName name="trans" localSheetId="31">#REF!</definedName>
    <definedName name="trans" localSheetId="32">#REF!</definedName>
    <definedName name="trans" localSheetId="33">#REF!</definedName>
    <definedName name="trans" localSheetId="46">#REF!</definedName>
    <definedName name="trans" localSheetId="47">#REF!</definedName>
    <definedName name="trans" localSheetId="48">#REF!</definedName>
    <definedName name="trans" localSheetId="50">#REF!</definedName>
    <definedName name="trans" localSheetId="56">#REF!</definedName>
    <definedName name="trans" localSheetId="57">'Tabla 36'!#REF!</definedName>
    <definedName name="trans" localSheetId="68">#REF!</definedName>
    <definedName name="trans" localSheetId="13">#REF!</definedName>
    <definedName name="trans" localSheetId="14">#REF!</definedName>
    <definedName name="trans" localSheetId="15">#REF!</definedName>
    <definedName name="trans" localSheetId="17">#REF!</definedName>
    <definedName name="trans" localSheetId="20">#REF!</definedName>
    <definedName name="trans">#REF!</definedName>
    <definedName name="TransChoice" localSheetId="74">OFFSET(TransList,0,0,COUNTA(TransList),1)</definedName>
    <definedName name="TransChoice" localSheetId="2">OFFSET(TransList,0,0,COUNTA(TransList),1)</definedName>
    <definedName name="TransChoice" localSheetId="16">OFFSET(TransList,0,0,COUNTA(TransList),1)</definedName>
    <definedName name="TransChoice" localSheetId="18">OFFSET(TransList,0,0,COUNTA(TransList),1)</definedName>
    <definedName name="TransChoice" localSheetId="19">OFFSET(TransList,0,0,COUNTA(TransList),1)</definedName>
    <definedName name="TransChoice" localSheetId="24">OFFSET(TransList,0,0,COUNTA(TransList),1)</definedName>
    <definedName name="TransChoice" localSheetId="25">OFFSET(TransList,0,0,COUNTA(TransList),1)</definedName>
    <definedName name="TransChoice" localSheetId="27">OFFSET(TransList,0,0,COUNTA(TransList),1)</definedName>
    <definedName name="TransChoice" localSheetId="29">OFFSET(TransList,0,0,COUNTA(TransList),1)</definedName>
    <definedName name="TransChoice" localSheetId="37">OFFSET(TransList,0,0,COUNTA(TransList),1)</definedName>
    <definedName name="TransChoice" localSheetId="39">OFFSET(TransList,0,0,COUNTA(TransList),1)</definedName>
    <definedName name="TransChoice" localSheetId="40">OFFSET(TransList,0,0,COUNTA(TransList),1)</definedName>
    <definedName name="TransChoice" localSheetId="3">OFFSET(TransList,0,0,COUNTA(TransList),1)</definedName>
    <definedName name="TransChoice" localSheetId="4">OFFSET(TransList,0,0,COUNTA(TransList),1)</definedName>
    <definedName name="TransChoice" localSheetId="5">OFFSET(TransList,0,0,COUNTA(TransList),1)</definedName>
    <definedName name="TransChoice" localSheetId="7">OFFSET(TransList,0,0,COUNTA(TransList),1)</definedName>
    <definedName name="TransChoice" localSheetId="8">OFFSET(TransList,0,0,COUNTA(TransList),1)</definedName>
    <definedName name="TransChoice" localSheetId="12">OFFSET(TransList,0,0,COUNTA(TransList),1)</definedName>
    <definedName name="TransChoice" localSheetId="42">OFFSET(TransList,0,0,COUNTA(TransList),1)</definedName>
    <definedName name="TransChoice" localSheetId="43">OFFSET(TransList,0,0,COUNTA(TransList),1)</definedName>
    <definedName name="TransChoice" localSheetId="26">OFFSET(TransList,0,0,COUNTA(TransList),1)</definedName>
    <definedName name="TransChoice" localSheetId="28">OFFSET(TransList,0,0,COUNTA(TransList),1)</definedName>
    <definedName name="TransChoice" localSheetId="30">OFFSET(TransList,0,0,COUNTA(TransList),1)</definedName>
    <definedName name="TransChoice" localSheetId="31">OFFSET(TransList,0,0,COUNTA(TransList),1)</definedName>
    <definedName name="TransChoice" localSheetId="32">OFFSET(TransList,0,0,COUNTA(TransList),1)</definedName>
    <definedName name="TransChoice" localSheetId="33">OFFSET(TransList,0,0,COUNTA(TransList),1)</definedName>
    <definedName name="TransChoice" localSheetId="34">OFFSET(TransList,0,0,COUNTA(TransList),1)</definedName>
    <definedName name="TransChoice" localSheetId="35">OFFSET(TransList,0,0,COUNTA(TransList),1)</definedName>
    <definedName name="TransChoice" localSheetId="36">OFFSET(TransList,0,0,COUNTA(TransList),1)</definedName>
    <definedName name="TransChoice" localSheetId="38">OFFSET(TransList,0,0,COUNTA(TransList),1)</definedName>
    <definedName name="TransChoice" localSheetId="46">OFFSET(TransList,0,0,COUNTA(TransList),1)</definedName>
    <definedName name="TransChoice" localSheetId="47">OFFSET(TransList,0,0,COUNTA(TransList),1)</definedName>
    <definedName name="TransChoice" localSheetId="48">OFFSET(TransList,0,0,COUNTA(TransList),1)</definedName>
    <definedName name="TransChoice" localSheetId="49">OFFSET(TransList,0,0,COUNTA(TransList),1)</definedName>
    <definedName name="TransChoice" localSheetId="50">OFFSET(TransList,0,0,COUNTA(TransList),1)</definedName>
    <definedName name="TransChoice" localSheetId="51">OFFSET(TransList,0,0,COUNTA(TransList),1)</definedName>
    <definedName name="TransChoice" localSheetId="52">OFFSET(TransList,0,0,COUNTA(TransList),1)</definedName>
    <definedName name="TransChoice" localSheetId="53">OFFSET(TransList,0,0,COUNTA(TransList),1)</definedName>
    <definedName name="TransChoice" localSheetId="54">OFFSET(TransList,0,0,COUNTA(TransList),1)</definedName>
    <definedName name="TransChoice" localSheetId="55">OFFSET(TransList,0,0,COUNTA(TransList),1)</definedName>
    <definedName name="TransChoice" localSheetId="56">OFFSET(TransList,0,0,COUNTA(TransList),1)</definedName>
    <definedName name="TransChoice" localSheetId="57">OFFSET(TransList,0,0,COUNTA(TransList),1)</definedName>
    <definedName name="TransChoice" localSheetId="11">OFFSET(TransList,0,0,COUNTA(TransList),1)</definedName>
    <definedName name="TransChoice" localSheetId="67">OFFSET(TransList,0,0,COUNTA(TransList),1)</definedName>
    <definedName name="TransChoice" localSheetId="68">OFFSET(TransList,0,0,COUNTA(TransList),1)</definedName>
    <definedName name="TransChoice" localSheetId="13">OFFSET(TransList,0,0,COUNTA(TransList),1)</definedName>
    <definedName name="TransChoice" localSheetId="14">OFFSET(TransList,0,0,COUNTA(TransList),1)</definedName>
    <definedName name="TransChoice" localSheetId="15">OFFSET(TransList,0,0,COUNTA(TransList),1)</definedName>
    <definedName name="TransChoice" localSheetId="17">OFFSET(TransList,0,0,COUNTA(TransList),1)</definedName>
    <definedName name="TransChoice" localSheetId="20">OFFSET(TransList,0,0,COUNTA(TransList),1)</definedName>
    <definedName name="TransChoice">OFFSET(TransList,0,0,COUNTA(TransList),1)</definedName>
    <definedName name="Transfer_check" localSheetId="16">#REF!</definedName>
    <definedName name="Transfer_check" localSheetId="18">#REF!</definedName>
    <definedName name="Transfer_check" localSheetId="19">#REF!</definedName>
    <definedName name="Transfer_check" localSheetId="24">#REF!</definedName>
    <definedName name="Transfer_check" localSheetId="25">#REF!</definedName>
    <definedName name="Transfer_check" localSheetId="27">#REF!</definedName>
    <definedName name="Transfer_check" localSheetId="7">#REF!</definedName>
    <definedName name="Transfer_check" localSheetId="8">#REF!</definedName>
    <definedName name="Transfer_check" localSheetId="12">#REF!</definedName>
    <definedName name="Transfer_check" localSheetId="43">#REF!</definedName>
    <definedName name="Transfer_check" localSheetId="28">#REF!</definedName>
    <definedName name="Transfer_check" localSheetId="30">#REF!</definedName>
    <definedName name="Transfer_check" localSheetId="31">#REF!</definedName>
    <definedName name="Transfer_check" localSheetId="32">#REF!</definedName>
    <definedName name="Transfer_check" localSheetId="33">#REF!</definedName>
    <definedName name="Transfer_check" localSheetId="46">#REF!</definedName>
    <definedName name="Transfer_check" localSheetId="47">#REF!</definedName>
    <definedName name="Transfer_check" localSheetId="48">#REF!</definedName>
    <definedName name="Transfer_check" localSheetId="50">#REF!</definedName>
    <definedName name="Transfer_check" localSheetId="56">#REF!</definedName>
    <definedName name="Transfer_check" localSheetId="57">'Tabla 36'!#REF!</definedName>
    <definedName name="Transfer_check" localSheetId="68">#REF!</definedName>
    <definedName name="Transfer_check" localSheetId="13">#REF!</definedName>
    <definedName name="Transfer_check" localSheetId="14">#REF!</definedName>
    <definedName name="Transfer_check" localSheetId="15">#REF!</definedName>
    <definedName name="Transfer_check" localSheetId="17">#REF!</definedName>
    <definedName name="Transfer_check" localSheetId="20">#REF!</definedName>
    <definedName name="Transfer_check">#REF!</definedName>
    <definedName name="TRANSFERENCIA" localSheetId="24">#REF!</definedName>
    <definedName name="TRANSFERENCIA" localSheetId="25">#REF!</definedName>
    <definedName name="TRANSFERENCIA" localSheetId="27">#REF!</definedName>
    <definedName name="TRANSFERENCIA" localSheetId="37">[89]!TRANSFERENCIA</definedName>
    <definedName name="TRANSFERENCIA" localSheetId="39">[89]!TRANSFERENCIA</definedName>
    <definedName name="TRANSFERENCIA" localSheetId="8">#REF!</definedName>
    <definedName name="TRANSFERENCIA" localSheetId="30">#REF!</definedName>
    <definedName name="TRANSFERENCIA" localSheetId="32">[89]!TRANSFERENCIA</definedName>
    <definedName name="TRANSFERENCIA" localSheetId="33">[89]!TRANSFERENCIA</definedName>
    <definedName name="TRANSFERENCIA" localSheetId="34">[89]!TRANSFERENCIA</definedName>
    <definedName name="TRANSFERENCIA" localSheetId="36">[89]!TRANSFERENCIA</definedName>
    <definedName name="TRANSFERENCIA" localSheetId="47">[89]!TRANSFERENCIA</definedName>
    <definedName name="TRANSFERENCIA" localSheetId="48">[89]!TRANSFERENCIA</definedName>
    <definedName name="TRANSFERENCIA" localSheetId="50">[89]!TRANSFERENCIA</definedName>
    <definedName name="TRANSFERENCIA" localSheetId="67">[89]!TRANSFERENCIA</definedName>
    <definedName name="TRANSFERENCIA" localSheetId="68">[89]!TRANSFERENCIA</definedName>
    <definedName name="TRANSFERENCIA">[89]!TRANSFERENCIA</definedName>
    <definedName name="TRANSFERENCIA_DE_SERVICIOS__LEY_N__24049_Y_COMPLEMENTARIAS" localSheetId="24">#REF!</definedName>
    <definedName name="TRANSFERENCIA_DE_SERVICIOS__LEY_N__24049_Y_COMPLEMENTARIAS" localSheetId="25">#REF!</definedName>
    <definedName name="TRANSFERENCIA_DE_SERVICIOS__LEY_N__24049_Y_COMPLEMENTARIAS" localSheetId="27">#REF!</definedName>
    <definedName name="TRANSFERENCIA_DE_SERVICIOS__LEY_N__24049_Y_COMPLEMENTARIAS" localSheetId="30">#REF!</definedName>
    <definedName name="TRANSFERENCIA_DE_SERVICIOS__LEY_N__24049_Y_COMPLEMENTARIAS" localSheetId="48">#REF!</definedName>
    <definedName name="TRANSFERENCIA_DE_SERVICIOS__LEY_N__24049_Y_COMPLEMENTARIAS" localSheetId="50">[4]C!$B$14:$N$14</definedName>
    <definedName name="TRANSFERENCIA_DE_SERVICIOS__LEY_N__24049_Y_COMPLEMENTARIAS">[4]C!$B$14:$N$14</definedName>
    <definedName name="TRANSNAVE" localSheetId="16">#REF!</definedName>
    <definedName name="TRANSNAVE" localSheetId="18">#REF!</definedName>
    <definedName name="TRANSNAVE" localSheetId="19">#REF!</definedName>
    <definedName name="TRANSNAVE" localSheetId="24">#REF!</definedName>
    <definedName name="TRANSNAVE" localSheetId="25">#REF!</definedName>
    <definedName name="TRANSNAVE" localSheetId="27">#REF!</definedName>
    <definedName name="TRANSNAVE" localSheetId="12">#REF!</definedName>
    <definedName name="TRANSNAVE" localSheetId="43">#REF!</definedName>
    <definedName name="TRANSNAVE" localSheetId="28">#REF!</definedName>
    <definedName name="TRANSNAVE" localSheetId="30">#REF!</definedName>
    <definedName name="TRANSNAVE" localSheetId="31">#REF!</definedName>
    <definedName name="TRANSNAVE" localSheetId="46">#REF!</definedName>
    <definedName name="TRANSNAVE" localSheetId="47">#REF!</definedName>
    <definedName name="TRANSNAVE" localSheetId="48">#REF!</definedName>
    <definedName name="TRANSNAVE" localSheetId="50">#REF!</definedName>
    <definedName name="TRANSNAVE" localSheetId="56">#REF!</definedName>
    <definedName name="TRANSNAVE" localSheetId="68">#REF!</definedName>
    <definedName name="TRANSNAVE" localSheetId="13">#REF!</definedName>
    <definedName name="TRANSNAVE" localSheetId="14">#REF!</definedName>
    <definedName name="TRANSNAVE" localSheetId="15">#REF!</definedName>
    <definedName name="TRANSNAVE" localSheetId="17">#REF!</definedName>
    <definedName name="TRANSNAVE" localSheetId="20">#REF!</definedName>
    <definedName name="TRANSNAVE">#REF!</definedName>
    <definedName name="transp">#N/A</definedName>
    <definedName name="transporte">#N/A</definedName>
    <definedName name="TRAS">#N/A</definedName>
    <definedName name="trert" localSheetId="16" hidden="1">'[117]Fax a enviar'!#REF!</definedName>
    <definedName name="trert" localSheetId="18" hidden="1">'[117]Fax a enviar'!#REF!</definedName>
    <definedName name="trert" localSheetId="19" hidden="1">'[117]Fax a enviar'!#REF!</definedName>
    <definedName name="trert" localSheetId="24" hidden="1">#REF!</definedName>
    <definedName name="trert" localSheetId="25" hidden="1">#REF!</definedName>
    <definedName name="trert" localSheetId="27" hidden="1">#REF!</definedName>
    <definedName name="trert" localSheetId="39" hidden="1">'[117]Fax a enviar'!#REF!</definedName>
    <definedName name="trert" localSheetId="12" hidden="1">'[117]Fax a enviar'!#REF!</definedName>
    <definedName name="trert" localSheetId="26" hidden="1">#REF!</definedName>
    <definedName name="trert" localSheetId="28" hidden="1">'[117]Fax a enviar'!#REF!</definedName>
    <definedName name="trert" localSheetId="30" hidden="1">#REF!</definedName>
    <definedName name="trert" localSheetId="31" hidden="1">'[117]Fax a enviar'!#REF!</definedName>
    <definedName name="trert" localSheetId="32" hidden="1">'[117]Fax a enviar'!#REF!</definedName>
    <definedName name="trert" localSheetId="33" hidden="1">'[117]Fax a enviar'!#REF!</definedName>
    <definedName name="trert" localSheetId="34" hidden="1">'[117]Fax a enviar'!#REF!</definedName>
    <definedName name="trert" localSheetId="35" hidden="1">'[117]Fax a enviar'!#REF!</definedName>
    <definedName name="trert" localSheetId="36" hidden="1">'[117]Fax a enviar'!#REF!</definedName>
    <definedName name="trert" localSheetId="38" hidden="1">'[117]Fax a enviar'!#REF!</definedName>
    <definedName name="trert" localSheetId="46" hidden="1">'[117]Fax a enviar'!#REF!</definedName>
    <definedName name="trert" localSheetId="47" hidden="1">'[117]Fax a enviar'!#REF!</definedName>
    <definedName name="trert" localSheetId="48" hidden="1">'[117]Fax a enviar'!#REF!</definedName>
    <definedName name="trert" localSheetId="49" hidden="1">#REF!</definedName>
    <definedName name="trert" localSheetId="50" hidden="1">'[117]Fax a enviar'!#REF!</definedName>
    <definedName name="trert" localSheetId="51" hidden="1">#REF!</definedName>
    <definedName name="trert" localSheetId="52" hidden="1">#REF!</definedName>
    <definedName name="trert" localSheetId="56" hidden="1">#REF!</definedName>
    <definedName name="trert" localSheetId="11" hidden="1">'[117]Fax a enviar'!#REF!</definedName>
    <definedName name="trert" localSheetId="68" hidden="1">'[117]Fax a enviar'!#REF!</definedName>
    <definedName name="trert" localSheetId="13" hidden="1">'[117]Fax a enviar'!#REF!</definedName>
    <definedName name="trert" localSheetId="14" hidden="1">'[117]Fax a enviar'!#REF!</definedName>
    <definedName name="trert" localSheetId="15" hidden="1">'[117]Fax a enviar'!#REF!</definedName>
    <definedName name="trert" localSheetId="17" hidden="1">'[117]Fax a enviar'!#REF!</definedName>
    <definedName name="trert" localSheetId="20" hidden="1">'[117]Fax a enviar'!#REF!</definedName>
    <definedName name="trert" hidden="1">'[117]Fax a enviar'!#REF!</definedName>
    <definedName name="TRIGO" localSheetId="16">#REF!</definedName>
    <definedName name="TRIGO" localSheetId="18">#REF!</definedName>
    <definedName name="TRIGO" localSheetId="24">#REF!</definedName>
    <definedName name="TRIGO" localSheetId="25">#REF!</definedName>
    <definedName name="TRIGO" localSheetId="27">#REF!</definedName>
    <definedName name="TRIGO" localSheetId="39">#REF!</definedName>
    <definedName name="TRIGO" localSheetId="12">#REF!</definedName>
    <definedName name="TRIGO" localSheetId="43">#REF!</definedName>
    <definedName name="TRIGO" localSheetId="26">#REF!</definedName>
    <definedName name="TRIGO" localSheetId="28">#REF!</definedName>
    <definedName name="TRIGO" localSheetId="30">#REF!</definedName>
    <definedName name="TRIGO" localSheetId="31">#REF!</definedName>
    <definedName name="TRIGO" localSheetId="32">#REF!</definedName>
    <definedName name="TRIGO" localSheetId="33">#REF!</definedName>
    <definedName name="TRIGO" localSheetId="35">#REF!</definedName>
    <definedName name="TRIGO" localSheetId="46">#REF!</definedName>
    <definedName name="TRIGO" localSheetId="47">#REF!</definedName>
    <definedName name="TRIGO" localSheetId="48">#REF!</definedName>
    <definedName name="TRIGO" localSheetId="49">#REF!</definedName>
    <definedName name="TRIGO" localSheetId="50">#REF!</definedName>
    <definedName name="TRIGO" localSheetId="56">#REF!</definedName>
    <definedName name="TRIGO" localSheetId="57">'Tabla 36'!#REF!</definedName>
    <definedName name="TRIGO" localSheetId="11">#REF!</definedName>
    <definedName name="TRIGO" localSheetId="68">#REF!</definedName>
    <definedName name="TRIGO" localSheetId="13">#REF!</definedName>
    <definedName name="TRIGO" localSheetId="14">#REF!</definedName>
    <definedName name="TRIGO" localSheetId="15">#REF!</definedName>
    <definedName name="TRIGO" localSheetId="17">#REF!</definedName>
    <definedName name="TRIGO" localSheetId="20">#REF!</definedName>
    <definedName name="TRIGO">#REF!</definedName>
    <definedName name="Trim" localSheetId="24">#REF!</definedName>
    <definedName name="Trim" localSheetId="25">#REF!</definedName>
    <definedName name="Trim" localSheetId="27">#REF!</definedName>
    <definedName name="Trim" localSheetId="26">#REF!</definedName>
    <definedName name="Trim" localSheetId="30">#REF!</definedName>
    <definedName name="Trim" localSheetId="48">[146]Codigos!$A$5:$E$11</definedName>
    <definedName name="Trim" localSheetId="50">[146]Codigos!$A$5:$E$11</definedName>
    <definedName name="Trim" localSheetId="56">#REF!</definedName>
    <definedName name="Trim">[146]Codigos!$A$5:$E$11</definedName>
    <definedName name="trim9702" localSheetId="24">#REF!</definedName>
    <definedName name="trim9702" localSheetId="25">#REF!</definedName>
    <definedName name="trim9702" localSheetId="27">#REF!</definedName>
    <definedName name="trim9702" localSheetId="43">[181]bop1!#REF!</definedName>
    <definedName name="trim9702" localSheetId="28">[181]bop1!#REF!</definedName>
    <definedName name="trim9702" localSheetId="30">#REF!</definedName>
    <definedName name="trim9702" localSheetId="31">[181]bop1!#REF!</definedName>
    <definedName name="trim9702" localSheetId="46">[181]bop1!#REF!</definedName>
    <definedName name="trim9702" localSheetId="47">[181]bop1!#REF!</definedName>
    <definedName name="trim9702" localSheetId="48">#REF!</definedName>
    <definedName name="trim9702" localSheetId="50">[181]bop1!#REF!</definedName>
    <definedName name="trim9702" localSheetId="56">[181]bop1!#REF!</definedName>
    <definedName name="trim9702" localSheetId="68">[181]bop1!#REF!</definedName>
    <definedName name="trim9702">[181]bop1!#REF!</definedName>
    <definedName name="trim9798990001" localSheetId="24">#REF!</definedName>
    <definedName name="trim9798990001" localSheetId="25">#REF!</definedName>
    <definedName name="trim9798990001" localSheetId="27">#REF!</definedName>
    <definedName name="trim9798990001" localSheetId="43">'[182]bop1datos rev'!#REF!</definedName>
    <definedName name="trim9798990001" localSheetId="28">'[182]bop1datos rev'!#REF!</definedName>
    <definedName name="trim9798990001" localSheetId="30">#REF!</definedName>
    <definedName name="trim9798990001" localSheetId="31">'[182]bop1datos rev'!#REF!</definedName>
    <definedName name="trim9798990001" localSheetId="46">'[182]bop1datos rev'!#REF!</definedName>
    <definedName name="trim9798990001" localSheetId="47">'[182]bop1datos rev'!#REF!</definedName>
    <definedName name="trim9798990001" localSheetId="48">#REF!</definedName>
    <definedName name="trim9798990001" localSheetId="50">'[182]bop1datos rev'!#REF!</definedName>
    <definedName name="trim9798990001" localSheetId="56">'[182]bop1datos rev'!#REF!</definedName>
    <definedName name="trim9798990001" localSheetId="68">'[182]bop1datos rev'!#REF!</definedName>
    <definedName name="trim9798990001">'[182]bop1datos rev'!#REF!</definedName>
    <definedName name="trimestres9902" localSheetId="24">#REF!</definedName>
    <definedName name="trimestres9902" localSheetId="25">#REF!</definedName>
    <definedName name="trimestres9902" localSheetId="27">#REF!</definedName>
    <definedName name="trimestres9902" localSheetId="43">[181]bop1!#REF!</definedName>
    <definedName name="trimestres9902" localSheetId="28">[181]bop1!#REF!</definedName>
    <definedName name="trimestres9902" localSheetId="30">#REF!</definedName>
    <definedName name="trimestres9902" localSheetId="31">[181]bop1!#REF!</definedName>
    <definedName name="trimestres9902" localSheetId="46">[181]bop1!#REF!</definedName>
    <definedName name="trimestres9902" localSheetId="47">[181]bop1!#REF!</definedName>
    <definedName name="trimestres9902" localSheetId="48">#REF!</definedName>
    <definedName name="trimestres9902" localSheetId="50">[181]bop1!#REF!</definedName>
    <definedName name="trimestres9902" localSheetId="56">[181]bop1!#REF!</definedName>
    <definedName name="trimestres9902" localSheetId="68">[181]bop1!#REF!</definedName>
    <definedName name="trimestres9902">[181]bop1!#REF!</definedName>
    <definedName name="trrtr" localSheetId="16" hidden="1">#REF!</definedName>
    <definedName name="trrtr" localSheetId="18" hidden="1">#REF!</definedName>
    <definedName name="trrtr" localSheetId="24" hidden="1">#REF!</definedName>
    <definedName name="trrtr" localSheetId="25" hidden="1">#REF!</definedName>
    <definedName name="trrtr" localSheetId="27" hidden="1">#REF!</definedName>
    <definedName name="trrtr" localSheetId="29" hidden="1">#REF!</definedName>
    <definedName name="trrtr" localSheetId="37" hidden="1">#REF!</definedName>
    <definedName name="trrtr" localSheetId="39" hidden="1">#REF!</definedName>
    <definedName name="trrtr" localSheetId="12" hidden="1">#REF!</definedName>
    <definedName name="trrtr" localSheetId="43" hidden="1">#REF!</definedName>
    <definedName name="trrtr" localSheetId="26" hidden="1">#REF!</definedName>
    <definedName name="trrtr" localSheetId="28" hidden="1">#REF!</definedName>
    <definedName name="trrtr" localSheetId="30" hidden="1">#REF!</definedName>
    <definedName name="trrtr" localSheetId="31" hidden="1">#REF!</definedName>
    <definedName name="trrtr" localSheetId="32" hidden="1">#REF!</definedName>
    <definedName name="trrtr" localSheetId="33" hidden="1">#REF!</definedName>
    <definedName name="trrtr" localSheetId="35" hidden="1">#REF!</definedName>
    <definedName name="trrtr" localSheetId="46" hidden="1">#REF!</definedName>
    <definedName name="trrtr" localSheetId="47" hidden="1">#REF!</definedName>
    <definedName name="trrtr" localSheetId="48" hidden="1">#REF!</definedName>
    <definedName name="trrtr" localSheetId="49" hidden="1">#REF!</definedName>
    <definedName name="trrtr" localSheetId="50" hidden="1">#REF!</definedName>
    <definedName name="trrtr" localSheetId="51" hidden="1">#REF!</definedName>
    <definedName name="trrtr" localSheetId="52" hidden="1">#REF!</definedName>
    <definedName name="trrtr" localSheetId="56" hidden="1">#REF!</definedName>
    <definedName name="trrtr" localSheetId="57" hidden="1">'Tabla 36'!#REF!</definedName>
    <definedName name="trrtr" localSheetId="11" hidden="1">#REF!</definedName>
    <definedName name="trrtr" localSheetId="68" hidden="1">#REF!</definedName>
    <definedName name="trrtr" localSheetId="13" hidden="1">#REF!</definedName>
    <definedName name="trrtr" localSheetId="14" hidden="1">#REF!</definedName>
    <definedName name="trrtr" localSheetId="15" hidden="1">#REF!</definedName>
    <definedName name="trrtr" localSheetId="17" hidden="1">#REF!</definedName>
    <definedName name="trrtr" localSheetId="20" hidden="1">#REF!</definedName>
    <definedName name="trrtr" hidden="1">#REF!</definedName>
    <definedName name="trtert" localSheetId="16" hidden="1">'[117]Fax a enviar'!#REF!</definedName>
    <definedName name="trtert" localSheetId="18" hidden="1">'[117]Fax a enviar'!#REF!</definedName>
    <definedName name="trtert" localSheetId="24" hidden="1">#REF!</definedName>
    <definedName name="trtert" localSheetId="25" hidden="1">#REF!</definedName>
    <definedName name="trtert" localSheetId="27" hidden="1">#REF!</definedName>
    <definedName name="trtert" localSheetId="39" hidden="1">'[117]Fax a enviar'!#REF!</definedName>
    <definedName name="trtert" localSheetId="12" hidden="1">'[117]Fax a enviar'!#REF!</definedName>
    <definedName name="trtert" localSheetId="26" hidden="1">#REF!</definedName>
    <definedName name="trtert" localSheetId="28" hidden="1">'[117]Fax a enviar'!#REF!</definedName>
    <definedName name="trtert" localSheetId="30" hidden="1">#REF!</definedName>
    <definedName name="trtert" localSheetId="31" hidden="1">'[117]Fax a enviar'!#REF!</definedName>
    <definedName name="trtert" localSheetId="32" hidden="1">'[117]Fax a enviar'!#REF!</definedName>
    <definedName name="trtert" localSheetId="33" hidden="1">'[117]Fax a enviar'!#REF!</definedName>
    <definedName name="trtert" localSheetId="35" hidden="1">'[117]Fax a enviar'!#REF!</definedName>
    <definedName name="trtert" localSheetId="46" hidden="1">'[117]Fax a enviar'!#REF!</definedName>
    <definedName name="trtert" localSheetId="47" hidden="1">'[117]Fax a enviar'!#REF!</definedName>
    <definedName name="trtert" localSheetId="48" hidden="1">'[117]Fax a enviar'!#REF!</definedName>
    <definedName name="trtert" localSheetId="49" hidden="1">#REF!</definedName>
    <definedName name="trtert" localSheetId="50" hidden="1">'[117]Fax a enviar'!#REF!</definedName>
    <definedName name="trtert" localSheetId="56" hidden="1">#REF!</definedName>
    <definedName name="trtert" localSheetId="11" hidden="1">'[117]Fax a enviar'!#REF!</definedName>
    <definedName name="trtert" localSheetId="68" hidden="1">'[117]Fax a enviar'!#REF!</definedName>
    <definedName name="trtert" localSheetId="13" hidden="1">'[117]Fax a enviar'!#REF!</definedName>
    <definedName name="trtert" localSheetId="14" hidden="1">'[117]Fax a enviar'!#REF!</definedName>
    <definedName name="trtert" localSheetId="15" hidden="1">'[117]Fax a enviar'!#REF!</definedName>
    <definedName name="trtert" localSheetId="17" hidden="1">'[117]Fax a enviar'!#REF!</definedName>
    <definedName name="trtert" localSheetId="20" hidden="1">'[117]Fax a enviar'!#REF!</definedName>
    <definedName name="trtert" hidden="1">'[117]Fax a enviar'!#REF!</definedName>
    <definedName name="trtr" localSheetId="16" hidden="1">'[117]Fax a enviar'!#REF!</definedName>
    <definedName name="trtr" localSheetId="18" hidden="1">'[117]Fax a enviar'!#REF!</definedName>
    <definedName name="trtr" localSheetId="24" hidden="1">#REF!</definedName>
    <definedName name="trtr" localSheetId="25" hidden="1">#REF!</definedName>
    <definedName name="trtr" localSheetId="27" hidden="1">#REF!</definedName>
    <definedName name="trtr" localSheetId="39" hidden="1">'[117]Fax a enviar'!#REF!</definedName>
    <definedName name="trtr" localSheetId="12" hidden="1">'[117]Fax a enviar'!#REF!</definedName>
    <definedName name="trtr" localSheetId="26" hidden="1">#REF!</definedName>
    <definedName name="trtr" localSheetId="28" hidden="1">'[117]Fax a enviar'!#REF!</definedName>
    <definedName name="trtr" localSheetId="30" hidden="1">#REF!</definedName>
    <definedName name="trtr" localSheetId="31" hidden="1">'[117]Fax a enviar'!#REF!</definedName>
    <definedName name="trtr" localSheetId="32" hidden="1">'[117]Fax a enviar'!#REF!</definedName>
    <definedName name="trtr" localSheetId="35" hidden="1">'[117]Fax a enviar'!#REF!</definedName>
    <definedName name="trtr" localSheetId="46" hidden="1">'[117]Fax a enviar'!#REF!</definedName>
    <definedName name="trtr" localSheetId="47" hidden="1">'[117]Fax a enviar'!#REF!</definedName>
    <definedName name="trtr" localSheetId="48" hidden="1">'[117]Fax a enviar'!#REF!</definedName>
    <definedName name="trtr" localSheetId="49" hidden="1">#REF!</definedName>
    <definedName name="trtr" localSheetId="50" hidden="1">'[117]Fax a enviar'!#REF!</definedName>
    <definedName name="trtr" localSheetId="56" hidden="1">#REF!</definedName>
    <definedName name="trtr" localSheetId="11" hidden="1">'[117]Fax a enviar'!#REF!</definedName>
    <definedName name="trtr" localSheetId="68" hidden="1">'[117]Fax a enviar'!#REF!</definedName>
    <definedName name="trtr" localSheetId="13" hidden="1">'[117]Fax a enviar'!#REF!</definedName>
    <definedName name="trtr" localSheetId="14" hidden="1">'[117]Fax a enviar'!#REF!</definedName>
    <definedName name="trtr" localSheetId="15" hidden="1">'[117]Fax a enviar'!#REF!</definedName>
    <definedName name="trtr" localSheetId="17" hidden="1">'[117]Fax a enviar'!#REF!</definedName>
    <definedName name="trtr" localSheetId="20" hidden="1">'[117]Fax a enviar'!#REF!</definedName>
    <definedName name="trtr" hidden="1">'[117]Fax a enviar'!#REF!</definedName>
    <definedName name="tt" localSheetId="16">#REF!</definedName>
    <definedName name="tt" localSheetId="18">#REF!</definedName>
    <definedName name="tt" localSheetId="24">#REF!</definedName>
    <definedName name="tt" localSheetId="25">#REF!</definedName>
    <definedName name="tt" localSheetId="27">#REF!</definedName>
    <definedName name="tt" localSheetId="29">#REF!</definedName>
    <definedName name="tt" localSheetId="37">#REF!</definedName>
    <definedName name="tt" localSheetId="39">#REF!</definedName>
    <definedName name="tt" localSheetId="12">#REF!</definedName>
    <definedName name="tt" localSheetId="43">#REF!</definedName>
    <definedName name="tt" localSheetId="26">#REF!</definedName>
    <definedName name="tt" localSheetId="28">#REF!</definedName>
    <definedName name="tt" localSheetId="30">#REF!</definedName>
    <definedName name="tt" localSheetId="31">#REF!</definedName>
    <definedName name="tt" localSheetId="32">#REF!</definedName>
    <definedName name="tt" localSheetId="33">#REF!</definedName>
    <definedName name="tt" localSheetId="35">#REF!</definedName>
    <definedName name="tt" localSheetId="46">#REF!</definedName>
    <definedName name="tt" localSheetId="47">#REF!</definedName>
    <definedName name="tt" localSheetId="48">#REF!</definedName>
    <definedName name="tt" localSheetId="49">#REF!</definedName>
    <definedName name="tt" localSheetId="50">#REF!</definedName>
    <definedName name="tt" localSheetId="51">#REF!</definedName>
    <definedName name="tt" localSheetId="52">#REF!</definedName>
    <definedName name="tt" localSheetId="56">#REF!</definedName>
    <definedName name="tt" localSheetId="57">'Tabla 36'!#REF!</definedName>
    <definedName name="tt" localSheetId="11">#REF!</definedName>
    <definedName name="tt" localSheetId="68">#REF!</definedName>
    <definedName name="tt" localSheetId="13">#REF!</definedName>
    <definedName name="tt" localSheetId="14">#REF!</definedName>
    <definedName name="tt" localSheetId="15">#REF!</definedName>
    <definedName name="tt" localSheetId="17">#REF!</definedName>
    <definedName name="tt" localSheetId="20">#REF!</definedName>
    <definedName name="tt">#REF!</definedName>
    <definedName name="tta" localSheetId="18">#REF!</definedName>
    <definedName name="tta" localSheetId="24">#REF!</definedName>
    <definedName name="tta" localSheetId="27">#REF!</definedName>
    <definedName name="tta" localSheetId="29">#REF!</definedName>
    <definedName name="tta" localSheetId="37">#REF!</definedName>
    <definedName name="tta" localSheetId="12">#REF!</definedName>
    <definedName name="tta" localSheetId="43">#REF!</definedName>
    <definedName name="tta" localSheetId="26">#REF!</definedName>
    <definedName name="tta" localSheetId="30">#REF!</definedName>
    <definedName name="tta" localSheetId="31">#REF!</definedName>
    <definedName name="tta" localSheetId="32">#REF!</definedName>
    <definedName name="tta" localSheetId="46">#REF!</definedName>
    <definedName name="tta" localSheetId="47">#REF!</definedName>
    <definedName name="tta" localSheetId="48">#REF!</definedName>
    <definedName name="tta" localSheetId="49">#REF!</definedName>
    <definedName name="tta" localSheetId="50">#REF!</definedName>
    <definedName name="tta" localSheetId="51">#REF!</definedName>
    <definedName name="tta" localSheetId="52">#REF!</definedName>
    <definedName name="tta" localSheetId="56">#REF!</definedName>
    <definedName name="tta" localSheetId="57">'Tabla 36'!#REF!</definedName>
    <definedName name="tta" localSheetId="68">#REF!</definedName>
    <definedName name="tta" localSheetId="13">#REF!</definedName>
    <definedName name="tta">#REF!</definedName>
    <definedName name="ttaa" localSheetId="18">#REF!</definedName>
    <definedName name="ttaa" localSheetId="24">#REF!</definedName>
    <definedName name="ttaa" localSheetId="27">#REF!</definedName>
    <definedName name="ttaa" localSheetId="29">#REF!</definedName>
    <definedName name="ttaa" localSheetId="37">#REF!</definedName>
    <definedName name="ttaa" localSheetId="12">#REF!</definedName>
    <definedName name="ttaa" localSheetId="43">#REF!</definedName>
    <definedName name="ttaa" localSheetId="26">#REF!</definedName>
    <definedName name="ttaa" localSheetId="30">#REF!</definedName>
    <definedName name="ttaa" localSheetId="31">#REF!</definedName>
    <definedName name="ttaa" localSheetId="32">#REF!</definedName>
    <definedName name="ttaa" localSheetId="46">#REF!</definedName>
    <definedName name="ttaa" localSheetId="47">#REF!</definedName>
    <definedName name="ttaa" localSheetId="48">#REF!</definedName>
    <definedName name="ttaa" localSheetId="49">#REF!</definedName>
    <definedName name="ttaa" localSheetId="50">#REF!</definedName>
    <definedName name="ttaa" localSheetId="51">#REF!</definedName>
    <definedName name="ttaa" localSheetId="52">#REF!</definedName>
    <definedName name="ttaa" localSheetId="56">#REF!</definedName>
    <definedName name="ttaa" localSheetId="57">'Tabla 36'!#REF!</definedName>
    <definedName name="ttaa" localSheetId="68">#REF!</definedName>
    <definedName name="ttaa" localSheetId="13">#REF!</definedName>
    <definedName name="ttaa">#REF!</definedName>
    <definedName name="ttetet" localSheetId="18" hidden="1">'[117]Fax a enviar'!#REF!</definedName>
    <definedName name="ttetet" localSheetId="24" hidden="1">#REF!</definedName>
    <definedName name="ttetet" localSheetId="25" hidden="1">#REF!</definedName>
    <definedName name="ttetet" localSheetId="27" hidden="1">#REF!</definedName>
    <definedName name="ttetet" localSheetId="26" hidden="1">#REF!</definedName>
    <definedName name="ttetet" localSheetId="28" hidden="1">'[117]Fax a enviar'!#REF!</definedName>
    <definedName name="ttetet" localSheetId="30" hidden="1">#REF!</definedName>
    <definedName name="ttetet" localSheetId="31" hidden="1">'[117]Fax a enviar'!#REF!</definedName>
    <definedName name="ttetet" localSheetId="32" hidden="1">'[117]Fax a enviar'!#REF!</definedName>
    <definedName name="ttetet" localSheetId="46" hidden="1">'[117]Fax a enviar'!#REF!</definedName>
    <definedName name="ttetet" localSheetId="47" hidden="1">'[117]Fax a enviar'!#REF!</definedName>
    <definedName name="ttetet" localSheetId="48" hidden="1">'[117]Fax a enviar'!#REF!</definedName>
    <definedName name="ttetet" localSheetId="49" hidden="1">#REF!</definedName>
    <definedName name="ttetet" localSheetId="50" hidden="1">'[117]Fax a enviar'!#REF!</definedName>
    <definedName name="ttetet" localSheetId="51" hidden="1">#REF!</definedName>
    <definedName name="ttetet" localSheetId="52" hidden="1">#REF!</definedName>
    <definedName name="ttetet" localSheetId="56" hidden="1">#REF!</definedName>
    <definedName name="ttetet" hidden="1">'[117]Fax a enviar'!#REF!</definedName>
    <definedName name="ttt" localSheetId="24" hidden="1">#REF!</definedName>
    <definedName name="ttt" localSheetId="25" hidden="1">#REF!</definedName>
    <definedName name="ttt" localSheetId="27" hidden="1">#REF!</definedName>
    <definedName name="ttt" localSheetId="26" hidden="1">#REF!</definedName>
    <definedName name="ttt" localSheetId="28" hidden="1">'[108]Fax a enviar'!#REF!</definedName>
    <definedName name="ttt" localSheetId="30" hidden="1">#REF!</definedName>
    <definedName name="ttt" localSheetId="31" hidden="1">'[108]Fax a enviar'!#REF!</definedName>
    <definedName name="ttt" localSheetId="32" hidden="1">'[108]Fax a enviar'!#REF!</definedName>
    <definedName name="ttt" localSheetId="33" hidden="1">'[108]Fax a enviar'!#REF!</definedName>
    <definedName name="ttt" localSheetId="46" hidden="1">'[108]Fax a enviar'!#REF!</definedName>
    <definedName name="ttt" localSheetId="47" hidden="1">'[108]Fax a enviar'!#REF!</definedName>
    <definedName name="ttt" localSheetId="48" hidden="1">'[108]Fax a enviar'!#REF!</definedName>
    <definedName name="ttt" localSheetId="49" hidden="1">#REF!</definedName>
    <definedName name="ttt" localSheetId="50" hidden="1">'[108]Fax a enviar'!#REF!</definedName>
    <definedName name="ttt" localSheetId="51" hidden="1">#REF!</definedName>
    <definedName name="ttt" localSheetId="52" hidden="1">#REF!</definedName>
    <definedName name="ttt" localSheetId="56" hidden="1">#REF!</definedName>
    <definedName name="ttt" localSheetId="57" hidden="1">'[108]Fax a enviar'!#REF!</definedName>
    <definedName name="ttt" localSheetId="68" hidden="1">'[108]Fax a enviar'!#REF!</definedName>
    <definedName name="ttt" hidden="1">'[108]Fax a enviar'!#REF!</definedName>
    <definedName name="tttt" localSheetId="74" hidden="1">{"Tab1",#N/A,FALSE,"P";"Tab2",#N/A,FALSE,"P"}</definedName>
    <definedName name="tttt" localSheetId="16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4" hidden="1">{"Tab1",#N/A,FALSE,"P";"Tab2",#N/A,FALSE,"P"}</definedName>
    <definedName name="tttt" localSheetId="25" hidden="1">{"Tab1",#N/A,FALSE,"P";"Tab2",#N/A,FALSE,"P"}</definedName>
    <definedName name="tttt" localSheetId="27" hidden="1">{"Tab1",#N/A,FALSE,"P";"Tab2",#N/A,FALSE,"P"}</definedName>
    <definedName name="tttt" localSheetId="29" hidden="1">{"Tab1",#N/A,FALSE,"P";"Tab2",#N/A,FALSE,"P"}</definedName>
    <definedName name="tttt" localSheetId="37" hidden="1">{"Tab1",#N/A,FALSE,"P";"Tab2",#N/A,FALSE,"P"}</definedName>
    <definedName name="tttt" localSheetId="39" hidden="1">{"Tab1",#N/A,FALSE,"P";"Tab2",#N/A,FALSE,"P"}</definedName>
    <definedName name="tttt" localSheetId="40" hidden="1">{"Tab1",#N/A,FALSE,"P";"Tab2",#N/A,FALSE,"P"}</definedName>
    <definedName name="tttt" localSheetId="7" hidden="1">{"Tab1",#N/A,FALSE,"P";"Tab2",#N/A,FALSE,"P"}</definedName>
    <definedName name="tttt" localSheetId="8" hidden="1">{"Tab1",#N/A,FALSE,"P";"Tab2",#N/A,FALSE,"P"}</definedName>
    <definedName name="tttt" localSheetId="12" hidden="1">{"Tab1",#N/A,FALSE,"P";"Tab2",#N/A,FALSE,"P"}</definedName>
    <definedName name="tttt" localSheetId="43" hidden="1">{"Tab1",#N/A,FALSE,"P";"Tab2",#N/A,FALSE,"P"}</definedName>
    <definedName name="tttt" localSheetId="26" hidden="1">{"Tab1",#N/A,FALSE,"P";"Tab2",#N/A,FALSE,"P"}</definedName>
    <definedName name="tttt" localSheetId="28" hidden="1">{"Tab1",#N/A,FALSE,"P";"Tab2",#N/A,FALSE,"P"}</definedName>
    <definedName name="tttt" localSheetId="30" hidden="1">{"Tab1",#N/A,FALSE,"P";"Tab2",#N/A,FALSE,"P"}</definedName>
    <definedName name="tttt" localSheetId="31" hidden="1">{"Tab1",#N/A,FALSE,"P";"Tab2",#N/A,FALSE,"P"}</definedName>
    <definedName name="tttt" localSheetId="32" hidden="1">{"Tab1",#N/A,FALSE,"P";"Tab2",#N/A,FALSE,"P"}</definedName>
    <definedName name="tttt" localSheetId="33" hidden="1">{"Tab1",#N/A,FALSE,"P";"Tab2",#N/A,FALSE,"P"}</definedName>
    <definedName name="tttt" localSheetId="34" hidden="1">{"Tab1",#N/A,FALSE,"P";"Tab2",#N/A,FALSE,"P"}</definedName>
    <definedName name="tttt" localSheetId="35" hidden="1">{"Tab1",#N/A,FALSE,"P";"Tab2",#N/A,FALSE,"P"}</definedName>
    <definedName name="tttt" localSheetId="36" hidden="1">{"Tab1",#N/A,FALSE,"P";"Tab2",#N/A,FALSE,"P"}</definedName>
    <definedName name="tttt" localSheetId="38" hidden="1">{"Tab1",#N/A,FALSE,"P";"Tab2",#N/A,FALSE,"P"}</definedName>
    <definedName name="tttt" localSheetId="46" hidden="1">{"Tab1",#N/A,FALSE,"P";"Tab2",#N/A,FALSE,"P"}</definedName>
    <definedName name="tttt" localSheetId="47" hidden="1">{"Tab1",#N/A,FALSE,"P";"Tab2",#N/A,FALSE,"P"}</definedName>
    <definedName name="tttt" localSheetId="48" hidden="1">{"Tab1",#N/A,FALSE,"P";"Tab2",#N/A,FALSE,"P"}</definedName>
    <definedName name="tttt" localSheetId="49" hidden="1">{"Tab1",#N/A,FALSE,"P";"Tab2",#N/A,FALSE,"P"}</definedName>
    <definedName name="tttt" localSheetId="50" hidden="1">{"Tab1",#N/A,FALSE,"P";"Tab2",#N/A,FALSE,"P"}</definedName>
    <definedName name="tttt" localSheetId="51" hidden="1">{"Tab1",#N/A,FALSE,"P";"Tab2",#N/A,FALSE,"P"}</definedName>
    <definedName name="tttt" localSheetId="52" hidden="1">{"Tab1",#N/A,FALSE,"P";"Tab2",#N/A,FALSE,"P"}</definedName>
    <definedName name="tttt" localSheetId="53" hidden="1">{"Tab1",#N/A,FALSE,"P";"Tab2",#N/A,FALSE,"P"}</definedName>
    <definedName name="tttt" localSheetId="54" hidden="1">{"Tab1",#N/A,FALSE,"P";"Tab2",#N/A,FALSE,"P"}</definedName>
    <definedName name="tttt" localSheetId="55" hidden="1">{"Tab1",#N/A,FALSE,"P";"Tab2",#N/A,FALSE,"P"}</definedName>
    <definedName name="tttt" localSheetId="56" hidden="1">{"Tab1",#N/A,FALSE,"P";"Tab2",#N/A,FALSE,"P"}</definedName>
    <definedName name="tttt" localSheetId="57" hidden="1">{"Tab1",#N/A,FALSE,"P";"Tab2",#N/A,FALSE,"P"}</definedName>
    <definedName name="tttt" localSheetId="11" hidden="1">{"Tab1",#N/A,FALSE,"P";"Tab2",#N/A,FALSE,"P"}</definedName>
    <definedName name="tttt" localSheetId="68" hidden="1">{"Tab1",#N/A,FALSE,"P";"Tab2",#N/A,FALSE,"P"}</definedName>
    <definedName name="tttt" localSheetId="13" hidden="1">{"Tab1",#N/A,FALSE,"P";"Tab2",#N/A,FALSE,"P"}</definedName>
    <definedName name="tttt" localSheetId="14" hidden="1">{"Tab1",#N/A,FALSE,"P";"Tab2",#N/A,FALSE,"P"}</definedName>
    <definedName name="tttt" localSheetId="15" hidden="1">{"Tab1",#N/A,FALSE,"P";"Tab2",#N/A,FALSE,"P"}</definedName>
    <definedName name="tttt" localSheetId="17" hidden="1">{"Tab1",#N/A,FALSE,"P";"Tab2",#N/A,FALSE,"P"}</definedName>
    <definedName name="tttt" localSheetId="20" hidden="1">{"Tab1",#N/A,FALSE,"P";"Tab2",#N/A,FALSE,"P"}</definedName>
    <definedName name="tttt" hidden="1">{"Tab1",#N/A,FALSE,"P";"Tab2",#N/A,FALSE,"P"}</definedName>
    <definedName name="ttttt" localSheetId="24" hidden="1">#REF!</definedName>
    <definedName name="ttttt" localSheetId="25" hidden="1">#REF!</definedName>
    <definedName name="ttttt" localSheetId="27" hidden="1">#REF!</definedName>
    <definedName name="ttttt" localSheetId="43" hidden="1">[145]M!#REF!</definedName>
    <definedName name="ttttt" localSheetId="26" hidden="1">#REF!</definedName>
    <definedName name="ttttt" localSheetId="28" hidden="1">[145]M!#REF!</definedName>
    <definedName name="ttttt" localSheetId="30" hidden="1">#REF!</definedName>
    <definedName name="ttttt" localSheetId="31" hidden="1">[145]M!#REF!</definedName>
    <definedName name="ttttt" localSheetId="48" hidden="1">[145]M!#REF!</definedName>
    <definedName name="ttttt" localSheetId="50" hidden="1">[145]M!#REF!</definedName>
    <definedName name="ttttt" localSheetId="56" hidden="1">#REF!</definedName>
    <definedName name="ttttt" localSheetId="68" hidden="1">[145]M!#REF!</definedName>
    <definedName name="ttttt" hidden="1">[145]M!#REF!</definedName>
    <definedName name="twetwee" localSheetId="16" hidden="1">#REF!</definedName>
    <definedName name="twetwee" localSheetId="18" hidden="1">#REF!</definedName>
    <definedName name="twetwee" localSheetId="24" hidden="1">#REF!</definedName>
    <definedName name="twetwee" localSheetId="25" hidden="1">#REF!</definedName>
    <definedName name="twetwee" localSheetId="27" hidden="1">#REF!</definedName>
    <definedName name="twetwee" localSheetId="29" hidden="1">#REF!</definedName>
    <definedName name="twetwee" localSheetId="37" hidden="1">#REF!</definedName>
    <definedName name="twetwee" localSheetId="39" hidden="1">#REF!</definedName>
    <definedName name="twetwee" localSheetId="12" hidden="1">#REF!</definedName>
    <definedName name="twetwee" localSheetId="43" hidden="1">#REF!</definedName>
    <definedName name="twetwee" localSheetId="26" hidden="1">#REF!</definedName>
    <definedName name="twetwee" localSheetId="28" hidden="1">#REF!</definedName>
    <definedName name="twetwee" localSheetId="30" hidden="1">#REF!</definedName>
    <definedName name="twetwee" localSheetId="31" hidden="1">#REF!</definedName>
    <definedName name="twetwee" localSheetId="32" hidden="1">#REF!</definedName>
    <definedName name="twetwee" localSheetId="33" hidden="1">#REF!</definedName>
    <definedName name="twetwee" localSheetId="35" hidden="1">#REF!</definedName>
    <definedName name="twetwee" localSheetId="46" hidden="1">#REF!</definedName>
    <definedName name="twetwee" localSheetId="47" hidden="1">#REF!</definedName>
    <definedName name="twetwee" localSheetId="48" hidden="1">#REF!</definedName>
    <definedName name="twetwee" localSheetId="49" hidden="1">#REF!</definedName>
    <definedName name="twetwee" localSheetId="50" hidden="1">#REF!</definedName>
    <definedName name="twetwee" localSheetId="51" hidden="1">#REF!</definedName>
    <definedName name="twetwee" localSheetId="52" hidden="1">#REF!</definedName>
    <definedName name="twetwee" localSheetId="56" hidden="1">#REF!</definedName>
    <definedName name="twetwee" localSheetId="57" hidden="1">'Tabla 36'!#REF!</definedName>
    <definedName name="twetwee" localSheetId="11" hidden="1">#REF!</definedName>
    <definedName name="twetwee" localSheetId="68" hidden="1">#REF!</definedName>
    <definedName name="twetwee" localSheetId="13" hidden="1">#REF!</definedName>
    <definedName name="twetwee" localSheetId="14" hidden="1">#REF!</definedName>
    <definedName name="twetwee" localSheetId="15" hidden="1">#REF!</definedName>
    <definedName name="twetwee" localSheetId="17" hidden="1">#REF!</definedName>
    <definedName name="twetwee" localSheetId="20" hidden="1">#REF!</definedName>
    <definedName name="twetwee" hidden="1">#REF!</definedName>
    <definedName name="TX" localSheetId="18">#REF!</definedName>
    <definedName name="TX" localSheetId="24">#REF!</definedName>
    <definedName name="TX" localSheetId="25">#REF!</definedName>
    <definedName name="TX" localSheetId="27">#REF!</definedName>
    <definedName name="TX" localSheetId="12">#REF!</definedName>
    <definedName name="TX" localSheetId="43">#REF!</definedName>
    <definedName name="TX" localSheetId="26">#REF!</definedName>
    <definedName name="TX" localSheetId="30">#REF!</definedName>
    <definedName name="TX" localSheetId="31">#REF!</definedName>
    <definedName name="TX" localSheetId="32">#REF!</definedName>
    <definedName name="TX" localSheetId="46">#REF!</definedName>
    <definedName name="TX" localSheetId="47">#REF!</definedName>
    <definedName name="TX" localSheetId="49">#REF!</definedName>
    <definedName name="TX" localSheetId="50">#REF!</definedName>
    <definedName name="TX" localSheetId="56">#REF!</definedName>
    <definedName name="TX" localSheetId="57">'Tabla 36'!#REF!</definedName>
    <definedName name="TX" localSheetId="68">#REF!</definedName>
    <definedName name="TX" localSheetId="13">#REF!</definedName>
    <definedName name="TX">#REF!</definedName>
    <definedName name="TX_D" localSheetId="18">#REF!</definedName>
    <definedName name="TX_D" localSheetId="24">#REF!</definedName>
    <definedName name="TX_D" localSheetId="25">#REF!</definedName>
    <definedName name="TX_D" localSheetId="27">#REF!</definedName>
    <definedName name="TX_D" localSheetId="12">#REF!</definedName>
    <definedName name="TX_D" localSheetId="43">#REF!</definedName>
    <definedName name="TX_D" localSheetId="26">#REF!</definedName>
    <definedName name="TX_D" localSheetId="30">#REF!</definedName>
    <definedName name="TX_D" localSheetId="31">#REF!</definedName>
    <definedName name="TX_D" localSheetId="32">#REF!</definedName>
    <definedName name="TX_D" localSheetId="46">#REF!</definedName>
    <definedName name="TX_D" localSheetId="47">#REF!</definedName>
    <definedName name="TX_D" localSheetId="49">#REF!</definedName>
    <definedName name="TX_D" localSheetId="50">#REF!</definedName>
    <definedName name="TX_D" localSheetId="56">#REF!</definedName>
    <definedName name="TX_D" localSheetId="57">'Tabla 36'!#REF!</definedName>
    <definedName name="TX_D" localSheetId="68">#REF!</definedName>
    <definedName name="TX_D" localSheetId="13">#REF!</definedName>
    <definedName name="TX_D">#REF!</definedName>
    <definedName name="TX_DPCH" localSheetId="18">#REF!</definedName>
    <definedName name="TX_DPCH" localSheetId="24">#REF!</definedName>
    <definedName name="TX_DPCH" localSheetId="25">#REF!</definedName>
    <definedName name="TX_DPCH" localSheetId="27">#REF!</definedName>
    <definedName name="TX_DPCH" localSheetId="12">#REF!</definedName>
    <definedName name="TX_DPCH" localSheetId="43">#REF!</definedName>
    <definedName name="TX_DPCH" localSheetId="26">#REF!</definedName>
    <definedName name="TX_DPCH" localSheetId="30">#REF!</definedName>
    <definedName name="TX_DPCH" localSheetId="31">#REF!</definedName>
    <definedName name="TX_DPCH" localSheetId="32">#REF!</definedName>
    <definedName name="TX_DPCH" localSheetId="46">#REF!</definedName>
    <definedName name="TX_DPCH" localSheetId="47">#REF!</definedName>
    <definedName name="TX_DPCH" localSheetId="49">#REF!</definedName>
    <definedName name="TX_DPCH" localSheetId="50">#REF!</definedName>
    <definedName name="TX_DPCH" localSheetId="56">#REF!</definedName>
    <definedName name="TX_DPCH" localSheetId="57">'Tabla 36'!#REF!</definedName>
    <definedName name="TX_DPCH" localSheetId="68">#REF!</definedName>
    <definedName name="TX_DPCH" localSheetId="13">#REF!</definedName>
    <definedName name="TX_DPCH">#REF!</definedName>
    <definedName name="TX_R" localSheetId="18">#REF!</definedName>
    <definedName name="TX_R" localSheetId="24">#REF!</definedName>
    <definedName name="TX_R" localSheetId="25">#REF!</definedName>
    <definedName name="TX_R" localSheetId="27">#REF!</definedName>
    <definedName name="TX_R" localSheetId="12">#REF!</definedName>
    <definedName name="TX_R" localSheetId="43">#REF!</definedName>
    <definedName name="TX_R" localSheetId="26">#REF!</definedName>
    <definedName name="TX_R" localSheetId="30">#REF!</definedName>
    <definedName name="TX_R" localSheetId="31">#REF!</definedName>
    <definedName name="TX_R" localSheetId="32">#REF!</definedName>
    <definedName name="TX_R" localSheetId="46">#REF!</definedName>
    <definedName name="TX_R" localSheetId="47">#REF!</definedName>
    <definedName name="TX_R" localSheetId="49">#REF!</definedName>
    <definedName name="TX_R" localSheetId="50">#REF!</definedName>
    <definedName name="TX_R" localSheetId="56">#REF!</definedName>
    <definedName name="TX_R" localSheetId="57">'Tabla 36'!#REF!</definedName>
    <definedName name="TX_R" localSheetId="68">#REF!</definedName>
    <definedName name="TX_R" localSheetId="13">#REF!</definedName>
    <definedName name="TX_R">#REF!</definedName>
    <definedName name="TX_RPCH" localSheetId="18">#REF!</definedName>
    <definedName name="TX_RPCH" localSheetId="24">#REF!</definedName>
    <definedName name="TX_RPCH" localSheetId="25">#REF!</definedName>
    <definedName name="TX_RPCH" localSheetId="27">#REF!</definedName>
    <definedName name="TX_RPCH" localSheetId="12">#REF!</definedName>
    <definedName name="TX_RPCH" localSheetId="43">#REF!</definedName>
    <definedName name="TX_RPCH" localSheetId="26">#REF!</definedName>
    <definedName name="TX_RPCH" localSheetId="30">#REF!</definedName>
    <definedName name="TX_RPCH" localSheetId="31">#REF!</definedName>
    <definedName name="TX_RPCH" localSheetId="32">#REF!</definedName>
    <definedName name="TX_RPCH" localSheetId="46">#REF!</definedName>
    <definedName name="TX_RPCH" localSheetId="47">#REF!</definedName>
    <definedName name="TX_RPCH" localSheetId="49">#REF!</definedName>
    <definedName name="TX_RPCH" localSheetId="50">#REF!</definedName>
    <definedName name="TX_RPCH" localSheetId="56">#REF!</definedName>
    <definedName name="TX_RPCH" localSheetId="57">'Tabla 36'!#REF!</definedName>
    <definedName name="TX_RPCH" localSheetId="68">#REF!</definedName>
    <definedName name="TX_RPCH" localSheetId="13">#REF!</definedName>
    <definedName name="TX_RPCH">#REF!</definedName>
    <definedName name="TXG" localSheetId="18">#REF!</definedName>
    <definedName name="TXG" localSheetId="24">#REF!</definedName>
    <definedName name="TXG" localSheetId="25">#REF!</definedName>
    <definedName name="TXG" localSheetId="27">#REF!</definedName>
    <definedName name="TXG" localSheetId="12">#REF!</definedName>
    <definedName name="TXG" localSheetId="43">#REF!</definedName>
    <definedName name="TXG" localSheetId="26">#REF!</definedName>
    <definedName name="TXG" localSheetId="30">#REF!</definedName>
    <definedName name="TXG" localSheetId="31">#REF!</definedName>
    <definedName name="TXG" localSheetId="32">#REF!</definedName>
    <definedName name="TXG" localSheetId="46">#REF!</definedName>
    <definedName name="TXG" localSheetId="47">#REF!</definedName>
    <definedName name="TXG" localSheetId="49">#REF!</definedName>
    <definedName name="TXG" localSheetId="50">#REF!</definedName>
    <definedName name="TXG" localSheetId="56">#REF!</definedName>
    <definedName name="TXG" localSheetId="57">'Tabla 36'!#REF!</definedName>
    <definedName name="TXG" localSheetId="68">#REF!</definedName>
    <definedName name="TXG" localSheetId="13">#REF!</definedName>
    <definedName name="TXG">#REF!</definedName>
    <definedName name="TXG_D">#N/A</definedName>
    <definedName name="TXG_DPCH" localSheetId="16">#REF!</definedName>
    <definedName name="TXG_DPCH" localSheetId="18">#REF!</definedName>
    <definedName name="TXG_DPCH" localSheetId="24">#REF!</definedName>
    <definedName name="TXG_DPCH" localSheetId="25">#REF!</definedName>
    <definedName name="TXG_DPCH" localSheetId="27">#REF!</definedName>
    <definedName name="TXG_DPCH" localSheetId="39">#REF!</definedName>
    <definedName name="TXG_DPCH" localSheetId="12">#REF!</definedName>
    <definedName name="TXG_DPCH" localSheetId="43">#REF!</definedName>
    <definedName name="TXG_DPCH" localSheetId="26">#REF!</definedName>
    <definedName name="TXG_DPCH" localSheetId="28">#REF!</definedName>
    <definedName name="TXG_DPCH" localSheetId="30">#REF!</definedName>
    <definedName name="TXG_DPCH" localSheetId="31">#REF!</definedName>
    <definedName name="TXG_DPCH" localSheetId="32">#REF!</definedName>
    <definedName name="TXG_DPCH" localSheetId="33">#REF!</definedName>
    <definedName name="TXG_DPCH" localSheetId="35">#REF!</definedName>
    <definedName name="TXG_DPCH" localSheetId="46">#REF!</definedName>
    <definedName name="TXG_DPCH" localSheetId="47">#REF!</definedName>
    <definedName name="TXG_DPCH" localSheetId="48">#REF!</definedName>
    <definedName name="TXG_DPCH" localSheetId="49">#REF!</definedName>
    <definedName name="TXG_DPCH" localSheetId="50">#REF!</definedName>
    <definedName name="TXG_DPCH" localSheetId="56">#REF!</definedName>
    <definedName name="TXG_DPCH" localSheetId="57">'Tabla 36'!#REF!</definedName>
    <definedName name="TXG_DPCH" localSheetId="11">#REF!</definedName>
    <definedName name="TXG_DPCH" localSheetId="68">#REF!</definedName>
    <definedName name="TXG_DPCH" localSheetId="13">#REF!</definedName>
    <definedName name="TXG_DPCH" localSheetId="14">#REF!</definedName>
    <definedName name="TXG_DPCH" localSheetId="15">#REF!</definedName>
    <definedName name="TXG_DPCH" localSheetId="17">#REF!</definedName>
    <definedName name="TXG_DPCH" localSheetId="20">#REF!</definedName>
    <definedName name="TXG_DPCH">#REF!</definedName>
    <definedName name="TXG_R" localSheetId="18">#REF!</definedName>
    <definedName name="TXG_R" localSheetId="24">#REF!</definedName>
    <definedName name="TXG_R" localSheetId="25">#REF!</definedName>
    <definedName name="TXG_R" localSheetId="27">#REF!</definedName>
    <definedName name="TXG_R" localSheetId="12">#REF!</definedName>
    <definedName name="TXG_R" localSheetId="43">#REF!</definedName>
    <definedName name="TXG_R" localSheetId="26">#REF!</definedName>
    <definedName name="TXG_R" localSheetId="30">#REF!</definedName>
    <definedName name="TXG_R" localSheetId="31">#REF!</definedName>
    <definedName name="TXG_R" localSheetId="32">#REF!</definedName>
    <definedName name="TXG_R" localSheetId="46">#REF!</definedName>
    <definedName name="TXG_R" localSheetId="47">#REF!</definedName>
    <definedName name="TXG_R" localSheetId="48">#REF!</definedName>
    <definedName name="TXG_R" localSheetId="49">#REF!</definedName>
    <definedName name="TXG_R" localSheetId="50">#REF!</definedName>
    <definedName name="TXG_R" localSheetId="56">#REF!</definedName>
    <definedName name="TXG_R" localSheetId="57">'Tabla 36'!#REF!</definedName>
    <definedName name="TXG_R" localSheetId="68">#REF!</definedName>
    <definedName name="TXG_R" localSheetId="13">#REF!</definedName>
    <definedName name="TXG_R">#REF!</definedName>
    <definedName name="TXG_RPCH" localSheetId="18">#REF!</definedName>
    <definedName name="TXG_RPCH" localSheetId="24">#REF!</definedName>
    <definedName name="TXG_RPCH" localSheetId="25">#REF!</definedName>
    <definedName name="TXG_RPCH" localSheetId="27">#REF!</definedName>
    <definedName name="TXG_RPCH" localSheetId="12">#REF!</definedName>
    <definedName name="TXG_RPCH" localSheetId="43">#REF!</definedName>
    <definedName name="TXG_RPCH" localSheetId="26">#REF!</definedName>
    <definedName name="TXG_RPCH" localSheetId="30">#REF!</definedName>
    <definedName name="TXG_RPCH" localSheetId="31">#REF!</definedName>
    <definedName name="TXG_RPCH" localSheetId="32">#REF!</definedName>
    <definedName name="TXG_RPCH" localSheetId="46">#REF!</definedName>
    <definedName name="TXG_RPCH" localSheetId="47">#REF!</definedName>
    <definedName name="TXG_RPCH" localSheetId="48">#REF!</definedName>
    <definedName name="TXG_RPCH" localSheetId="49">#REF!</definedName>
    <definedName name="TXG_RPCH" localSheetId="50">#REF!</definedName>
    <definedName name="TXG_RPCH" localSheetId="56">#REF!</definedName>
    <definedName name="TXG_RPCH" localSheetId="57">'Tabla 36'!#REF!</definedName>
    <definedName name="TXG_RPCH" localSheetId="68">#REF!</definedName>
    <definedName name="TXG_RPCH" localSheetId="13">#REF!</definedName>
    <definedName name="TXG_RPCH">#REF!</definedName>
    <definedName name="TXGO">#N/A</definedName>
    <definedName name="TXGO_D" localSheetId="16">#REF!</definedName>
    <definedName name="TXGO_D" localSheetId="18">#REF!</definedName>
    <definedName name="TXGO_D" localSheetId="24">#REF!</definedName>
    <definedName name="TXGO_D" localSheetId="25">#REF!</definedName>
    <definedName name="TXGO_D" localSheetId="27">#REF!</definedName>
    <definedName name="TXGO_D" localSheetId="39">#REF!</definedName>
    <definedName name="TXGO_D" localSheetId="12">#REF!</definedName>
    <definedName name="TXGO_D" localSheetId="43">#REF!</definedName>
    <definedName name="TXGO_D" localSheetId="26">#REF!</definedName>
    <definedName name="TXGO_D" localSheetId="28">#REF!</definedName>
    <definedName name="TXGO_D" localSheetId="30">#REF!</definedName>
    <definedName name="TXGO_D" localSheetId="31">#REF!</definedName>
    <definedName name="TXGO_D" localSheetId="32">#REF!</definedName>
    <definedName name="TXGO_D" localSheetId="33">#REF!</definedName>
    <definedName name="TXGO_D" localSheetId="35">#REF!</definedName>
    <definedName name="TXGO_D" localSheetId="46">#REF!</definedName>
    <definedName name="TXGO_D" localSheetId="47">#REF!</definedName>
    <definedName name="TXGO_D" localSheetId="48">#REF!</definedName>
    <definedName name="TXGO_D" localSheetId="49">#REF!</definedName>
    <definedName name="TXGO_D" localSheetId="50">#REF!</definedName>
    <definedName name="TXGO_D" localSheetId="56">#REF!</definedName>
    <definedName name="TXGO_D" localSheetId="57">'Tabla 36'!#REF!</definedName>
    <definedName name="TXGO_D" localSheetId="11">#REF!</definedName>
    <definedName name="TXGO_D" localSheetId="68">#REF!</definedName>
    <definedName name="TXGO_D" localSheetId="13">#REF!</definedName>
    <definedName name="TXGO_D" localSheetId="14">#REF!</definedName>
    <definedName name="TXGO_D" localSheetId="15">#REF!</definedName>
    <definedName name="TXGO_D" localSheetId="17">#REF!</definedName>
    <definedName name="TXGO_D" localSheetId="20">#REF!</definedName>
    <definedName name="TXGO_D">#REF!</definedName>
    <definedName name="TXGO_DPCH" localSheetId="18">#REF!</definedName>
    <definedName name="TXGO_DPCH" localSheetId="24">#REF!</definedName>
    <definedName name="TXGO_DPCH" localSheetId="25">#REF!</definedName>
    <definedName name="TXGO_DPCH" localSheetId="27">#REF!</definedName>
    <definedName name="TXGO_DPCH" localSheetId="12">#REF!</definedName>
    <definedName name="TXGO_DPCH" localSheetId="43">#REF!</definedName>
    <definedName name="TXGO_DPCH" localSheetId="26">#REF!</definedName>
    <definedName name="TXGO_DPCH" localSheetId="30">#REF!</definedName>
    <definedName name="TXGO_DPCH" localSheetId="31">#REF!</definedName>
    <definedName name="TXGO_DPCH" localSheetId="32">#REF!</definedName>
    <definedName name="TXGO_DPCH" localSheetId="46">#REF!</definedName>
    <definedName name="TXGO_DPCH" localSheetId="47">#REF!</definedName>
    <definedName name="TXGO_DPCH" localSheetId="48">#REF!</definedName>
    <definedName name="TXGO_DPCH" localSheetId="49">#REF!</definedName>
    <definedName name="TXGO_DPCH" localSheetId="50">#REF!</definedName>
    <definedName name="TXGO_DPCH" localSheetId="56">#REF!</definedName>
    <definedName name="TXGO_DPCH" localSheetId="57">'Tabla 36'!#REF!</definedName>
    <definedName name="TXGO_DPCH" localSheetId="68">#REF!</definedName>
    <definedName name="TXGO_DPCH" localSheetId="13">#REF!</definedName>
    <definedName name="TXGO_DPCH">#REF!</definedName>
    <definedName name="TXGO_R" localSheetId="18">#REF!</definedName>
    <definedName name="TXGO_R" localSheetId="24">#REF!</definedName>
    <definedName name="TXGO_R" localSheetId="25">#REF!</definedName>
    <definedName name="TXGO_R" localSheetId="27">#REF!</definedName>
    <definedName name="TXGO_R" localSheetId="12">#REF!</definedName>
    <definedName name="TXGO_R" localSheetId="43">#REF!</definedName>
    <definedName name="TXGO_R" localSheetId="26">#REF!</definedName>
    <definedName name="TXGO_R" localSheetId="30">#REF!</definedName>
    <definedName name="TXGO_R" localSheetId="31">#REF!</definedName>
    <definedName name="TXGO_R" localSheetId="32">#REF!</definedName>
    <definedName name="TXGO_R" localSheetId="46">#REF!</definedName>
    <definedName name="TXGO_R" localSheetId="47">#REF!</definedName>
    <definedName name="TXGO_R" localSheetId="48">#REF!</definedName>
    <definedName name="TXGO_R" localSheetId="49">#REF!</definedName>
    <definedName name="TXGO_R" localSheetId="50">#REF!</definedName>
    <definedName name="TXGO_R" localSheetId="56">#REF!</definedName>
    <definedName name="TXGO_R" localSheetId="57">'Tabla 36'!#REF!</definedName>
    <definedName name="TXGO_R" localSheetId="68">#REF!</definedName>
    <definedName name="TXGO_R" localSheetId="13">#REF!</definedName>
    <definedName name="TXGO_R">#REF!</definedName>
    <definedName name="TXGO_RPCH" localSheetId="18">#REF!</definedName>
    <definedName name="TXGO_RPCH" localSheetId="24">#REF!</definedName>
    <definedName name="TXGO_RPCH" localSheetId="25">#REF!</definedName>
    <definedName name="TXGO_RPCH" localSheetId="27">#REF!</definedName>
    <definedName name="TXGO_RPCH" localSheetId="12">#REF!</definedName>
    <definedName name="TXGO_RPCH" localSheetId="43">#REF!</definedName>
    <definedName name="TXGO_RPCH" localSheetId="26">#REF!</definedName>
    <definedName name="TXGO_RPCH" localSheetId="30">#REF!</definedName>
    <definedName name="TXGO_RPCH" localSheetId="31">#REF!</definedName>
    <definedName name="TXGO_RPCH" localSheetId="32">#REF!</definedName>
    <definedName name="TXGO_RPCH" localSheetId="46">#REF!</definedName>
    <definedName name="TXGO_RPCH" localSheetId="47">#REF!</definedName>
    <definedName name="TXGO_RPCH" localSheetId="49">#REF!</definedName>
    <definedName name="TXGO_RPCH" localSheetId="50">#REF!</definedName>
    <definedName name="TXGO_RPCH" localSheetId="56">#REF!</definedName>
    <definedName name="TXGO_RPCH" localSheetId="57">'Tabla 36'!#REF!</definedName>
    <definedName name="TXGO_RPCH" localSheetId="68">#REF!</definedName>
    <definedName name="TXGO_RPCH" localSheetId="13">#REF!</definedName>
    <definedName name="TXGO_RPCH">#REF!</definedName>
    <definedName name="TXGXO" localSheetId="18">#REF!</definedName>
    <definedName name="TXGXO" localSheetId="24">#REF!</definedName>
    <definedName name="TXGXO" localSheetId="25">#REF!</definedName>
    <definedName name="TXGXO" localSheetId="27">#REF!</definedName>
    <definedName name="TXGXO" localSheetId="12">#REF!</definedName>
    <definedName name="TXGXO" localSheetId="43">#REF!</definedName>
    <definedName name="TXGXO" localSheetId="26">#REF!</definedName>
    <definedName name="TXGXO" localSheetId="30">#REF!</definedName>
    <definedName name="TXGXO" localSheetId="31">#REF!</definedName>
    <definedName name="TXGXO" localSheetId="32">#REF!</definedName>
    <definedName name="TXGXO" localSheetId="46">#REF!</definedName>
    <definedName name="TXGXO" localSheetId="47">#REF!</definedName>
    <definedName name="TXGXO" localSheetId="49">#REF!</definedName>
    <definedName name="TXGXO" localSheetId="50">#REF!</definedName>
    <definedName name="TXGXO" localSheetId="56">#REF!</definedName>
    <definedName name="TXGXO" localSheetId="57">'Tabla 36'!#REF!</definedName>
    <definedName name="TXGXO" localSheetId="68">#REF!</definedName>
    <definedName name="TXGXO" localSheetId="13">#REF!</definedName>
    <definedName name="TXGXO">#REF!</definedName>
    <definedName name="TXGXO_D" localSheetId="18">#REF!</definedName>
    <definedName name="TXGXO_D" localSheetId="24">#REF!</definedName>
    <definedName name="TXGXO_D" localSheetId="25">#REF!</definedName>
    <definedName name="TXGXO_D" localSheetId="27">#REF!</definedName>
    <definedName name="TXGXO_D" localSheetId="12">#REF!</definedName>
    <definedName name="TXGXO_D" localSheetId="43">#REF!</definedName>
    <definedName name="TXGXO_D" localSheetId="26">#REF!</definedName>
    <definedName name="TXGXO_D" localSheetId="30">#REF!</definedName>
    <definedName name="TXGXO_D" localSheetId="31">#REF!</definedName>
    <definedName name="TXGXO_D" localSheetId="32">#REF!</definedName>
    <definedName name="TXGXO_D" localSheetId="46">#REF!</definedName>
    <definedName name="TXGXO_D" localSheetId="47">#REF!</definedName>
    <definedName name="TXGXO_D" localSheetId="49">#REF!</definedName>
    <definedName name="TXGXO_D" localSheetId="50">#REF!</definedName>
    <definedName name="TXGXO_D" localSheetId="56">#REF!</definedName>
    <definedName name="TXGXO_D" localSheetId="57">'Tabla 36'!#REF!</definedName>
    <definedName name="TXGXO_D" localSheetId="68">#REF!</definedName>
    <definedName name="TXGXO_D" localSheetId="13">#REF!</definedName>
    <definedName name="TXGXO_D">#REF!</definedName>
    <definedName name="TXGXO_DPCH" localSheetId="18">#REF!</definedName>
    <definedName name="TXGXO_DPCH" localSheetId="24">#REF!</definedName>
    <definedName name="TXGXO_DPCH" localSheetId="25">#REF!</definedName>
    <definedName name="TXGXO_DPCH" localSheetId="27">#REF!</definedName>
    <definedName name="TXGXO_DPCH" localSheetId="12">#REF!</definedName>
    <definedName name="TXGXO_DPCH" localSheetId="43">#REF!</definedName>
    <definedName name="TXGXO_DPCH" localSheetId="26">#REF!</definedName>
    <definedName name="TXGXO_DPCH" localSheetId="30">#REF!</definedName>
    <definedName name="TXGXO_DPCH" localSheetId="31">#REF!</definedName>
    <definedName name="TXGXO_DPCH" localSheetId="32">#REF!</definedName>
    <definedName name="TXGXO_DPCH" localSheetId="46">#REF!</definedName>
    <definedName name="TXGXO_DPCH" localSheetId="47">#REF!</definedName>
    <definedName name="TXGXO_DPCH" localSheetId="49">#REF!</definedName>
    <definedName name="TXGXO_DPCH" localSheetId="50">#REF!</definedName>
    <definedName name="TXGXO_DPCH" localSheetId="56">#REF!</definedName>
    <definedName name="TXGXO_DPCH" localSheetId="57">'Tabla 36'!#REF!</definedName>
    <definedName name="TXGXO_DPCH" localSheetId="68">#REF!</definedName>
    <definedName name="TXGXO_DPCH" localSheetId="13">#REF!</definedName>
    <definedName name="TXGXO_DPCH">#REF!</definedName>
    <definedName name="TXGXO_R" localSheetId="18">#REF!</definedName>
    <definedName name="TXGXO_R" localSheetId="24">#REF!</definedName>
    <definedName name="TXGXO_R" localSheetId="25">#REF!</definedName>
    <definedName name="TXGXO_R" localSheetId="27">#REF!</definedName>
    <definedName name="TXGXO_R" localSheetId="12">#REF!</definedName>
    <definedName name="TXGXO_R" localSheetId="43">#REF!</definedName>
    <definedName name="TXGXO_R" localSheetId="26">#REF!</definedName>
    <definedName name="TXGXO_R" localSheetId="30">#REF!</definedName>
    <definedName name="TXGXO_R" localSheetId="31">#REF!</definedName>
    <definedName name="TXGXO_R" localSheetId="32">#REF!</definedName>
    <definedName name="TXGXO_R" localSheetId="46">#REF!</definedName>
    <definedName name="TXGXO_R" localSheetId="47">#REF!</definedName>
    <definedName name="TXGXO_R" localSheetId="49">#REF!</definedName>
    <definedName name="TXGXO_R" localSheetId="50">#REF!</definedName>
    <definedName name="TXGXO_R" localSheetId="56">#REF!</definedName>
    <definedName name="TXGXO_R" localSheetId="57">'Tabla 36'!#REF!</definedName>
    <definedName name="TXGXO_R" localSheetId="68">#REF!</definedName>
    <definedName name="TXGXO_R" localSheetId="13">#REF!</definedName>
    <definedName name="TXGXO_R">#REF!</definedName>
    <definedName name="TXGXO_RPCH" localSheetId="18">#REF!</definedName>
    <definedName name="TXGXO_RPCH" localSheetId="24">#REF!</definedName>
    <definedName name="TXGXO_RPCH" localSheetId="25">#REF!</definedName>
    <definedName name="TXGXO_RPCH" localSheetId="27">#REF!</definedName>
    <definedName name="TXGXO_RPCH" localSheetId="12">#REF!</definedName>
    <definedName name="TXGXO_RPCH" localSheetId="43">#REF!</definedName>
    <definedName name="TXGXO_RPCH" localSheetId="26">#REF!</definedName>
    <definedName name="TXGXO_RPCH" localSheetId="30">#REF!</definedName>
    <definedName name="TXGXO_RPCH" localSheetId="31">#REF!</definedName>
    <definedName name="TXGXO_RPCH" localSheetId="32">#REF!</definedName>
    <definedName name="TXGXO_RPCH" localSheetId="46">#REF!</definedName>
    <definedName name="TXGXO_RPCH" localSheetId="47">#REF!</definedName>
    <definedName name="TXGXO_RPCH" localSheetId="49">#REF!</definedName>
    <definedName name="TXGXO_RPCH" localSheetId="50">#REF!</definedName>
    <definedName name="TXGXO_RPCH" localSheetId="56">#REF!</definedName>
    <definedName name="TXGXO_RPCH" localSheetId="57">'Tabla 36'!#REF!</definedName>
    <definedName name="TXGXO_RPCH" localSheetId="68">#REF!</definedName>
    <definedName name="TXGXO_RPCH" localSheetId="13">#REF!</definedName>
    <definedName name="TXGXO_RPCH">#REF!</definedName>
    <definedName name="TXS" localSheetId="18">#REF!</definedName>
    <definedName name="TXS" localSheetId="24">#REF!</definedName>
    <definedName name="TXS" localSheetId="25">#REF!</definedName>
    <definedName name="TXS" localSheetId="27">#REF!</definedName>
    <definedName name="TXS" localSheetId="12">#REF!</definedName>
    <definedName name="TXS" localSheetId="43">#REF!</definedName>
    <definedName name="TXS" localSheetId="26">#REF!</definedName>
    <definedName name="TXS" localSheetId="30">#REF!</definedName>
    <definedName name="TXS" localSheetId="31">#REF!</definedName>
    <definedName name="TXS" localSheetId="32">#REF!</definedName>
    <definedName name="TXS" localSheetId="46">#REF!</definedName>
    <definedName name="TXS" localSheetId="47">#REF!</definedName>
    <definedName name="TXS" localSheetId="49">#REF!</definedName>
    <definedName name="TXS" localSheetId="50">#REF!</definedName>
    <definedName name="TXS" localSheetId="56">#REF!</definedName>
    <definedName name="TXS" localSheetId="57">'Tabla 36'!#REF!</definedName>
    <definedName name="TXS" localSheetId="68">#REF!</definedName>
    <definedName name="TXS" localSheetId="13">#REF!</definedName>
    <definedName name="TXS">#REF!</definedName>
    <definedName name="ty" localSheetId="74" hidden="1">{"Riqfin97",#N/A,FALSE,"Tran";"Riqfinpro",#N/A,FALSE,"Tran"}</definedName>
    <definedName name="ty" localSheetId="16" hidden="1">{"Riqfin97",#N/A,FALSE,"Tran";"Riqfinpro",#N/A,FALSE,"Tran"}</definedName>
    <definedName name="ty" localSheetId="18" hidden="1">{"Riqfin97",#N/A,FALSE,"Tran";"Riqfinpro",#N/A,FALSE,"Tran"}</definedName>
    <definedName name="ty" localSheetId="19" hidden="1">{"Riqfin97",#N/A,FALSE,"Tran";"Riqfinpro",#N/A,FALSE,"Tran"}</definedName>
    <definedName name="ty" localSheetId="24" hidden="1">{"Riqfin97",#N/A,FALSE,"Tran";"Riqfinpro",#N/A,FALSE,"Tran"}</definedName>
    <definedName name="ty" localSheetId="25" hidden="1">{"Riqfin97",#N/A,FALSE,"Tran";"Riqfinpro",#N/A,FALSE,"Tran"}</definedName>
    <definedName name="ty" localSheetId="27" hidden="1">{"Riqfin97",#N/A,FALSE,"Tran";"Riqfinpro",#N/A,FALSE,"Tran"}</definedName>
    <definedName name="ty" localSheetId="29" hidden="1">{"Riqfin97",#N/A,FALSE,"Tran";"Riqfinpro",#N/A,FALSE,"Tran"}</definedName>
    <definedName name="ty" localSheetId="37" hidden="1">{"Riqfin97",#N/A,FALSE,"Tran";"Riqfinpro",#N/A,FALSE,"Tran"}</definedName>
    <definedName name="ty" localSheetId="39" hidden="1">{"Riqfin97",#N/A,FALSE,"Tran";"Riqfinpro",#N/A,FALSE,"Tran"}</definedName>
    <definedName name="ty" localSheetId="40" hidden="1">{"Riqfin97",#N/A,FALSE,"Tran";"Riqfinpro",#N/A,FALSE,"Tran"}</definedName>
    <definedName name="ty" localSheetId="7" hidden="1">{"Riqfin97",#N/A,FALSE,"Tran";"Riqfinpro",#N/A,FALSE,"Tran"}</definedName>
    <definedName name="ty" localSheetId="8" hidden="1">{"Riqfin97",#N/A,FALSE,"Tran";"Riqfinpro",#N/A,FALSE,"Tran"}</definedName>
    <definedName name="ty" localSheetId="12" hidden="1">{"Riqfin97",#N/A,FALSE,"Tran";"Riqfinpro",#N/A,FALSE,"Tran"}</definedName>
    <definedName name="ty" localSheetId="43" hidden="1">{"Riqfin97",#N/A,FALSE,"Tran";"Riqfinpro",#N/A,FALSE,"Tran"}</definedName>
    <definedName name="ty" localSheetId="26" hidden="1">{"Riqfin97",#N/A,FALSE,"Tran";"Riqfinpro",#N/A,FALSE,"Tran"}</definedName>
    <definedName name="ty" localSheetId="28" hidden="1">{"Riqfin97",#N/A,FALSE,"Tran";"Riqfinpro",#N/A,FALSE,"Tran"}</definedName>
    <definedName name="ty" localSheetId="30" hidden="1">{"Riqfin97",#N/A,FALSE,"Tran";"Riqfinpro",#N/A,FALSE,"Tran"}</definedName>
    <definedName name="ty" localSheetId="31" hidden="1">{"Riqfin97",#N/A,FALSE,"Tran";"Riqfinpro",#N/A,FALSE,"Tran"}</definedName>
    <definedName name="ty" localSheetId="32" hidden="1">{"Riqfin97",#N/A,FALSE,"Tran";"Riqfinpro",#N/A,FALSE,"Tran"}</definedName>
    <definedName name="ty" localSheetId="33" hidden="1">{"Riqfin97",#N/A,FALSE,"Tran";"Riqfinpro",#N/A,FALSE,"Tran"}</definedName>
    <definedName name="ty" localSheetId="34" hidden="1">{"Riqfin97",#N/A,FALSE,"Tran";"Riqfinpro",#N/A,FALSE,"Tran"}</definedName>
    <definedName name="ty" localSheetId="35" hidden="1">{"Riqfin97",#N/A,FALSE,"Tran";"Riqfinpro",#N/A,FALSE,"Tran"}</definedName>
    <definedName name="ty" localSheetId="36" hidden="1">{"Riqfin97",#N/A,FALSE,"Tran";"Riqfinpro",#N/A,FALSE,"Tran"}</definedName>
    <definedName name="ty" localSheetId="38" hidden="1">{"Riqfin97",#N/A,FALSE,"Tran";"Riqfinpro",#N/A,FALSE,"Tran"}</definedName>
    <definedName name="ty" localSheetId="46" hidden="1">{"Riqfin97",#N/A,FALSE,"Tran";"Riqfinpro",#N/A,FALSE,"Tran"}</definedName>
    <definedName name="ty" localSheetId="47" hidden="1">{"Riqfin97",#N/A,FALSE,"Tran";"Riqfinpro",#N/A,FALSE,"Tran"}</definedName>
    <definedName name="ty" localSheetId="48" hidden="1">{"Riqfin97",#N/A,FALSE,"Tran";"Riqfinpro",#N/A,FALSE,"Tran"}</definedName>
    <definedName name="ty" localSheetId="49" hidden="1">{"Riqfin97",#N/A,FALSE,"Tran";"Riqfinpro",#N/A,FALSE,"Tran"}</definedName>
    <definedName name="ty" localSheetId="50" hidden="1">{"Riqfin97",#N/A,FALSE,"Tran";"Riqfinpro",#N/A,FALSE,"Tran"}</definedName>
    <definedName name="ty" localSheetId="51" hidden="1">{"Riqfin97",#N/A,FALSE,"Tran";"Riqfinpro",#N/A,FALSE,"Tran"}</definedName>
    <definedName name="ty" localSheetId="52" hidden="1">{"Riqfin97",#N/A,FALSE,"Tran";"Riqfinpro",#N/A,FALSE,"Tran"}</definedName>
    <definedName name="ty" localSheetId="53" hidden="1">{"Riqfin97",#N/A,FALSE,"Tran";"Riqfinpro",#N/A,FALSE,"Tran"}</definedName>
    <definedName name="ty" localSheetId="54" hidden="1">{"Riqfin97",#N/A,FALSE,"Tran";"Riqfinpro",#N/A,FALSE,"Tran"}</definedName>
    <definedName name="ty" localSheetId="55" hidden="1">{"Riqfin97",#N/A,FALSE,"Tran";"Riqfinpro",#N/A,FALSE,"Tran"}</definedName>
    <definedName name="ty" localSheetId="56" hidden="1">{"Riqfin97",#N/A,FALSE,"Tran";"Riqfinpro",#N/A,FALSE,"Tran"}</definedName>
    <definedName name="ty" localSheetId="57" hidden="1">{"Riqfin97",#N/A,FALSE,"Tran";"Riqfinpro",#N/A,FALSE,"Tran"}</definedName>
    <definedName name="ty" localSheetId="11" hidden="1">{"Riqfin97",#N/A,FALSE,"Tran";"Riqfinpro",#N/A,FALSE,"Tran"}</definedName>
    <definedName name="ty" localSheetId="68" hidden="1">{"Riqfin97",#N/A,FALSE,"Tran";"Riqfinpro",#N/A,FALSE,"Tran"}</definedName>
    <definedName name="ty" localSheetId="13" hidden="1">{"Riqfin97",#N/A,FALSE,"Tran";"Riqfinpro",#N/A,FALSE,"Tran"}</definedName>
    <definedName name="ty" localSheetId="14" hidden="1">{"Riqfin97",#N/A,FALSE,"Tran";"Riqfinpro",#N/A,FALSE,"Tran"}</definedName>
    <definedName name="ty" localSheetId="15" hidden="1">{"Riqfin97",#N/A,FALSE,"Tran";"Riqfinpro",#N/A,FALSE,"Tran"}</definedName>
    <definedName name="ty" localSheetId="17" hidden="1">{"Riqfin97",#N/A,FALSE,"Tran";"Riqfinpro",#N/A,FALSE,"Tran"}</definedName>
    <definedName name="ty" localSheetId="20" hidden="1">{"Riqfin97",#N/A,FALSE,"Tran";"Riqfinpro",#N/A,FALSE,"Tran"}</definedName>
    <definedName name="ty" hidden="1">{"Riqfin97",#N/A,FALSE,"Tran";"Riqfinpro",#N/A,FALSE,"Tran"}</definedName>
    <definedName name="UAED" localSheetId="16">#REF!</definedName>
    <definedName name="UAED" localSheetId="18">#REF!</definedName>
    <definedName name="UAED" localSheetId="24">#REF!</definedName>
    <definedName name="UAED" localSheetId="25">#REF!</definedName>
    <definedName name="UAED" localSheetId="27">#REF!</definedName>
    <definedName name="UAED" localSheetId="29">#REF!</definedName>
    <definedName name="UAED" localSheetId="37">#REF!</definedName>
    <definedName name="UAED" localSheetId="39">#REF!</definedName>
    <definedName name="UAED" localSheetId="12">#REF!</definedName>
    <definedName name="UAED" localSheetId="43">#REF!</definedName>
    <definedName name="UAED" localSheetId="26">#REF!</definedName>
    <definedName name="UAED" localSheetId="28">#REF!</definedName>
    <definedName name="UAED" localSheetId="30">#REF!</definedName>
    <definedName name="UAED" localSheetId="31">#REF!</definedName>
    <definedName name="UAED" localSheetId="32">#REF!</definedName>
    <definedName name="UAED" localSheetId="33">#REF!</definedName>
    <definedName name="UAED" localSheetId="35">#REF!</definedName>
    <definedName name="UAED" localSheetId="44">#N/A</definedName>
    <definedName name="UAED" localSheetId="45">#N/A</definedName>
    <definedName name="UAED" localSheetId="46">#REF!</definedName>
    <definedName name="UAED" localSheetId="47">#REF!</definedName>
    <definedName name="UAED" localSheetId="48">#REF!</definedName>
    <definedName name="UAED" localSheetId="49">#REF!</definedName>
    <definedName name="UAED" localSheetId="50">#REF!</definedName>
    <definedName name="UAED" localSheetId="51">#REF!</definedName>
    <definedName name="UAED" localSheetId="52">#REF!</definedName>
    <definedName name="UAED" localSheetId="56">#REF!</definedName>
    <definedName name="UAED" localSheetId="57">'Tabla 36'!#REF!</definedName>
    <definedName name="UAED" localSheetId="11">#REF!</definedName>
    <definedName name="UAED" localSheetId="68">#REF!</definedName>
    <definedName name="UAED" localSheetId="13">#REF!</definedName>
    <definedName name="UAED" localSheetId="14">#REF!</definedName>
    <definedName name="UAED" localSheetId="15">#REF!</definedName>
    <definedName name="UAED" localSheetId="17">#REF!</definedName>
    <definedName name="UAED" localSheetId="20">#REF!</definedName>
    <definedName name="UAED">#REF!</definedName>
    <definedName name="UAED1" localSheetId="18">#REF!</definedName>
    <definedName name="UAED1" localSheetId="24">#REF!</definedName>
    <definedName name="UAED1" localSheetId="27">#REF!</definedName>
    <definedName name="UAED1" localSheetId="29">#REF!</definedName>
    <definedName name="UAED1" localSheetId="37">#REF!</definedName>
    <definedName name="UAED1" localSheetId="12">#REF!</definedName>
    <definedName name="UAED1" localSheetId="43">#REF!</definedName>
    <definedName name="UAED1" localSheetId="26">#REF!</definedName>
    <definedName name="UAED1" localSheetId="30">#REF!</definedName>
    <definedName name="UAED1" localSheetId="31">#REF!</definedName>
    <definedName name="UAED1" localSheetId="32">#REF!</definedName>
    <definedName name="UAED1" localSheetId="44">#N/A</definedName>
    <definedName name="UAED1" localSheetId="45">#N/A</definedName>
    <definedName name="UAED1" localSheetId="46">#REF!</definedName>
    <definedName name="UAED1" localSheetId="47">#REF!</definedName>
    <definedName name="UAED1" localSheetId="48">#REF!</definedName>
    <definedName name="UAED1" localSheetId="49">#REF!</definedName>
    <definedName name="UAED1" localSheetId="50">#REF!</definedName>
    <definedName name="UAED1" localSheetId="51">#REF!</definedName>
    <definedName name="UAED1" localSheetId="52">#REF!</definedName>
    <definedName name="UAED1" localSheetId="56">#REF!</definedName>
    <definedName name="UAED1" localSheetId="57">'Tabla 36'!#REF!</definedName>
    <definedName name="UAED1" localSheetId="68">#REF!</definedName>
    <definedName name="UAED1" localSheetId="13">#REF!</definedName>
    <definedName name="UAED1">#REF!</definedName>
    <definedName name="UC" localSheetId="18">#REF!</definedName>
    <definedName name="UC" localSheetId="24">#REF!</definedName>
    <definedName name="UC" localSheetId="27">#REF!</definedName>
    <definedName name="UC" localSheetId="29">#REF!</definedName>
    <definedName name="UC" localSheetId="37">#REF!</definedName>
    <definedName name="UC" localSheetId="12">#REF!</definedName>
    <definedName name="UC" localSheetId="43">#REF!</definedName>
    <definedName name="UC" localSheetId="26">#REF!</definedName>
    <definedName name="UC" localSheetId="30">#REF!</definedName>
    <definedName name="UC" localSheetId="31">#REF!</definedName>
    <definedName name="UC" localSheetId="32">#REF!</definedName>
    <definedName name="UC" localSheetId="44">#N/A</definedName>
    <definedName name="UC" localSheetId="45">#N/A</definedName>
    <definedName name="UC" localSheetId="46">#REF!</definedName>
    <definedName name="UC" localSheetId="47">#REF!</definedName>
    <definedName name="UC" localSheetId="48">#REF!</definedName>
    <definedName name="UC" localSheetId="49">#REF!</definedName>
    <definedName name="UC" localSheetId="50">#REF!</definedName>
    <definedName name="UC" localSheetId="51">#REF!</definedName>
    <definedName name="UC" localSheetId="52">#REF!</definedName>
    <definedName name="UC" localSheetId="56">#REF!</definedName>
    <definedName name="UC" localSheetId="57">'Tabla 36'!#REF!</definedName>
    <definedName name="UC" localSheetId="68">#REF!</definedName>
    <definedName name="UC" localSheetId="13">#REF!</definedName>
    <definedName name="UC">#REF!</definedName>
    <definedName name="UC1A" localSheetId="18">#REF!</definedName>
    <definedName name="UC1A" localSheetId="24">#REF!</definedName>
    <definedName name="UC1A" localSheetId="29">#REF!</definedName>
    <definedName name="UC1A" localSheetId="37">#REF!</definedName>
    <definedName name="UC1A" localSheetId="12">#REF!</definedName>
    <definedName name="UC1A" localSheetId="43">#REF!</definedName>
    <definedName name="UC1A" localSheetId="26">#REF!</definedName>
    <definedName name="UC1A" localSheetId="30">#REF!</definedName>
    <definedName name="UC1A" localSheetId="31">#REF!</definedName>
    <definedName name="UC1A" localSheetId="32">#REF!</definedName>
    <definedName name="UC1A" localSheetId="44">#N/A</definedName>
    <definedName name="UC1A" localSheetId="45">#N/A</definedName>
    <definedName name="UC1A" localSheetId="46">#REF!</definedName>
    <definedName name="UC1A" localSheetId="47">#REF!</definedName>
    <definedName name="UC1A" localSheetId="48">#REF!</definedName>
    <definedName name="UC1A" localSheetId="49">#REF!</definedName>
    <definedName name="UC1A" localSheetId="50">#REF!</definedName>
    <definedName name="UC1A" localSheetId="51">#REF!</definedName>
    <definedName name="UC1A" localSheetId="52">#REF!</definedName>
    <definedName name="UC1A" localSheetId="56">#REF!</definedName>
    <definedName name="UC1A" localSheetId="57">'Tabla 36'!#REF!</definedName>
    <definedName name="UC1A" localSheetId="68">#REF!</definedName>
    <definedName name="UC1A" localSheetId="13">#REF!</definedName>
    <definedName name="UC1A">#REF!</definedName>
    <definedName name="UCC" localSheetId="12">#REF!</definedName>
    <definedName name="UCC" localSheetId="43">#REF!</definedName>
    <definedName name="UCC" localSheetId="30">#REF!</definedName>
    <definedName name="UCC" localSheetId="31">#REF!</definedName>
    <definedName name="UCC" localSheetId="46">#REF!</definedName>
    <definedName name="UCC" localSheetId="47">#REF!</definedName>
    <definedName name="UCC" localSheetId="48">#REF!</definedName>
    <definedName name="UCC" localSheetId="50">#REF!</definedName>
    <definedName name="UCC" localSheetId="68">#REF!</definedName>
    <definedName name="UCC" localSheetId="13">#REF!</definedName>
    <definedName name="UCC">#REF!</definedName>
    <definedName name="UDCTA" localSheetId="12">#REF!</definedName>
    <definedName name="UDCTA" localSheetId="43">#REF!</definedName>
    <definedName name="UDCTA" localSheetId="30">#REF!</definedName>
    <definedName name="UDCTA" localSheetId="31">#REF!</definedName>
    <definedName name="UDCTA" localSheetId="46">#REF!</definedName>
    <definedName name="UDCTA" localSheetId="47">#REF!</definedName>
    <definedName name="UDCTA" localSheetId="48">#REF!</definedName>
    <definedName name="UDCTA" localSheetId="50">#REF!</definedName>
    <definedName name="UDCTA" localSheetId="68">#REF!</definedName>
    <definedName name="UDCTA" localSheetId="13">#REF!</definedName>
    <definedName name="UDCTA">#REF!</definedName>
    <definedName name="UHLKJH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 localSheetId="24">#REF!</definedName>
    <definedName name="UK_wt" localSheetId="25">#REF!</definedName>
    <definedName name="UK_wt" localSheetId="27">#REF!</definedName>
    <definedName name="UK_wt" localSheetId="30">#REF!</definedName>
    <definedName name="UK_wt" localSheetId="48">'[79]OECD wgt'!$B$9</definedName>
    <definedName name="UK_wt" localSheetId="50">'[79]OECD wgt'!$B$9</definedName>
    <definedName name="UK_wt">'[79]OECD wgt'!$B$9</definedName>
    <definedName name="unemp_96Q3" localSheetId="16">#REF!</definedName>
    <definedName name="unemp_96Q3" localSheetId="18">#REF!</definedName>
    <definedName name="unemp_96Q3" localSheetId="24">#REF!</definedName>
    <definedName name="unemp_96Q3" localSheetId="25">#REF!</definedName>
    <definedName name="unemp_96Q3" localSheetId="27">#REF!</definedName>
    <definedName name="unemp_96Q3" localSheetId="12">#REF!</definedName>
    <definedName name="unemp_96Q3" localSheetId="43">#REF!</definedName>
    <definedName name="unemp_96Q3" localSheetId="26">#REF!</definedName>
    <definedName name="unemp_96Q3" localSheetId="28">#REF!</definedName>
    <definedName name="unemp_96Q3" localSheetId="30">#REF!</definedName>
    <definedName name="unemp_96Q3" localSheetId="31">#REF!</definedName>
    <definedName name="unemp_96Q3" localSheetId="32">#REF!</definedName>
    <definedName name="unemp_96Q3" localSheetId="33">#REF!</definedName>
    <definedName name="unemp_96Q3" localSheetId="46">#REF!</definedName>
    <definedName name="unemp_96Q3" localSheetId="47">#REF!</definedName>
    <definedName name="unemp_96Q3" localSheetId="48">#REF!</definedName>
    <definedName name="unemp_96Q3" localSheetId="49">#REF!</definedName>
    <definedName name="unemp_96Q3" localSheetId="50">#REF!</definedName>
    <definedName name="unemp_96Q3" localSheetId="56">#REF!</definedName>
    <definedName name="unemp_96Q3" localSheetId="11">#REF!</definedName>
    <definedName name="unemp_96Q3" localSheetId="68">#REF!</definedName>
    <definedName name="unemp_96Q3" localSheetId="13">#REF!</definedName>
    <definedName name="unemp_96Q3" localSheetId="14">#REF!</definedName>
    <definedName name="unemp_96Q3" localSheetId="15">#REF!</definedName>
    <definedName name="unemp_96Q3" localSheetId="17">#REF!</definedName>
    <definedName name="unemp_96Q3" localSheetId="20">#REF!</definedName>
    <definedName name="unemp_96Q3">#REF!</definedName>
    <definedName name="unemp_96Q4" localSheetId="18">#REF!</definedName>
    <definedName name="unemp_96Q4" localSheetId="24">#REF!</definedName>
    <definedName name="unemp_96Q4" localSheetId="25">#REF!</definedName>
    <definedName name="unemp_96Q4" localSheetId="27">#REF!</definedName>
    <definedName name="unemp_96Q4" localSheetId="12">#REF!</definedName>
    <definedName name="unemp_96Q4" localSheetId="43">#REF!</definedName>
    <definedName name="unemp_96Q4" localSheetId="26">#REF!</definedName>
    <definedName name="unemp_96Q4" localSheetId="30">#REF!</definedName>
    <definedName name="unemp_96Q4" localSheetId="31">#REF!</definedName>
    <definedName name="unemp_96Q4" localSheetId="32">#REF!</definedName>
    <definedName name="unemp_96Q4" localSheetId="46">#REF!</definedName>
    <definedName name="unemp_96Q4" localSheetId="47">#REF!</definedName>
    <definedName name="unemp_96Q4" localSheetId="48">#REF!</definedName>
    <definedName name="unemp_96Q4" localSheetId="49">#REF!</definedName>
    <definedName name="unemp_96Q4" localSheetId="50">#REF!</definedName>
    <definedName name="unemp_96Q4" localSheetId="56">#REF!</definedName>
    <definedName name="unemp_96Q4" localSheetId="57">'Tabla 36'!#REF!</definedName>
    <definedName name="unemp_96Q4" localSheetId="68">#REF!</definedName>
    <definedName name="unemp_96Q4" localSheetId="13">#REF!</definedName>
    <definedName name="unemp_96Q4">#REF!</definedName>
    <definedName name="unemp_97Q1" localSheetId="18">#REF!</definedName>
    <definedName name="unemp_97Q1" localSheetId="24">#REF!</definedName>
    <definedName name="unemp_97Q1" localSheetId="25">#REF!</definedName>
    <definedName name="unemp_97Q1" localSheetId="27">#REF!</definedName>
    <definedName name="unemp_97Q1" localSheetId="12">#REF!</definedName>
    <definedName name="unemp_97Q1" localSheetId="43">#REF!</definedName>
    <definedName name="unemp_97Q1" localSheetId="26">#REF!</definedName>
    <definedName name="unemp_97Q1" localSheetId="30">#REF!</definedName>
    <definedName name="unemp_97Q1" localSheetId="31">#REF!</definedName>
    <definedName name="unemp_97Q1" localSheetId="32">#REF!</definedName>
    <definedName name="unemp_97Q1" localSheetId="46">#REF!</definedName>
    <definedName name="unemp_97Q1" localSheetId="47">#REF!</definedName>
    <definedName name="unemp_97Q1" localSheetId="49">#REF!</definedName>
    <definedName name="unemp_97Q1" localSheetId="50">#REF!</definedName>
    <definedName name="unemp_97Q1" localSheetId="56">#REF!</definedName>
    <definedName name="unemp_97Q1" localSheetId="57">'Tabla 36'!#REF!</definedName>
    <definedName name="unemp_97Q1" localSheetId="68">#REF!</definedName>
    <definedName name="unemp_97Q1" localSheetId="13">#REF!</definedName>
    <definedName name="unemp_97Q1">#REF!</definedName>
    <definedName name="unemp_97Q2" localSheetId="18">#REF!</definedName>
    <definedName name="unemp_97Q2" localSheetId="24">#REF!</definedName>
    <definedName name="unemp_97Q2" localSheetId="12">#REF!</definedName>
    <definedName name="unemp_97Q2" localSheetId="43">#REF!</definedName>
    <definedName name="unemp_97Q2" localSheetId="30">#REF!</definedName>
    <definedName name="unemp_97Q2" localSheetId="31">#REF!</definedName>
    <definedName name="unemp_97Q2" localSheetId="32">#REF!</definedName>
    <definedName name="unemp_97Q2" localSheetId="46">#REF!</definedName>
    <definedName name="unemp_97Q2" localSheetId="47">#REF!</definedName>
    <definedName name="unemp_97Q2" localSheetId="50">#REF!</definedName>
    <definedName name="unemp_97Q2" localSheetId="57">'Tabla 36'!#REF!</definedName>
    <definedName name="unemp_97Q2" localSheetId="68">#REF!</definedName>
    <definedName name="unemp_97Q2" localSheetId="13">#REF!</definedName>
    <definedName name="unemp_97Q2">#REF!</definedName>
    <definedName name="unemp_nat" localSheetId="18">#REF!</definedName>
    <definedName name="unemp_nat" localSheetId="24">#REF!</definedName>
    <definedName name="unemp_nat" localSheetId="12">#REF!</definedName>
    <definedName name="unemp_nat" localSheetId="43">#REF!</definedName>
    <definedName name="unemp_nat" localSheetId="30">#REF!</definedName>
    <definedName name="unemp_nat" localSheetId="31">#REF!</definedName>
    <definedName name="unemp_nat" localSheetId="32">#REF!</definedName>
    <definedName name="unemp_nat" localSheetId="46">#REF!</definedName>
    <definedName name="unemp_nat" localSheetId="47">#REF!</definedName>
    <definedName name="unemp_nat" localSheetId="50">#REF!</definedName>
    <definedName name="unemp_nat" localSheetId="57">'Tabla 36'!#REF!</definedName>
    <definedName name="unemp_nat" localSheetId="68">#REF!</definedName>
    <definedName name="unemp_nat" localSheetId="13">#REF!</definedName>
    <definedName name="unemp_nat">#REF!</definedName>
    <definedName name="unemp_urbrural" localSheetId="18">#REF!</definedName>
    <definedName name="unemp_urbrural" localSheetId="24">#REF!</definedName>
    <definedName name="unemp_urbrural" localSheetId="12">#REF!</definedName>
    <definedName name="unemp_urbrural" localSheetId="43">#REF!</definedName>
    <definedName name="unemp_urbrural" localSheetId="30">#REF!</definedName>
    <definedName name="unemp_urbrural" localSheetId="31">#REF!</definedName>
    <definedName name="unemp_urbrural" localSheetId="32">#REF!</definedName>
    <definedName name="unemp_urbrural" localSheetId="46">#REF!</definedName>
    <definedName name="unemp_urbrural" localSheetId="47">#REF!</definedName>
    <definedName name="unemp_urbrural" localSheetId="50">#REF!</definedName>
    <definedName name="unemp_urbrural" localSheetId="57">'Tabla 36'!#REF!</definedName>
    <definedName name="unemp_urbrural" localSheetId="68">#REF!</definedName>
    <definedName name="unemp_urbrural" localSheetId="13">#REF!</definedName>
    <definedName name="unemp_urbrural">#REF!</definedName>
    <definedName name="UNION_FENOSA" localSheetId="12">#REF!</definedName>
    <definedName name="UNION_FENOSA" localSheetId="43">#REF!</definedName>
    <definedName name="UNION_FENOSA" localSheetId="30">#REF!</definedName>
    <definedName name="UNION_FENOSA" localSheetId="31">#REF!</definedName>
    <definedName name="UNION_FENOSA" localSheetId="46">#REF!</definedName>
    <definedName name="UNION_FENOSA" localSheetId="47">#REF!</definedName>
    <definedName name="UNION_FENOSA" localSheetId="50">#REF!</definedName>
    <definedName name="UNION_FENOSA" localSheetId="68">#REF!</definedName>
    <definedName name="UNION_FENOSA" localSheetId="13">#REF!</definedName>
    <definedName name="UNION_FENOSA">#REF!</definedName>
    <definedName name="UnitsLabel" localSheetId="18">#REF!</definedName>
    <definedName name="UnitsLabel" localSheetId="24">#REF!</definedName>
    <definedName name="UnitsLabel" localSheetId="29">#REF!</definedName>
    <definedName name="UnitsLabel" localSheetId="37">#REF!</definedName>
    <definedName name="UnitsLabel" localSheetId="12">#REF!</definedName>
    <definedName name="UnitsLabel" localSheetId="43">#REF!</definedName>
    <definedName name="UnitsLabel" localSheetId="26">#REF!</definedName>
    <definedName name="UnitsLabel" localSheetId="30">#REF!</definedName>
    <definedName name="UnitsLabel" localSheetId="31">#REF!</definedName>
    <definedName name="UnitsLabel" localSheetId="32">#REF!</definedName>
    <definedName name="UnitsLabel" localSheetId="46">#REF!</definedName>
    <definedName name="UnitsLabel" localSheetId="47">#REF!</definedName>
    <definedName name="UnitsLabel" localSheetId="48">#REF!</definedName>
    <definedName name="UnitsLabel" localSheetId="49">#REF!</definedName>
    <definedName name="UnitsLabel" localSheetId="50">#REF!</definedName>
    <definedName name="UnitsLabel" localSheetId="51">#REF!</definedName>
    <definedName name="UnitsLabel" localSheetId="52">#REF!</definedName>
    <definedName name="UnitsLabel" localSheetId="56">#REF!</definedName>
    <definedName name="UnitsLabel" localSheetId="57">'Tabla 36'!#REF!</definedName>
    <definedName name="UnitsLabel" localSheetId="68">#REF!</definedName>
    <definedName name="UnitsLabel" localSheetId="13">#REF!</definedName>
    <definedName name="UnitsLabel">#REF!</definedName>
    <definedName name="Universities" localSheetId="12">#REF!</definedName>
    <definedName name="Universities" localSheetId="43">#REF!</definedName>
    <definedName name="Universities" localSheetId="30">#REF!</definedName>
    <definedName name="Universities" localSheetId="31">#REF!</definedName>
    <definedName name="Universities" localSheetId="46">#REF!</definedName>
    <definedName name="Universities" localSheetId="47">#REF!</definedName>
    <definedName name="Universities" localSheetId="50">#REF!</definedName>
    <definedName name="Universities" localSheetId="68">#REF!</definedName>
    <definedName name="Universities" localSheetId="13">#REF!</definedName>
    <definedName name="Universities">#REF!</definedName>
    <definedName name="Uruguay" localSheetId="24">#REF!</definedName>
    <definedName name="Uruguay" localSheetId="25">#REF!</definedName>
    <definedName name="Uruguay" localSheetId="27">#REF!</definedName>
    <definedName name="Uruguay" localSheetId="28">'[183]SVI table'!$E$10:$L$73</definedName>
    <definedName name="Uruguay" localSheetId="30">#REF!</definedName>
    <definedName name="Uruguay" localSheetId="31">'[184]SVI table'!$E$10:$L$73</definedName>
    <definedName name="Uruguay" localSheetId="32">'[183]SVI table'!$E$10:$L$73</definedName>
    <definedName name="Uruguay" localSheetId="33">'[183]SVI table'!$E$10:$L$73</definedName>
    <definedName name="Uruguay" localSheetId="46">'[183]SVI table'!$E$10:$L$73</definedName>
    <definedName name="Uruguay" localSheetId="47">'[183]SVI table'!$E$10:$L$73</definedName>
    <definedName name="Uruguay" localSheetId="48">'[183]SVI table'!$E$10:$L$73</definedName>
    <definedName name="Uruguay" localSheetId="50">'[183]SVI table'!$E$10:$L$73</definedName>
    <definedName name="Uruguay" localSheetId="56">'[184]SVI table'!$E$10:$L$73</definedName>
    <definedName name="Uruguay" localSheetId="57">'[183]SVI table'!$E$10:$L$73</definedName>
    <definedName name="Uruguay" localSheetId="68">'[183]SVI table'!$E$10:$L$73</definedName>
    <definedName name="Uruguay">'[183]SVI table'!$E$10:$L$73</definedName>
    <definedName name="US_1" localSheetId="18">OFFSET(#REF!,0,0,COUNT(#REF!),1)</definedName>
    <definedName name="US_1" localSheetId="24">OFFSET(#REF!,0,0,COUNT(#REF!),1)</definedName>
    <definedName name="US_1" localSheetId="25">OFFSET(#REF!,0,0,COUNT(#REF!),1)</definedName>
    <definedName name="US_1" localSheetId="27">OFFSET(#REF!,0,0,COUNT(#REF!),1)</definedName>
    <definedName name="US_1" localSheetId="12">OFFSET(#REF!,0,0,COUNT(#REF!),1)</definedName>
    <definedName name="US_1" localSheetId="43">OFFSET(#REF!,0,0,COUNT(#REF!),1)</definedName>
    <definedName name="US_1" localSheetId="26">OFFSET(#REF!,0,0,COUNT(#REF!),1)</definedName>
    <definedName name="US_1" localSheetId="30">OFFSET(#REF!,0,0,COUNT(#REF!),1)</definedName>
    <definedName name="US_1" localSheetId="31">OFFSET(#REF!,0,0,COUNT(#REF!),1)</definedName>
    <definedName name="US_1" localSheetId="32">OFFSET(#REF!,0,0,COUNT(#REF!),1)</definedName>
    <definedName name="US_1" localSheetId="46">OFFSET(#REF!,0,0,COUNT(#REF!),1)</definedName>
    <definedName name="US_1" localSheetId="47">OFFSET(#REF!,0,0,COUNT(#REF!),1)</definedName>
    <definedName name="US_1" localSheetId="48">OFFSET(#REF!,0,0,COUNT(#REF!),1)</definedName>
    <definedName name="US_1" localSheetId="49">OFFSET(#REF!,0,0,COUNT(#REF!),1)</definedName>
    <definedName name="US_1" localSheetId="50">OFFSET(#REF!,0,0,COUNT(#REF!),1)</definedName>
    <definedName name="US_1" localSheetId="51">OFFSET(#REF!,0,0,COUNT(#REF!),1)</definedName>
    <definedName name="US_1" localSheetId="52">OFFSET(#REF!,0,0,COUNT(#REF!),1)</definedName>
    <definedName name="US_1" localSheetId="56">OFFSET(#REF!,0,0,COUNT(#REF!),1)</definedName>
    <definedName name="US_1" localSheetId="57">OFFSET('Tabla 36'!#REF!,0,0,COUNT('Tabla 36'!#REF!),1)</definedName>
    <definedName name="US_1" localSheetId="68">OFFSET(#REF!,0,0,COUNT(#REF!),1)</definedName>
    <definedName name="US_1" localSheetId="13">OFFSET(#REF!,0,0,COUNT(#REF!),1)</definedName>
    <definedName name="US_1">OFFSET(#REF!,0,0,COUNT(#REF!),1)</definedName>
    <definedName name="US_2" localSheetId="18">OFFSET(#REF!,0,0,COUNT(#REF!),1)</definedName>
    <definedName name="US_2" localSheetId="24">OFFSET(#REF!,0,0,COUNT(#REF!),1)</definedName>
    <definedName name="US_2" localSheetId="12">OFFSET(#REF!,0,0,COUNT(#REF!),1)</definedName>
    <definedName name="US_2" localSheetId="43">OFFSET(#REF!,0,0,COUNT(#REF!),1)</definedName>
    <definedName name="US_2" localSheetId="30">OFFSET(#REF!,0,0,COUNT(#REF!),1)</definedName>
    <definedName name="US_2" localSheetId="31">OFFSET(#REF!,0,0,COUNT(#REF!),1)</definedName>
    <definedName name="US_2" localSheetId="32">OFFSET(#REF!,0,0,COUNT(#REF!),1)</definedName>
    <definedName name="US_2" localSheetId="46">OFFSET(#REF!,0,0,COUNT(#REF!),1)</definedName>
    <definedName name="US_2" localSheetId="47">OFFSET(#REF!,0,0,COUNT(#REF!),1)</definedName>
    <definedName name="US_2" localSheetId="48">OFFSET(#REF!,0,0,COUNT(#REF!),1)</definedName>
    <definedName name="US_2" localSheetId="49">OFFSET(#REF!,0,0,COUNT(#REF!),1)</definedName>
    <definedName name="US_2" localSheetId="50">OFFSET(#REF!,0,0,COUNT(#REF!),1)</definedName>
    <definedName name="US_2" localSheetId="51">OFFSET(#REF!,0,0,COUNT(#REF!),1)</definedName>
    <definedName name="US_2" localSheetId="52">OFFSET(#REF!,0,0,COUNT(#REF!),1)</definedName>
    <definedName name="US_2" localSheetId="57">OFFSET('Tabla 36'!#REF!,0,0,COUNT('Tabla 36'!#REF!),1)</definedName>
    <definedName name="US_2" localSheetId="68">OFFSET(#REF!,0,0,COUNT(#REF!),1)</definedName>
    <definedName name="US_2" localSheetId="13">OFFSET(#REF!,0,0,COUNT(#REF!),1)</definedName>
    <definedName name="US_2">OFFSET(#REF!,0,0,COUNT(#REF!),1)</definedName>
    <definedName name="USA_wt" localSheetId="24">#REF!</definedName>
    <definedName name="USA_wt" localSheetId="25">#REF!</definedName>
    <definedName name="USA_wt" localSheetId="27">#REF!</definedName>
    <definedName name="USA_wt" localSheetId="30">#REF!</definedName>
    <definedName name="USA_wt" localSheetId="48">'[79]OECD wgt'!$B$4</definedName>
    <definedName name="USA_wt" localSheetId="50">'[79]OECD wgt'!$B$4</definedName>
    <definedName name="USA_wt">'[79]OECD wgt'!$B$4</definedName>
    <definedName name="USavg" localSheetId="18">OFFSET(#REF!,0,0,COUNT(#REF!),1)</definedName>
    <definedName name="USavg" localSheetId="24">OFFSET(#REF!,0,0,COUNT(#REF!),1)</definedName>
    <definedName name="USavg" localSheetId="25">OFFSET(#REF!,0,0,COUNT(#REF!),1)</definedName>
    <definedName name="USavg" localSheetId="27">OFFSET(#REF!,0,0,COUNT(#REF!),1)</definedName>
    <definedName name="USavg" localSheetId="12">OFFSET(#REF!,0,0,COUNT(#REF!),1)</definedName>
    <definedName name="USavg" localSheetId="43">OFFSET(#REF!,0,0,COUNT(#REF!),1)</definedName>
    <definedName name="USavg" localSheetId="28">OFFSET(#REF!,0,0,COUNT(#REF!),1)</definedName>
    <definedName name="USavg" localSheetId="30">OFFSET(#REF!,0,0,COUNT(#REF!),1)</definedName>
    <definedName name="USavg" localSheetId="31">OFFSET(#REF!,0,0,COUNT(#REF!),1)</definedName>
    <definedName name="USavg" localSheetId="32">OFFSET(#REF!,0,0,COUNT(#REF!),1)</definedName>
    <definedName name="USavg" localSheetId="46">OFFSET(#REF!,0,0,COUNT(#REF!),1)</definedName>
    <definedName name="USavg" localSheetId="47">OFFSET(#REF!,0,0,COUNT(#REF!),1)</definedName>
    <definedName name="USavg" localSheetId="48">OFFSET(#REF!,0,0,COUNT(#REF!),1)</definedName>
    <definedName name="USavg" localSheetId="49">OFFSET(#REF!,0,0,COUNT(#REF!),1)</definedName>
    <definedName name="USavg" localSheetId="50">OFFSET(#REF!,0,0,COUNT(#REF!),1)</definedName>
    <definedName name="USavg" localSheetId="51">OFFSET(#REF!,0,0,COUNT(#REF!),1)</definedName>
    <definedName name="USavg" localSheetId="52">OFFSET(#REF!,0,0,COUNT(#REF!),1)</definedName>
    <definedName name="USavg" localSheetId="57">OFFSET('Tabla 36'!#REF!,0,0,COUNT('Tabla 36'!#REF!),1)</definedName>
    <definedName name="USavg" localSheetId="68">OFFSET(#REF!,0,0,COUNT(#REF!),1)</definedName>
    <definedName name="USavg" localSheetId="13">OFFSET(#REF!,0,0,COUNT(#REF!),1)</definedName>
    <definedName name="USavg">OFFSET(#REF!,0,0,COUNT(#REF!),1)</definedName>
    <definedName name="USCRUDE87" localSheetId="16">#REF!</definedName>
    <definedName name="USCRUDE87" localSheetId="18">#REF!</definedName>
    <definedName name="USCRUDE87" localSheetId="24">#REF!</definedName>
    <definedName name="USCRUDE87" localSheetId="25">#REF!</definedName>
    <definedName name="USCRUDE87" localSheetId="27">#REF!</definedName>
    <definedName name="USCRUDE87" localSheetId="29">#REF!</definedName>
    <definedName name="USCRUDE87" localSheetId="37">#REF!</definedName>
    <definedName name="USCRUDE87" localSheetId="39">#REF!</definedName>
    <definedName name="USCRUDE87" localSheetId="12">#REF!</definedName>
    <definedName name="USCRUDE87" localSheetId="43">#REF!</definedName>
    <definedName name="USCRUDE87" localSheetId="26">#REF!</definedName>
    <definedName name="USCRUDE87" localSheetId="28">#REF!</definedName>
    <definedName name="USCRUDE87" localSheetId="30">#REF!</definedName>
    <definedName name="USCRUDE87" localSheetId="31">#REF!</definedName>
    <definedName name="USCRUDE87" localSheetId="32">#REF!</definedName>
    <definedName name="USCRUDE87" localSheetId="33">#REF!</definedName>
    <definedName name="USCRUDE87" localSheetId="35">#REF!</definedName>
    <definedName name="USCRUDE87" localSheetId="46">#REF!</definedName>
    <definedName name="USCRUDE87" localSheetId="47">#REF!</definedName>
    <definedName name="USCRUDE87" localSheetId="48">#REF!</definedName>
    <definedName name="USCRUDE87" localSheetId="49">#REF!</definedName>
    <definedName name="USCRUDE87" localSheetId="50">#REF!</definedName>
    <definedName name="USCRUDE87" localSheetId="51">#REF!</definedName>
    <definedName name="USCRUDE87" localSheetId="52">#REF!</definedName>
    <definedName name="USCRUDE87" localSheetId="56">#REF!</definedName>
    <definedName name="USCRUDE87" localSheetId="57">'Tabla 36'!#REF!</definedName>
    <definedName name="USCRUDE87" localSheetId="11">#REF!</definedName>
    <definedName name="USCRUDE87" localSheetId="68">#REF!</definedName>
    <definedName name="USCRUDE87" localSheetId="13">#REF!</definedName>
    <definedName name="USCRUDE87" localSheetId="14">#REF!</definedName>
    <definedName name="USCRUDE87" localSheetId="15">#REF!</definedName>
    <definedName name="USCRUDE87" localSheetId="17">#REF!</definedName>
    <definedName name="USCRUDE87" localSheetId="20">#REF!</definedName>
    <definedName name="USCRUDE87">#REF!</definedName>
    <definedName name="USCRUDE88" localSheetId="18">#REF!</definedName>
    <definedName name="USCRUDE88" localSheetId="24">#REF!</definedName>
    <definedName name="USCRUDE88" localSheetId="27">#REF!</definedName>
    <definedName name="USCRUDE88" localSheetId="29">#REF!</definedName>
    <definedName name="USCRUDE88" localSheetId="37">#REF!</definedName>
    <definedName name="USCRUDE88" localSheetId="12">#REF!</definedName>
    <definedName name="USCRUDE88" localSheetId="43">#REF!</definedName>
    <definedName name="USCRUDE88" localSheetId="26">#REF!</definedName>
    <definedName name="USCRUDE88" localSheetId="30">#REF!</definedName>
    <definedName name="USCRUDE88" localSheetId="31">#REF!</definedName>
    <definedName name="USCRUDE88" localSheetId="32">#REF!</definedName>
    <definedName name="USCRUDE88" localSheetId="46">#REF!</definedName>
    <definedName name="USCRUDE88" localSheetId="47">#REF!</definedName>
    <definedName name="USCRUDE88" localSheetId="48">#REF!</definedName>
    <definedName name="USCRUDE88" localSheetId="49">#REF!</definedName>
    <definedName name="USCRUDE88" localSheetId="50">#REF!</definedName>
    <definedName name="USCRUDE88" localSheetId="51">#REF!</definedName>
    <definedName name="USCRUDE88" localSheetId="52">#REF!</definedName>
    <definedName name="USCRUDE88" localSheetId="56">#REF!</definedName>
    <definedName name="USCRUDE88" localSheetId="57">'Tabla 36'!#REF!</definedName>
    <definedName name="USCRUDE88" localSheetId="68">#REF!</definedName>
    <definedName name="USCRUDE88" localSheetId="13">#REF!</definedName>
    <definedName name="USCRUDE88">#REF!</definedName>
    <definedName name="USD" localSheetId="12">#REF!</definedName>
    <definedName name="USD" localSheetId="43">#REF!</definedName>
    <definedName name="USD" localSheetId="30">#REF!</definedName>
    <definedName name="USD" localSheetId="31">#REF!</definedName>
    <definedName name="USD" localSheetId="46">#REF!</definedName>
    <definedName name="USD" localSheetId="47">#REF!</definedName>
    <definedName name="USD" localSheetId="50">#REF!</definedName>
    <definedName name="USD" localSheetId="68">#REF!</definedName>
    <definedName name="USD" localSheetId="13">#REF!</definedName>
    <definedName name="USD">#REF!</definedName>
    <definedName name="USDIST87" localSheetId="18">#REF!</definedName>
    <definedName name="USDIST87" localSheetId="24">#REF!</definedName>
    <definedName name="USDIST87" localSheetId="27">#REF!</definedName>
    <definedName name="USDIST87" localSheetId="29">#REF!</definedName>
    <definedName name="USDIST87" localSheetId="37">#REF!</definedName>
    <definedName name="USDIST87" localSheetId="12">#REF!</definedName>
    <definedName name="USDIST87" localSheetId="43">#REF!</definedName>
    <definedName name="USDIST87" localSheetId="26">#REF!</definedName>
    <definedName name="USDIST87" localSheetId="30">#REF!</definedName>
    <definedName name="USDIST87" localSheetId="31">#REF!</definedName>
    <definedName name="USDIST87" localSheetId="32">#REF!</definedName>
    <definedName name="USDIST87" localSheetId="46">#REF!</definedName>
    <definedName name="USDIST87" localSheetId="47">#REF!</definedName>
    <definedName name="USDIST87" localSheetId="48">#REF!</definedName>
    <definedName name="USDIST87" localSheetId="49">#REF!</definedName>
    <definedName name="USDIST87" localSheetId="50">#REF!</definedName>
    <definedName name="USDIST87" localSheetId="51">#REF!</definedName>
    <definedName name="USDIST87" localSheetId="52">#REF!</definedName>
    <definedName name="USDIST87" localSheetId="56">#REF!</definedName>
    <definedName name="USDIST87" localSheetId="57">'Tabla 36'!#REF!</definedName>
    <definedName name="USDIST87" localSheetId="68">#REF!</definedName>
    <definedName name="USDIST87" localSheetId="13">#REF!</definedName>
    <definedName name="USDIST87">#REF!</definedName>
    <definedName name="USDIST88" localSheetId="18">#REF!</definedName>
    <definedName name="USDIST88" localSheetId="24">#REF!</definedName>
    <definedName name="USDIST88" localSheetId="29">#REF!</definedName>
    <definedName name="USDIST88" localSheetId="37">#REF!</definedName>
    <definedName name="USDIST88" localSheetId="12">#REF!</definedName>
    <definedName name="USDIST88" localSheetId="43">#REF!</definedName>
    <definedName name="USDIST88" localSheetId="26">#REF!</definedName>
    <definedName name="USDIST88" localSheetId="30">#REF!</definedName>
    <definedName name="USDIST88" localSheetId="31">#REF!</definedName>
    <definedName name="USDIST88" localSheetId="32">#REF!</definedName>
    <definedName name="USDIST88" localSheetId="46">#REF!</definedName>
    <definedName name="USDIST88" localSheetId="47">#REF!</definedName>
    <definedName name="USDIST88" localSheetId="48">#REF!</definedName>
    <definedName name="USDIST88" localSheetId="49">#REF!</definedName>
    <definedName name="USDIST88" localSheetId="50">#REF!</definedName>
    <definedName name="USDIST88" localSheetId="51">#REF!</definedName>
    <definedName name="USDIST88" localSheetId="52">#REF!</definedName>
    <definedName name="USDIST88" localSheetId="56">#REF!</definedName>
    <definedName name="USDIST88" localSheetId="57">'Tabla 36'!#REF!</definedName>
    <definedName name="USDIST88" localSheetId="68">#REF!</definedName>
    <definedName name="USDIST88" localSheetId="13">#REF!</definedName>
    <definedName name="USDIST88">#REF!</definedName>
    <definedName name="USDSR" localSheetId="18">#REF!</definedName>
    <definedName name="USDSR" localSheetId="24">#REF!</definedName>
    <definedName name="USDSR" localSheetId="12">#REF!</definedName>
    <definedName name="USDSR" localSheetId="43">#REF!</definedName>
    <definedName name="USDSR" localSheetId="30">#REF!</definedName>
    <definedName name="USDSR" localSheetId="31">#REF!</definedName>
    <definedName name="USDSR" localSheetId="32">#REF!</definedName>
    <definedName name="USDSR" localSheetId="46">#REF!</definedName>
    <definedName name="USDSR" localSheetId="47">#REF!</definedName>
    <definedName name="USDSR" localSheetId="50">#REF!</definedName>
    <definedName name="USDSR" localSheetId="57">'Tabla 36'!#REF!</definedName>
    <definedName name="USDSR" localSheetId="68">#REF!</definedName>
    <definedName name="USDSR" localSheetId="13">#REF!</definedName>
    <definedName name="USDSR">#REF!</definedName>
    <definedName name="USMG87" localSheetId="18">#REF!</definedName>
    <definedName name="USMG87" localSheetId="24">#REF!</definedName>
    <definedName name="USMG87" localSheetId="29">#REF!</definedName>
    <definedName name="USMG87" localSheetId="37">#REF!</definedName>
    <definedName name="USMG87" localSheetId="12">#REF!</definedName>
    <definedName name="USMG87" localSheetId="43">#REF!</definedName>
    <definedName name="USMG87" localSheetId="26">#REF!</definedName>
    <definedName name="USMG87" localSheetId="30">#REF!</definedName>
    <definedName name="USMG87" localSheetId="31">#REF!</definedName>
    <definedName name="USMG87" localSheetId="32">#REF!</definedName>
    <definedName name="USMG87" localSheetId="46">#REF!</definedName>
    <definedName name="USMG87" localSheetId="47">#REF!</definedName>
    <definedName name="USMG87" localSheetId="48">#REF!</definedName>
    <definedName name="USMG87" localSheetId="49">#REF!</definedName>
    <definedName name="USMG87" localSheetId="50">#REF!</definedName>
    <definedName name="USMG87" localSheetId="51">#REF!</definedName>
    <definedName name="USMG87" localSheetId="52">#REF!</definedName>
    <definedName name="USMG87" localSheetId="56">#REF!</definedName>
    <definedName name="USMG87" localSheetId="57">'Tabla 36'!#REF!</definedName>
    <definedName name="USMG87" localSheetId="68">#REF!</definedName>
    <definedName name="USMG87" localSheetId="13">#REF!</definedName>
    <definedName name="USMG87">#REF!</definedName>
    <definedName name="USMG88" localSheetId="18">#REF!</definedName>
    <definedName name="USMG88" localSheetId="24">#REF!</definedName>
    <definedName name="USMG88" localSheetId="29">#REF!</definedName>
    <definedName name="USMG88" localSheetId="37">#REF!</definedName>
    <definedName name="USMG88" localSheetId="12">#REF!</definedName>
    <definedName name="USMG88" localSheetId="43">#REF!</definedName>
    <definedName name="USMG88" localSheetId="26">#REF!</definedName>
    <definedName name="USMG88" localSheetId="30">#REF!</definedName>
    <definedName name="USMG88" localSheetId="31">#REF!</definedName>
    <definedName name="USMG88" localSheetId="32">#REF!</definedName>
    <definedName name="USMG88" localSheetId="46">#REF!</definedName>
    <definedName name="USMG88" localSheetId="47">#REF!</definedName>
    <definedName name="USMG88" localSheetId="48">#REF!</definedName>
    <definedName name="USMG88" localSheetId="49">#REF!</definedName>
    <definedName name="USMG88" localSheetId="50">#REF!</definedName>
    <definedName name="USMG88" localSheetId="51">#REF!</definedName>
    <definedName name="USMG88" localSheetId="52">#REF!</definedName>
    <definedName name="USMG88" localSheetId="56">#REF!</definedName>
    <definedName name="USMG88" localSheetId="57">'Tabla 36'!#REF!</definedName>
    <definedName name="USMG88" localSheetId="68">#REF!</definedName>
    <definedName name="USMG88" localSheetId="13">#REF!</definedName>
    <definedName name="USMG88">#REF!</definedName>
    <definedName name="USmin" localSheetId="18">OFFSET(#REF!,0,0,COUNT(#REF!),1)</definedName>
    <definedName name="USmin" localSheetId="24">OFFSET(#REF!,0,0,COUNT(#REF!),1)</definedName>
    <definedName name="USmin" localSheetId="25">OFFSET(#REF!,0,0,COUNT(#REF!),1)</definedName>
    <definedName name="USmin" localSheetId="27">OFFSET(#REF!,0,0,COUNT(#REF!),1)</definedName>
    <definedName name="USmin" localSheetId="12">OFFSET(#REF!,0,0,COUNT(#REF!),1)</definedName>
    <definedName name="USmin" localSheetId="43">OFFSET(#REF!,0,0,COUNT(#REF!),1)</definedName>
    <definedName name="USmin" localSheetId="26">OFFSET(#REF!,0,0,COUNT(#REF!),1)</definedName>
    <definedName name="USmin" localSheetId="30">OFFSET(#REF!,0,0,COUNT(#REF!),1)</definedName>
    <definedName name="USmin" localSheetId="31">OFFSET(#REF!,0,0,COUNT(#REF!),1)</definedName>
    <definedName name="USmin" localSheetId="32">OFFSET(#REF!,0,0,COUNT(#REF!),1)</definedName>
    <definedName name="USmin" localSheetId="46">OFFSET(#REF!,0,0,COUNT(#REF!),1)</definedName>
    <definedName name="USmin" localSheetId="47">OFFSET(#REF!,0,0,COUNT(#REF!),1)</definedName>
    <definedName name="USmin" localSheetId="48">OFFSET(#REF!,0,0,COUNT(#REF!),1)</definedName>
    <definedName name="USmin" localSheetId="49">OFFSET(#REF!,0,0,COUNT(#REF!),1)</definedName>
    <definedName name="USmin" localSheetId="50">OFFSET(#REF!,0,0,COUNT(#REF!),1)</definedName>
    <definedName name="USmin" localSheetId="51">OFFSET(#REF!,0,0,COUNT(#REF!),1)</definedName>
    <definedName name="USmin" localSheetId="52">OFFSET(#REF!,0,0,COUNT(#REF!),1)</definedName>
    <definedName name="USmin" localSheetId="56">OFFSET(#REF!,0,0,COUNT(#REF!),1)</definedName>
    <definedName name="USmin" localSheetId="57">OFFSET('Tabla 36'!#REF!,0,0,COUNT('Tabla 36'!#REF!),1)</definedName>
    <definedName name="USmin" localSheetId="68">OFFSET(#REF!,0,0,COUNT(#REF!),1)</definedName>
    <definedName name="USmin" localSheetId="13">OFFSET(#REF!,0,0,COUNT(#REF!),1)</definedName>
    <definedName name="USmin">OFFSET(#REF!,0,0,COUNT(#REF!),1)</definedName>
    <definedName name="USPROD87" localSheetId="16">#REF!</definedName>
    <definedName name="USPROD87" localSheetId="18">#REF!</definedName>
    <definedName name="USPROD87" localSheetId="24">#REF!</definedName>
    <definedName name="USPROD87" localSheetId="25">#REF!</definedName>
    <definedName name="USPROD87" localSheetId="27">#REF!</definedName>
    <definedName name="USPROD87" localSheetId="29">#REF!</definedName>
    <definedName name="USPROD87" localSheetId="37">#REF!</definedName>
    <definedName name="USPROD87" localSheetId="39">#REF!</definedName>
    <definedName name="USPROD87" localSheetId="12">#REF!</definedName>
    <definedName name="USPROD87" localSheetId="43">#REF!</definedName>
    <definedName name="USPROD87" localSheetId="26">#REF!</definedName>
    <definedName name="USPROD87" localSheetId="28">#REF!</definedName>
    <definedName name="USPROD87" localSheetId="30">#REF!</definedName>
    <definedName name="USPROD87" localSheetId="31">#REF!</definedName>
    <definedName name="USPROD87" localSheetId="32">#REF!</definedName>
    <definedName name="USPROD87" localSheetId="33">#REF!</definedName>
    <definedName name="USPROD87" localSheetId="35">#REF!</definedName>
    <definedName name="USPROD87" localSheetId="46">#REF!</definedName>
    <definedName name="USPROD87" localSheetId="47">#REF!</definedName>
    <definedName name="USPROD87" localSheetId="48">#REF!</definedName>
    <definedName name="USPROD87" localSheetId="49">#REF!</definedName>
    <definedName name="USPROD87" localSheetId="50">#REF!</definedName>
    <definedName name="USPROD87" localSheetId="51">#REF!</definedName>
    <definedName name="USPROD87" localSheetId="52">#REF!</definedName>
    <definedName name="USPROD87" localSheetId="56">#REF!</definedName>
    <definedName name="USPROD87" localSheetId="57">'Tabla 36'!#REF!</definedName>
    <definedName name="USPROD87" localSheetId="11">#REF!</definedName>
    <definedName name="USPROD87" localSheetId="68">#REF!</definedName>
    <definedName name="USPROD87" localSheetId="13">#REF!</definedName>
    <definedName name="USPROD87" localSheetId="14">#REF!</definedName>
    <definedName name="USPROD87" localSheetId="15">#REF!</definedName>
    <definedName name="USPROD87" localSheetId="17">#REF!</definedName>
    <definedName name="USPROD87" localSheetId="20">#REF!</definedName>
    <definedName name="USPROD87">#REF!</definedName>
    <definedName name="USPROD88" localSheetId="18">#REF!</definedName>
    <definedName name="USPROD88" localSheetId="24">#REF!</definedName>
    <definedName name="USPROD88" localSheetId="27">#REF!</definedName>
    <definedName name="USPROD88" localSheetId="29">#REF!</definedName>
    <definedName name="USPROD88" localSheetId="37">#REF!</definedName>
    <definedName name="USPROD88" localSheetId="12">#REF!</definedName>
    <definedName name="USPROD88" localSheetId="43">#REF!</definedName>
    <definedName name="USPROD88" localSheetId="26">#REF!</definedName>
    <definedName name="USPROD88" localSheetId="30">#REF!</definedName>
    <definedName name="USPROD88" localSheetId="31">#REF!</definedName>
    <definedName name="USPROD88" localSheetId="32">#REF!</definedName>
    <definedName name="USPROD88" localSheetId="46">#REF!</definedName>
    <definedName name="USPROD88" localSheetId="47">#REF!</definedName>
    <definedName name="USPROD88" localSheetId="48">#REF!</definedName>
    <definedName name="USPROD88" localSheetId="49">#REF!</definedName>
    <definedName name="USPROD88" localSheetId="50">#REF!</definedName>
    <definedName name="USPROD88" localSheetId="51">#REF!</definedName>
    <definedName name="USPROD88" localSheetId="52">#REF!</definedName>
    <definedName name="USPROD88" localSheetId="56">#REF!</definedName>
    <definedName name="USPROD88" localSheetId="57">'Tabla 36'!#REF!</definedName>
    <definedName name="USPROD88" localSheetId="68">#REF!</definedName>
    <definedName name="USPROD88" localSheetId="13">#REF!</definedName>
    <definedName name="USPROD88">#REF!</definedName>
    <definedName name="USRFO87" localSheetId="18">#REF!</definedName>
    <definedName name="USRFO87" localSheetId="24">#REF!</definedName>
    <definedName name="USRFO87" localSheetId="27">#REF!</definedName>
    <definedName name="USRFO87" localSheetId="29">#REF!</definedName>
    <definedName name="USRFO87" localSheetId="37">#REF!</definedName>
    <definedName name="USRFO87" localSheetId="12">#REF!</definedName>
    <definedName name="USRFO87" localSheetId="43">#REF!</definedName>
    <definedName name="USRFO87" localSheetId="26">#REF!</definedName>
    <definedName name="USRFO87" localSheetId="30">#REF!</definedName>
    <definedName name="USRFO87" localSheetId="31">#REF!</definedName>
    <definedName name="USRFO87" localSheetId="32">#REF!</definedName>
    <definedName name="USRFO87" localSheetId="46">#REF!</definedName>
    <definedName name="USRFO87" localSheetId="47">#REF!</definedName>
    <definedName name="USRFO87" localSheetId="48">#REF!</definedName>
    <definedName name="USRFO87" localSheetId="49">#REF!</definedName>
    <definedName name="USRFO87" localSheetId="50">#REF!</definedName>
    <definedName name="USRFO87" localSheetId="51">#REF!</definedName>
    <definedName name="USRFO87" localSheetId="52">#REF!</definedName>
    <definedName name="USRFO87" localSheetId="56">#REF!</definedName>
    <definedName name="USRFO87" localSheetId="57">'Tabla 36'!#REF!</definedName>
    <definedName name="USRFO87" localSheetId="68">#REF!</definedName>
    <definedName name="USRFO87" localSheetId="13">#REF!</definedName>
    <definedName name="USRFO87">#REF!</definedName>
    <definedName name="USRFO88" localSheetId="18">#REF!</definedName>
    <definedName name="USRFO88" localSheetId="24">#REF!</definedName>
    <definedName name="USRFO88" localSheetId="29">#REF!</definedName>
    <definedName name="USRFO88" localSheetId="37">#REF!</definedName>
    <definedName name="USRFO88" localSheetId="12">#REF!</definedName>
    <definedName name="USRFO88" localSheetId="43">#REF!</definedName>
    <definedName name="USRFO88" localSheetId="26">#REF!</definedName>
    <definedName name="USRFO88" localSheetId="30">#REF!</definedName>
    <definedName name="USRFO88" localSheetId="31">#REF!</definedName>
    <definedName name="USRFO88" localSheetId="32">#REF!</definedName>
    <definedName name="USRFO88" localSheetId="46">#REF!</definedName>
    <definedName name="USRFO88" localSheetId="47">#REF!</definedName>
    <definedName name="USRFO88" localSheetId="48">#REF!</definedName>
    <definedName name="USRFO88" localSheetId="49">#REF!</definedName>
    <definedName name="USRFO88" localSheetId="50">#REF!</definedName>
    <definedName name="USRFO88" localSheetId="51">#REF!</definedName>
    <definedName name="USRFO88" localSheetId="52">#REF!</definedName>
    <definedName name="USRFO88" localSheetId="56">#REF!</definedName>
    <definedName name="USRFO88" localSheetId="57">'Tabla 36'!#REF!</definedName>
    <definedName name="USRFO88" localSheetId="68">#REF!</definedName>
    <definedName name="USRFO88" localSheetId="13">#REF!</definedName>
    <definedName name="USRFO88">#REF!</definedName>
    <definedName name="USrng" localSheetId="18">OFFSET(#REF!,0,0,COUNT(#REF!),1)</definedName>
    <definedName name="USrng" localSheetId="24">OFFSET(#REF!,0,0,COUNT(#REF!),1)</definedName>
    <definedName name="USrng" localSheetId="25">OFFSET(#REF!,0,0,COUNT(#REF!),1)</definedName>
    <definedName name="USrng" localSheetId="27">OFFSET(#REF!,0,0,COUNT(#REF!),1)</definedName>
    <definedName name="USrng" localSheetId="12">OFFSET(#REF!,0,0,COUNT(#REF!),1)</definedName>
    <definedName name="USrng" localSheetId="43">OFFSET(#REF!,0,0,COUNT(#REF!),1)</definedName>
    <definedName name="USrng" localSheetId="26">OFFSET(#REF!,0,0,COUNT(#REF!),1)</definedName>
    <definedName name="USrng" localSheetId="30">OFFSET(#REF!,0,0,COUNT(#REF!),1)</definedName>
    <definedName name="USrng" localSheetId="31">OFFSET(#REF!,0,0,COUNT(#REF!),1)</definedName>
    <definedName name="USrng" localSheetId="32">OFFSET(#REF!,0,0,COUNT(#REF!),1)</definedName>
    <definedName name="USrng" localSheetId="46">OFFSET(#REF!,0,0,COUNT(#REF!),1)</definedName>
    <definedName name="USrng" localSheetId="47">OFFSET(#REF!,0,0,COUNT(#REF!),1)</definedName>
    <definedName name="USrng" localSheetId="48">OFFSET(#REF!,0,0,COUNT(#REF!),1)</definedName>
    <definedName name="USrng" localSheetId="49">OFFSET(#REF!,0,0,COUNT(#REF!),1)</definedName>
    <definedName name="USrng" localSheetId="50">OFFSET(#REF!,0,0,COUNT(#REF!),1)</definedName>
    <definedName name="USrng" localSheetId="51">OFFSET(#REF!,0,0,COUNT(#REF!),1)</definedName>
    <definedName name="USrng" localSheetId="52">OFFSET(#REF!,0,0,COUNT(#REF!),1)</definedName>
    <definedName name="USrng" localSheetId="56">OFFSET(#REF!,0,0,COUNT(#REF!),1)</definedName>
    <definedName name="USrng" localSheetId="57">OFFSET('Tabla 36'!#REF!,0,0,COUNT('Tabla 36'!#REF!),1)</definedName>
    <definedName name="USrng" localSheetId="68">OFFSET(#REF!,0,0,COUNT(#REF!),1)</definedName>
    <definedName name="USrng" localSheetId="13">OFFSET(#REF!,0,0,COUNT(#REF!),1)</definedName>
    <definedName name="USrng">OFFSET(#REF!,0,0,COUNT(#REF!),1)</definedName>
    <definedName name="USSR" localSheetId="16">#REF!</definedName>
    <definedName name="USSR" localSheetId="18">#REF!</definedName>
    <definedName name="USSR" localSheetId="24">#REF!</definedName>
    <definedName name="USSR" localSheetId="25">#REF!</definedName>
    <definedName name="USSR" localSheetId="27">#REF!</definedName>
    <definedName name="USSR" localSheetId="29">#REF!</definedName>
    <definedName name="USSR" localSheetId="37">#REF!</definedName>
    <definedName name="USSR" localSheetId="39">#REF!</definedName>
    <definedName name="USSR" localSheetId="12">#REF!</definedName>
    <definedName name="USSR" localSheetId="43">#REF!</definedName>
    <definedName name="USSR" localSheetId="26">#REF!</definedName>
    <definedName name="USSR" localSheetId="28">#REF!</definedName>
    <definedName name="USSR" localSheetId="30">#REF!</definedName>
    <definedName name="USSR" localSheetId="31">#REF!</definedName>
    <definedName name="USSR" localSheetId="32">#REF!</definedName>
    <definedName name="USSR" localSheetId="33">#REF!</definedName>
    <definedName name="USSR" localSheetId="35">#REF!</definedName>
    <definedName name="USSR" localSheetId="46">#REF!</definedName>
    <definedName name="USSR" localSheetId="47">#REF!</definedName>
    <definedName name="USSR" localSheetId="48">#REF!</definedName>
    <definedName name="USSR" localSheetId="49">#REF!</definedName>
    <definedName name="USSR" localSheetId="50">#REF!</definedName>
    <definedName name="USSR" localSheetId="51">#REF!</definedName>
    <definedName name="USSR" localSheetId="52">#REF!</definedName>
    <definedName name="USSR" localSheetId="56">#REF!</definedName>
    <definedName name="USSR" localSheetId="57">'Tabla 36'!#REF!</definedName>
    <definedName name="USSR" localSheetId="11">#REF!</definedName>
    <definedName name="USSR" localSheetId="68">#REF!</definedName>
    <definedName name="USSR" localSheetId="13">#REF!</definedName>
    <definedName name="USSR" localSheetId="14">#REF!</definedName>
    <definedName name="USSR" localSheetId="15">#REF!</definedName>
    <definedName name="USSR" localSheetId="17">#REF!</definedName>
    <definedName name="USSR" localSheetId="20">#REF!</definedName>
    <definedName name="USSR">#REF!</definedName>
    <definedName name="USTOT87" localSheetId="18">#REF!</definedName>
    <definedName name="USTOT87" localSheetId="24">#REF!</definedName>
    <definedName name="USTOT87" localSheetId="27">#REF!</definedName>
    <definedName name="USTOT87" localSheetId="29">#REF!</definedName>
    <definedName name="USTOT87" localSheetId="37">#REF!</definedName>
    <definedName name="USTOT87" localSheetId="12">#REF!</definedName>
    <definedName name="USTOT87" localSheetId="43">#REF!</definedName>
    <definedName name="USTOT87" localSheetId="26">#REF!</definedName>
    <definedName name="USTOT87" localSheetId="30">#REF!</definedName>
    <definedName name="USTOT87" localSheetId="31">#REF!</definedName>
    <definedName name="USTOT87" localSheetId="32">#REF!</definedName>
    <definedName name="USTOT87" localSheetId="46">#REF!</definedName>
    <definedName name="USTOT87" localSheetId="47">#REF!</definedName>
    <definedName name="USTOT87" localSheetId="48">#REF!</definedName>
    <definedName name="USTOT87" localSheetId="49">#REF!</definedName>
    <definedName name="USTOT87" localSheetId="50">#REF!</definedName>
    <definedName name="USTOT87" localSheetId="51">#REF!</definedName>
    <definedName name="USTOT87" localSheetId="52">#REF!</definedName>
    <definedName name="USTOT87" localSheetId="56">#REF!</definedName>
    <definedName name="USTOT87" localSheetId="57">'Tabla 36'!#REF!</definedName>
    <definedName name="USTOT87" localSheetId="68">#REF!</definedName>
    <definedName name="USTOT87" localSheetId="13">#REF!</definedName>
    <definedName name="USTOT87">#REF!</definedName>
    <definedName name="USTOT88" localSheetId="18">#REF!</definedName>
    <definedName name="USTOT88" localSheetId="24">#REF!</definedName>
    <definedName name="USTOT88" localSheetId="27">#REF!</definedName>
    <definedName name="USTOT88" localSheetId="29">#REF!</definedName>
    <definedName name="USTOT88" localSheetId="37">#REF!</definedName>
    <definedName name="USTOT88" localSheetId="12">#REF!</definedName>
    <definedName name="USTOT88" localSheetId="43">#REF!</definedName>
    <definedName name="USTOT88" localSheetId="26">#REF!</definedName>
    <definedName name="USTOT88" localSheetId="30">#REF!</definedName>
    <definedName name="USTOT88" localSheetId="31">#REF!</definedName>
    <definedName name="USTOT88" localSheetId="32">#REF!</definedName>
    <definedName name="USTOT88" localSheetId="46">#REF!</definedName>
    <definedName name="USTOT88" localSheetId="47">#REF!</definedName>
    <definedName name="USTOT88" localSheetId="48">#REF!</definedName>
    <definedName name="USTOT88" localSheetId="49">#REF!</definedName>
    <definedName name="USTOT88" localSheetId="50">#REF!</definedName>
    <definedName name="USTOT88" localSheetId="51">#REF!</definedName>
    <definedName name="USTOT88" localSheetId="52">#REF!</definedName>
    <definedName name="USTOT88" localSheetId="56">#REF!</definedName>
    <definedName name="USTOT88" localSheetId="57">'Tabla 36'!#REF!</definedName>
    <definedName name="USTOT88" localSheetId="68">#REF!</definedName>
    <definedName name="USTOT88" localSheetId="13">#REF!</definedName>
    <definedName name="USTOT88">#REF!</definedName>
    <definedName name="uu" localSheetId="74" hidden="1">{"Riqfin97",#N/A,FALSE,"Tran";"Riqfinpro",#N/A,FALSE,"Tran"}</definedName>
    <definedName name="uu" localSheetId="16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4" hidden="1">{"Riqfin97",#N/A,FALSE,"Tran";"Riqfinpro",#N/A,FALSE,"Tran"}</definedName>
    <definedName name="uu" localSheetId="25" hidden="1">{"Riqfin97",#N/A,FALSE,"Tran";"Riqfinpro",#N/A,FALSE,"Tran"}</definedName>
    <definedName name="uu" localSheetId="27" hidden="1">{"Riqfin97",#N/A,FALSE,"Tran";"Riqfinpro",#N/A,FALSE,"Tran"}</definedName>
    <definedName name="uu" localSheetId="29" hidden="1">{"Riqfin97",#N/A,FALSE,"Tran";"Riqfinpro",#N/A,FALSE,"Tran"}</definedName>
    <definedName name="uu" localSheetId="37" hidden="1">{"Riqfin97",#N/A,FALSE,"Tran";"Riqfinpro",#N/A,FALSE,"Tran"}</definedName>
    <definedName name="uu" localSheetId="39" hidden="1">{"Riqfin97",#N/A,FALSE,"Tran";"Riqfinpro",#N/A,FALSE,"Tran"}</definedName>
    <definedName name="uu" localSheetId="40" hidden="1">{"Riqfin97",#N/A,FALSE,"Tran";"Riqfinpro",#N/A,FALSE,"Tran"}</definedName>
    <definedName name="uu" localSheetId="7" hidden="1">{"Riqfin97",#N/A,FALSE,"Tran";"Riqfinpro",#N/A,FALSE,"Tran"}</definedName>
    <definedName name="uu" localSheetId="8" hidden="1">{"Riqfin97",#N/A,FALSE,"Tran";"Riqfinpro",#N/A,FALSE,"Tran"}</definedName>
    <definedName name="uu" localSheetId="12" hidden="1">{"Riqfin97",#N/A,FALSE,"Tran";"Riqfinpro",#N/A,FALSE,"Tran"}</definedName>
    <definedName name="uu" localSheetId="43" hidden="1">{"Riqfin97",#N/A,FALSE,"Tran";"Riqfinpro",#N/A,FALSE,"Tran"}</definedName>
    <definedName name="uu" localSheetId="26" hidden="1">{"Riqfin97",#N/A,FALSE,"Tran";"Riqfinpro",#N/A,FALSE,"Tran"}</definedName>
    <definedName name="uu" localSheetId="28" hidden="1">{"Riqfin97",#N/A,FALSE,"Tran";"Riqfinpro",#N/A,FALSE,"Tran"}</definedName>
    <definedName name="uu" localSheetId="30" hidden="1">{"Riqfin97",#N/A,FALSE,"Tran";"Riqfinpro",#N/A,FALSE,"Tran"}</definedName>
    <definedName name="uu" localSheetId="31" hidden="1">{"Riqfin97",#N/A,FALSE,"Tran";"Riqfinpro",#N/A,FALSE,"Tran"}</definedName>
    <definedName name="uu" localSheetId="32" hidden="1">{"Riqfin97",#N/A,FALSE,"Tran";"Riqfinpro",#N/A,FALSE,"Tran"}</definedName>
    <definedName name="uu" localSheetId="33" hidden="1">{"Riqfin97",#N/A,FALSE,"Tran";"Riqfinpro",#N/A,FALSE,"Tran"}</definedName>
    <definedName name="uu" localSheetId="34" hidden="1">{"Riqfin97",#N/A,FALSE,"Tran";"Riqfinpro",#N/A,FALSE,"Tran"}</definedName>
    <definedName name="uu" localSheetId="35" hidden="1">{"Riqfin97",#N/A,FALSE,"Tran";"Riqfinpro",#N/A,FALSE,"Tran"}</definedName>
    <definedName name="uu" localSheetId="36" hidden="1">{"Riqfin97",#N/A,FALSE,"Tran";"Riqfinpro",#N/A,FALSE,"Tran"}</definedName>
    <definedName name="uu" localSheetId="38" hidden="1">{"Riqfin97",#N/A,FALSE,"Tran";"Riqfinpro",#N/A,FALSE,"Tran"}</definedName>
    <definedName name="uu" localSheetId="46" hidden="1">{"Riqfin97",#N/A,FALSE,"Tran";"Riqfinpro",#N/A,FALSE,"Tran"}</definedName>
    <definedName name="uu" localSheetId="47" hidden="1">{"Riqfin97",#N/A,FALSE,"Tran";"Riqfinpro",#N/A,FALSE,"Tran"}</definedName>
    <definedName name="uu" localSheetId="48" hidden="1">{"Riqfin97",#N/A,FALSE,"Tran";"Riqfinpro",#N/A,FALSE,"Tran"}</definedName>
    <definedName name="uu" localSheetId="49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localSheetId="52" hidden="1">{"Riqfin97",#N/A,FALSE,"Tran";"Riqfinpro",#N/A,FALSE,"Tran"}</definedName>
    <definedName name="uu" localSheetId="53" hidden="1">{"Riqfin97",#N/A,FALSE,"Tran";"Riqfinpro",#N/A,FALSE,"Tran"}</definedName>
    <definedName name="uu" localSheetId="54" hidden="1">{"Riqfin97",#N/A,FALSE,"Tran";"Riqfinpro",#N/A,FALSE,"Tran"}</definedName>
    <definedName name="uu" localSheetId="55" hidden="1">{"Riqfin97",#N/A,FALSE,"Tran";"Riqfinpro",#N/A,FALSE,"Tran"}</definedName>
    <definedName name="uu" localSheetId="56" hidden="1">{"Riqfin97",#N/A,FALSE,"Tran";"Riqfinpro",#N/A,FALSE,"Tran"}</definedName>
    <definedName name="uu" localSheetId="57" hidden="1">{"Riqfin97",#N/A,FALSE,"Tran";"Riqfinpro",#N/A,FALSE,"Tran"}</definedName>
    <definedName name="uu" localSheetId="11" hidden="1">{"Riqfin97",#N/A,FALSE,"Tran";"Riqfinpro",#N/A,FALSE,"Tran"}</definedName>
    <definedName name="uu" localSheetId="68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localSheetId="17" hidden="1">{"Riqfin97",#N/A,FALSE,"Tran";"Riqfinpro",#N/A,FALSE,"Tran"}</definedName>
    <definedName name="uu" localSheetId="20" hidden="1">{"Riqfin97",#N/A,FALSE,"Tran";"Riqfinpro",#N/A,FALSE,"Tran"}</definedName>
    <definedName name="uu" hidden="1">{"Riqfin97",#N/A,FALSE,"Tran";"Riqfinpro",#N/A,FALSE,"Tran"}</definedName>
    <definedName name="uuu" localSheetId="74" hidden="1">{"Riqfin97",#N/A,FALSE,"Tran";"Riqfinpro",#N/A,FALSE,"Tran"}</definedName>
    <definedName name="uuu" localSheetId="16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4" hidden="1">{"Riqfin97",#N/A,FALSE,"Tran";"Riqfinpro",#N/A,FALSE,"Tran"}</definedName>
    <definedName name="uuu" localSheetId="25" hidden="1">{"Riqfin97",#N/A,FALSE,"Tran";"Riqfinpro",#N/A,FALSE,"Tran"}</definedName>
    <definedName name="uuu" localSheetId="27" hidden="1">{"Riqfin97",#N/A,FALSE,"Tran";"Riqfinpro",#N/A,FALSE,"Tran"}</definedName>
    <definedName name="uuu" localSheetId="29" hidden="1">{"Riqfin97",#N/A,FALSE,"Tran";"Riqfinpro",#N/A,FALSE,"Tran"}</definedName>
    <definedName name="uuu" localSheetId="37" hidden="1">{"Riqfin97",#N/A,FALSE,"Tran";"Riqfinpro",#N/A,FALSE,"Tran"}</definedName>
    <definedName name="uuu" localSheetId="39" hidden="1">{"Riqfin97",#N/A,FALSE,"Tran";"Riqfinpro",#N/A,FALSE,"Tran"}</definedName>
    <definedName name="uuu" localSheetId="40" hidden="1">{"Riqfin97",#N/A,FALSE,"Tran";"Riqfinpro",#N/A,FALSE,"Tran"}</definedName>
    <definedName name="uuu" localSheetId="7" hidden="1">{"Riqfin97",#N/A,FALSE,"Tran";"Riqfinpro",#N/A,FALSE,"Tran"}</definedName>
    <definedName name="uuu" localSheetId="8" hidden="1">{"Riqfin97",#N/A,FALSE,"Tran";"Riqfinpro",#N/A,FALSE,"Tran"}</definedName>
    <definedName name="uuu" localSheetId="12" hidden="1">{"Riqfin97",#N/A,FALSE,"Tran";"Riqfinpro",#N/A,FALSE,"Tran"}</definedName>
    <definedName name="uuu" localSheetId="43" hidden="1">{"Riqfin97",#N/A,FALSE,"Tran";"Riqfinpro",#N/A,FALSE,"Tran"}</definedName>
    <definedName name="uuu" localSheetId="26" hidden="1">{"Riqfin97",#N/A,FALSE,"Tran";"Riqfinpro",#N/A,FALSE,"Tran"}</definedName>
    <definedName name="uuu" localSheetId="28" hidden="1">{"Riqfin97",#N/A,FALSE,"Tran";"Riqfinpro",#N/A,FALSE,"Tran"}</definedName>
    <definedName name="uuu" localSheetId="30" hidden="1">{"Riqfin97",#N/A,FALSE,"Tran";"Riqfinpro",#N/A,FALSE,"Tran"}</definedName>
    <definedName name="uuu" localSheetId="31" hidden="1">{"Riqfin97",#N/A,FALSE,"Tran";"Riqfinpro",#N/A,FALSE,"Tran"}</definedName>
    <definedName name="uuu" localSheetId="32" hidden="1">{"Riqfin97",#N/A,FALSE,"Tran";"Riqfinpro",#N/A,FALSE,"Tran"}</definedName>
    <definedName name="uuu" localSheetId="33" hidden="1">{"Riqfin97",#N/A,FALSE,"Tran";"Riqfinpro",#N/A,FALSE,"Tran"}</definedName>
    <definedName name="uuu" localSheetId="34" hidden="1">{"Riqfin97",#N/A,FALSE,"Tran";"Riqfinpro",#N/A,FALSE,"Tran"}</definedName>
    <definedName name="uuu" localSheetId="35" hidden="1">{"Riqfin97",#N/A,FALSE,"Tran";"Riqfinpro",#N/A,FALSE,"Tran"}</definedName>
    <definedName name="uuu" localSheetId="36" hidden="1">{"Riqfin97",#N/A,FALSE,"Tran";"Riqfinpro",#N/A,FALSE,"Tran"}</definedName>
    <definedName name="uuu" localSheetId="38" hidden="1">{"Riqfin97",#N/A,FALSE,"Tran";"Riqfinpro",#N/A,FALSE,"Tran"}</definedName>
    <definedName name="uuu" localSheetId="46" hidden="1">{"Riqfin97",#N/A,FALSE,"Tran";"Riqfinpro",#N/A,FALSE,"Tran"}</definedName>
    <definedName name="uuu" localSheetId="47" hidden="1">{"Riqfin97",#N/A,FALSE,"Tran";"Riqfinpro",#N/A,FALSE,"Tran"}</definedName>
    <definedName name="uuu" localSheetId="48" hidden="1">{"Riqfin97",#N/A,FALSE,"Tran";"Riqfinpro",#N/A,FALSE,"Tran"}</definedName>
    <definedName name="uuu" localSheetId="49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localSheetId="52" hidden="1">{"Riqfin97",#N/A,FALSE,"Tran";"Riqfinpro",#N/A,FALSE,"Tran"}</definedName>
    <definedName name="uuu" localSheetId="53" hidden="1">{"Riqfin97",#N/A,FALSE,"Tran";"Riqfinpro",#N/A,FALSE,"Tran"}</definedName>
    <definedName name="uuu" localSheetId="54" hidden="1">{"Riqfin97",#N/A,FALSE,"Tran";"Riqfinpro",#N/A,FALSE,"Tran"}</definedName>
    <definedName name="uuu" localSheetId="55" hidden="1">{"Riqfin97",#N/A,FALSE,"Tran";"Riqfinpro",#N/A,FALSE,"Tran"}</definedName>
    <definedName name="uuu" localSheetId="56" hidden="1">{"Riqfin97",#N/A,FALSE,"Tran";"Riqfinpro",#N/A,FALSE,"Tran"}</definedName>
    <definedName name="uuu" localSheetId="57" hidden="1">{"Riqfin97",#N/A,FALSE,"Tran";"Riqfinpro",#N/A,FALSE,"Tran"}</definedName>
    <definedName name="uuu" localSheetId="11" hidden="1">{"Riqfin97",#N/A,FALSE,"Tran";"Riqfinpro",#N/A,FALSE,"Tran"}</definedName>
    <definedName name="uuu" localSheetId="68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localSheetId="17" hidden="1">{"Riqfin97",#N/A,FALSE,"Tran";"Riqfinpro",#N/A,FALSE,"Tran"}</definedName>
    <definedName name="uuu" localSheetId="20" hidden="1">{"Riqfin97",#N/A,FALSE,"Tran";"Riqfinpro",#N/A,FALSE,"Tran"}</definedName>
    <definedName name="uuu" hidden="1">{"Riqfin97",#N/A,FALSE,"Tran";"Riqfinpro",#N/A,FALSE,"Tran"}</definedName>
    <definedName name="uuuuu" localSheetId="24">#REF!</definedName>
    <definedName name="uuuuu" localSheetId="25">#REF!</definedName>
    <definedName name="uuuuu" localSheetId="27">#REF!</definedName>
    <definedName name="uuuuu" localSheetId="43">'[185]Quarterly Raw Data'!#REF!</definedName>
    <definedName name="uuuuu" localSheetId="30">#REF!</definedName>
    <definedName name="uuuuu" localSheetId="31">'[185]Quarterly Raw Data'!#REF!</definedName>
    <definedName name="uuuuu" localSheetId="48">'[185]Quarterly Raw Data'!#REF!</definedName>
    <definedName name="uuuuu" localSheetId="50">'[185]Quarterly Raw Data'!#REF!</definedName>
    <definedName name="uuuuu" localSheetId="56">'[185]Quarterly Raw Data'!#REF!</definedName>
    <definedName name="uuuuu" localSheetId="68">'[185]Quarterly Raw Data'!#REF!</definedName>
    <definedName name="uuuuu">'[185]Quarterly Raw Data'!#REF!</definedName>
    <definedName name="uuuuuu" localSheetId="74" hidden="1">{"Riqfin97",#N/A,FALSE,"Tran";"Riqfinpro",#N/A,FALSE,"Tran"}</definedName>
    <definedName name="uuuuuu" localSheetId="16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4" hidden="1">{"Riqfin97",#N/A,FALSE,"Tran";"Riqfinpro",#N/A,FALSE,"Tran"}</definedName>
    <definedName name="uuuuuu" localSheetId="25" hidden="1">{"Riqfin97",#N/A,FALSE,"Tran";"Riqfinpro",#N/A,FALSE,"Tran"}</definedName>
    <definedName name="uuuuuu" localSheetId="27" hidden="1">{"Riqfin97",#N/A,FALSE,"Tran";"Riqfinpro",#N/A,FALSE,"Tran"}</definedName>
    <definedName name="uuuuuu" localSheetId="29" hidden="1">{"Riqfin97",#N/A,FALSE,"Tran";"Riqfinpro",#N/A,FALSE,"Tran"}</definedName>
    <definedName name="uuuuuu" localSheetId="37" hidden="1">{"Riqfin97",#N/A,FALSE,"Tran";"Riqfinpro",#N/A,FALSE,"Tran"}</definedName>
    <definedName name="uuuuuu" localSheetId="39" hidden="1">{"Riqfin97",#N/A,FALSE,"Tran";"Riqfinpro",#N/A,FALSE,"Tran"}</definedName>
    <definedName name="uuuuuu" localSheetId="40" hidden="1">{"Riqfin97",#N/A,FALSE,"Tran";"Riqfinpro",#N/A,FALSE,"Tran"}</definedName>
    <definedName name="uuuuuu" localSheetId="7" hidden="1">{"Riqfin97",#N/A,FALSE,"Tran";"Riqfinpro",#N/A,FALSE,"Tran"}</definedName>
    <definedName name="uuuuuu" localSheetId="8" hidden="1">{"Riqfin97",#N/A,FALSE,"Tran";"Riqfinpro",#N/A,FALSE,"Tran"}</definedName>
    <definedName name="uuuuuu" localSheetId="12" hidden="1">{"Riqfin97",#N/A,FALSE,"Tran";"Riqfinpro",#N/A,FALSE,"Tran"}</definedName>
    <definedName name="uuuuuu" localSheetId="43" hidden="1">{"Riqfin97",#N/A,FALSE,"Tran";"Riqfinpro",#N/A,FALSE,"Tran"}</definedName>
    <definedName name="uuuuuu" localSheetId="26" hidden="1">{"Riqfin97",#N/A,FALSE,"Tran";"Riqfinpro",#N/A,FALSE,"Tran"}</definedName>
    <definedName name="uuuuuu" localSheetId="28" hidden="1">{"Riqfin97",#N/A,FALSE,"Tran";"Riqfinpro",#N/A,FALSE,"Tran"}</definedName>
    <definedName name="uuuuuu" localSheetId="30" hidden="1">{"Riqfin97",#N/A,FALSE,"Tran";"Riqfinpro",#N/A,FALSE,"Tran"}</definedName>
    <definedName name="uuuuuu" localSheetId="31" hidden="1">{"Riqfin97",#N/A,FALSE,"Tran";"Riqfinpro",#N/A,FALSE,"Tran"}</definedName>
    <definedName name="uuuuuu" localSheetId="32" hidden="1">{"Riqfin97",#N/A,FALSE,"Tran";"Riqfinpro",#N/A,FALSE,"Tran"}</definedName>
    <definedName name="uuuuuu" localSheetId="33" hidden="1">{"Riqfin97",#N/A,FALSE,"Tran";"Riqfinpro",#N/A,FALSE,"Tran"}</definedName>
    <definedName name="uuuuuu" localSheetId="34" hidden="1">{"Riqfin97",#N/A,FALSE,"Tran";"Riqfinpro",#N/A,FALSE,"Tran"}</definedName>
    <definedName name="uuuuuu" localSheetId="35" hidden="1">{"Riqfin97",#N/A,FALSE,"Tran";"Riqfinpro",#N/A,FALSE,"Tran"}</definedName>
    <definedName name="uuuuuu" localSheetId="36" hidden="1">{"Riqfin97",#N/A,FALSE,"Tran";"Riqfinpro",#N/A,FALSE,"Tran"}</definedName>
    <definedName name="uuuuuu" localSheetId="38" hidden="1">{"Riqfin97",#N/A,FALSE,"Tran";"Riqfinpro",#N/A,FALSE,"Tran"}</definedName>
    <definedName name="uuuuuu" localSheetId="46" hidden="1">{"Riqfin97",#N/A,FALSE,"Tran";"Riqfinpro",#N/A,FALSE,"Tran"}</definedName>
    <definedName name="uuuuuu" localSheetId="47" hidden="1">{"Riqfin97",#N/A,FALSE,"Tran";"Riqfinpro",#N/A,FALSE,"Tran"}</definedName>
    <definedName name="uuuuuu" localSheetId="48" hidden="1">{"Riqfin97",#N/A,FALSE,"Tran";"Riqfinpro",#N/A,FALSE,"Tran"}</definedName>
    <definedName name="uuuuuu" localSheetId="49" hidden="1">{"Riqfin97",#N/A,FALSE,"Tran";"Riqfinpro",#N/A,FALSE,"Tran"}</definedName>
    <definedName name="uuuuuu" localSheetId="50" hidden="1">{"Riqfin97",#N/A,FALSE,"Tran";"Riqfinpro",#N/A,FALSE,"Tran"}</definedName>
    <definedName name="uuuuuu" localSheetId="51" hidden="1">{"Riqfin97",#N/A,FALSE,"Tran";"Riqfinpro",#N/A,FALSE,"Tran"}</definedName>
    <definedName name="uuuuuu" localSheetId="52" hidden="1">{"Riqfin97",#N/A,FALSE,"Tran";"Riqfinpro",#N/A,FALSE,"Tran"}</definedName>
    <definedName name="uuuuuu" localSheetId="53" hidden="1">{"Riqfin97",#N/A,FALSE,"Tran";"Riqfinpro",#N/A,FALSE,"Tran"}</definedName>
    <definedName name="uuuuuu" localSheetId="54" hidden="1">{"Riqfin97",#N/A,FALSE,"Tran";"Riqfinpro",#N/A,FALSE,"Tran"}</definedName>
    <definedName name="uuuuuu" localSheetId="55" hidden="1">{"Riqfin97",#N/A,FALSE,"Tran";"Riqfinpro",#N/A,FALSE,"Tran"}</definedName>
    <definedName name="uuuuuu" localSheetId="56" hidden="1">{"Riqfin97",#N/A,FALSE,"Tran";"Riqfinpro",#N/A,FALSE,"Tran"}</definedName>
    <definedName name="uuuuuu" localSheetId="57" hidden="1">{"Riqfin97",#N/A,FALSE,"Tran";"Riqfinpro",#N/A,FALSE,"Tran"}</definedName>
    <definedName name="uuuuuu" localSheetId="11" hidden="1">{"Riqfin97",#N/A,FALSE,"Tran";"Riqfinpro",#N/A,FALSE,"Tran"}</definedName>
    <definedName name="uuuuuu" localSheetId="68" hidden="1">{"Riqfin97",#N/A,FALSE,"Tran";"Riqfinpro",#N/A,FALSE,"Tran"}</definedName>
    <definedName name="uuuuuu" localSheetId="13" hidden="1">{"Riqfin97",#N/A,FALSE,"Tran";"Riqfinpro",#N/A,FALSE,"Tran"}</definedName>
    <definedName name="uuuuuu" localSheetId="14" hidden="1">{"Riqfin97",#N/A,FALSE,"Tran";"Riqfinpro",#N/A,FALSE,"Tran"}</definedName>
    <definedName name="uuuuuu" localSheetId="15" hidden="1">{"Riqfin97",#N/A,FALSE,"Tran";"Riqfinpro",#N/A,FALSE,"Tran"}</definedName>
    <definedName name="uuuuuu" localSheetId="17" hidden="1">{"Riqfin97",#N/A,FALSE,"Tran";"Riqfinpro",#N/A,FALSE,"Tran"}</definedName>
    <definedName name="uuuuuu" localSheetId="20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16">#REF!</definedName>
    <definedName name="VALID_FORMATS" localSheetId="18">#REF!</definedName>
    <definedName name="VALID_FORMATS" localSheetId="24">#REF!</definedName>
    <definedName name="VALID_FORMATS" localSheetId="25">#REF!</definedName>
    <definedName name="VALID_FORMATS" localSheetId="27">#REF!</definedName>
    <definedName name="VALID_FORMATS" localSheetId="29">#REF!</definedName>
    <definedName name="VALID_FORMATS" localSheetId="37">#REF!</definedName>
    <definedName name="VALID_FORMATS" localSheetId="39">#REF!</definedName>
    <definedName name="VALID_FORMATS" localSheetId="12">#REF!</definedName>
    <definedName name="VALID_FORMATS" localSheetId="43">#REF!</definedName>
    <definedName name="VALID_FORMATS" localSheetId="26">#REF!</definedName>
    <definedName name="VALID_FORMATS" localSheetId="28">#REF!</definedName>
    <definedName name="VALID_FORMATS" localSheetId="30">#REF!</definedName>
    <definedName name="VALID_FORMATS" localSheetId="31">#REF!</definedName>
    <definedName name="VALID_FORMATS" localSheetId="32">#REF!</definedName>
    <definedName name="VALID_FORMATS" localSheetId="33">#REF!</definedName>
    <definedName name="VALID_FORMATS" localSheetId="35">#REF!</definedName>
    <definedName name="VALID_FORMATS" localSheetId="46">#REF!</definedName>
    <definedName name="VALID_FORMATS" localSheetId="47">#REF!</definedName>
    <definedName name="VALID_FORMATS" localSheetId="48">#REF!</definedName>
    <definedName name="VALID_FORMATS" localSheetId="49">#REF!</definedName>
    <definedName name="VALID_FORMATS" localSheetId="50">#REF!</definedName>
    <definedName name="VALID_FORMATS" localSheetId="51">#REF!</definedName>
    <definedName name="VALID_FORMATS" localSheetId="52">#REF!</definedName>
    <definedName name="VALID_FORMATS" localSheetId="56">#REF!</definedName>
    <definedName name="VALID_FORMATS" localSheetId="57">'Tabla 36'!#REF!</definedName>
    <definedName name="VALID_FORMATS" localSheetId="11">#REF!</definedName>
    <definedName name="VALID_FORMATS" localSheetId="68">#REF!</definedName>
    <definedName name="VALID_FORMATS" localSheetId="13">#REF!</definedName>
    <definedName name="VALID_FORMATS" localSheetId="14">#REF!</definedName>
    <definedName name="VALID_FORMATS" localSheetId="15">#REF!</definedName>
    <definedName name="VALID_FORMATS" localSheetId="17">#REF!</definedName>
    <definedName name="VALID_FORMATS" localSheetId="20">#REF!</definedName>
    <definedName name="VALID_FORMATS">#REF!</definedName>
    <definedName name="VenceHoy" localSheetId="18">#REF!</definedName>
    <definedName name="VenceHoy" localSheetId="24">#REF!</definedName>
    <definedName name="VenceHoy" localSheetId="25">#REF!</definedName>
    <definedName name="VenceHoy" localSheetId="27">#REF!</definedName>
    <definedName name="VenceHoy" localSheetId="12">#REF!</definedName>
    <definedName name="VenceHoy" localSheetId="43">#REF!</definedName>
    <definedName name="VenceHoy" localSheetId="26">#REF!</definedName>
    <definedName name="VenceHoy" localSheetId="30">#REF!</definedName>
    <definedName name="VenceHoy" localSheetId="31">#REF!</definedName>
    <definedName name="VenceHoy" localSheetId="32">#REF!</definedName>
    <definedName name="VenceHoy" localSheetId="46">#REF!</definedName>
    <definedName name="VenceHoy" localSheetId="47">#REF!</definedName>
    <definedName name="VenceHoy" localSheetId="48">#REF!</definedName>
    <definedName name="VenceHoy" localSheetId="49">#REF!</definedName>
    <definedName name="VenceHoy" localSheetId="50">#REF!</definedName>
    <definedName name="VenceHoy" localSheetId="56">#REF!</definedName>
    <definedName name="VenceHoy" localSheetId="57">'Tabla 36'!#REF!</definedName>
    <definedName name="VenceHoy" localSheetId="68">#REF!</definedName>
    <definedName name="VenceHoy" localSheetId="13">#REF!</definedName>
    <definedName name="VenceHoy">#REF!</definedName>
    <definedName name="venci" localSheetId="12">#REF!</definedName>
    <definedName name="venci" localSheetId="43">#REF!</definedName>
    <definedName name="venci" localSheetId="30">#REF!</definedName>
    <definedName name="venci" localSheetId="31">#REF!</definedName>
    <definedName name="venci" localSheetId="46">#REF!</definedName>
    <definedName name="venci" localSheetId="47">#REF!</definedName>
    <definedName name="venci" localSheetId="50">#REF!</definedName>
    <definedName name="venci" localSheetId="68">#REF!</definedName>
    <definedName name="venci" localSheetId="13">#REF!</definedName>
    <definedName name="venci">#REF!</definedName>
    <definedName name="venci2000" localSheetId="12">#REF!</definedName>
    <definedName name="venci2000" localSheetId="43">#REF!</definedName>
    <definedName name="venci2000" localSheetId="30">#REF!</definedName>
    <definedName name="venci2000" localSheetId="31">#REF!</definedName>
    <definedName name="venci2000" localSheetId="46">#REF!</definedName>
    <definedName name="venci2000" localSheetId="47">#REF!</definedName>
    <definedName name="venci2000" localSheetId="50">#REF!</definedName>
    <definedName name="venci2000" localSheetId="68">#REF!</definedName>
    <definedName name="venci2000" localSheetId="13">#REF!</definedName>
    <definedName name="venci2000">#REF!</definedName>
    <definedName name="venci2001" localSheetId="12">#REF!</definedName>
    <definedName name="venci2001" localSheetId="43">#REF!</definedName>
    <definedName name="venci2001" localSheetId="30">#REF!</definedName>
    <definedName name="venci2001" localSheetId="31">#REF!</definedName>
    <definedName name="venci2001" localSheetId="46">#REF!</definedName>
    <definedName name="venci2001" localSheetId="47">#REF!</definedName>
    <definedName name="venci2001" localSheetId="50">#REF!</definedName>
    <definedName name="venci2001" localSheetId="68">#REF!</definedName>
    <definedName name="venci2001" localSheetId="13">#REF!</definedName>
    <definedName name="venci2001">#REF!</definedName>
    <definedName name="venci2002" localSheetId="12">#REF!</definedName>
    <definedName name="venci2002" localSheetId="43">#REF!</definedName>
    <definedName name="venci2002" localSheetId="30">#REF!</definedName>
    <definedName name="venci2002" localSheetId="31">#REF!</definedName>
    <definedName name="venci2002" localSheetId="46">#REF!</definedName>
    <definedName name="venci2002" localSheetId="47">#REF!</definedName>
    <definedName name="venci2002" localSheetId="50">#REF!</definedName>
    <definedName name="venci2002" localSheetId="68">#REF!</definedName>
    <definedName name="venci2002" localSheetId="13">#REF!</definedName>
    <definedName name="venci2002">#REF!</definedName>
    <definedName name="venci2003" localSheetId="12">#REF!</definedName>
    <definedName name="venci2003" localSheetId="43">#REF!</definedName>
    <definedName name="venci2003" localSheetId="30">#REF!</definedName>
    <definedName name="venci2003" localSheetId="31">#REF!</definedName>
    <definedName name="venci2003" localSheetId="46">#REF!</definedName>
    <definedName name="venci2003" localSheetId="47">#REF!</definedName>
    <definedName name="venci2003" localSheetId="50">#REF!</definedName>
    <definedName name="venci2003" localSheetId="68">#REF!</definedName>
    <definedName name="venci2003" localSheetId="13">#REF!</definedName>
    <definedName name="venci2003">#REF!</definedName>
    <definedName name="venci98" localSheetId="24">#REF!</definedName>
    <definedName name="venci98" localSheetId="25">#REF!</definedName>
    <definedName name="venci98" localSheetId="27">#REF!</definedName>
    <definedName name="venci98" localSheetId="28">[25]Programa!#REF!</definedName>
    <definedName name="venci98" localSheetId="30">#REF!</definedName>
    <definedName name="venci98" localSheetId="31">[26]Programa!#REF!</definedName>
    <definedName name="venci98" localSheetId="32">[25]Programa!#REF!</definedName>
    <definedName name="venci98" localSheetId="33">[25]Programa!#REF!</definedName>
    <definedName name="venci98" localSheetId="46">[25]Programa!#REF!</definedName>
    <definedName name="venci98" localSheetId="47">[25]Programa!#REF!</definedName>
    <definedName name="venci98" localSheetId="48">[25]Programa!#REF!</definedName>
    <definedName name="venci98" localSheetId="50">[25]Programa!#REF!</definedName>
    <definedName name="venci98" localSheetId="56">[26]Programa!#REF!</definedName>
    <definedName name="venci98" localSheetId="57">[25]Programa!#REF!</definedName>
    <definedName name="venci98" localSheetId="68">[25]Programa!#REF!</definedName>
    <definedName name="venci98">[25]Programa!#REF!</definedName>
    <definedName name="venci98j" localSheetId="24">#REF!</definedName>
    <definedName name="venci98j" localSheetId="25">#REF!</definedName>
    <definedName name="venci98j" localSheetId="27">#REF!</definedName>
    <definedName name="venci98j" localSheetId="43">[25]Programa!#REF!</definedName>
    <definedName name="venci98j" localSheetId="28">[25]Programa!#REF!</definedName>
    <definedName name="venci98j" localSheetId="30">#REF!</definedName>
    <definedName name="venci98j" localSheetId="31">[26]Programa!#REF!</definedName>
    <definedName name="venci98j" localSheetId="32">[25]Programa!#REF!</definedName>
    <definedName name="venci98j" localSheetId="33">[25]Programa!#REF!</definedName>
    <definedName name="venci98j" localSheetId="46">[25]Programa!#REF!</definedName>
    <definedName name="venci98j" localSheetId="47">[25]Programa!#REF!</definedName>
    <definedName name="venci98j" localSheetId="48">[25]Programa!#REF!</definedName>
    <definedName name="venci98j" localSheetId="50">[25]Programa!#REF!</definedName>
    <definedName name="venci98j" localSheetId="56">[26]Programa!#REF!</definedName>
    <definedName name="venci98j" localSheetId="57">[25]Programa!#REF!</definedName>
    <definedName name="venci98j" localSheetId="68">[25]Programa!#REF!</definedName>
    <definedName name="venci98j">[25]Programa!#REF!</definedName>
    <definedName name="venci98s" localSheetId="16">#REF!</definedName>
    <definedName name="venci98s" localSheetId="18">#REF!</definedName>
    <definedName name="venci98s" localSheetId="19">#REF!</definedName>
    <definedName name="venci98s" localSheetId="24">#REF!</definedName>
    <definedName name="venci98s" localSheetId="25">#REF!</definedName>
    <definedName name="venci98s" localSheetId="27">#REF!</definedName>
    <definedName name="venci98s" localSheetId="12">#REF!</definedName>
    <definedName name="venci98s" localSheetId="43">#REF!</definedName>
    <definedName name="venci98s" localSheetId="28">#REF!</definedName>
    <definedName name="venci98s" localSheetId="30">#REF!</definedName>
    <definedName name="venci98s" localSheetId="31">#REF!</definedName>
    <definedName name="venci98s" localSheetId="32">#REF!</definedName>
    <definedName name="venci98s" localSheetId="33">#REF!</definedName>
    <definedName name="venci98s" localSheetId="46">#REF!</definedName>
    <definedName name="venci98s" localSheetId="47">#REF!</definedName>
    <definedName name="venci98s" localSheetId="48">#REF!</definedName>
    <definedName name="venci98s" localSheetId="50">#REF!</definedName>
    <definedName name="venci98s" localSheetId="56">#REF!</definedName>
    <definedName name="venci98s" localSheetId="57">'Tabla 36'!#REF!</definedName>
    <definedName name="venci98s" localSheetId="68">#REF!</definedName>
    <definedName name="venci98s" localSheetId="13">#REF!</definedName>
    <definedName name="venci98s" localSheetId="14">#REF!</definedName>
    <definedName name="venci98s" localSheetId="15">#REF!</definedName>
    <definedName name="venci98s" localSheetId="17">#REF!</definedName>
    <definedName name="venci98s" localSheetId="20">#REF!</definedName>
    <definedName name="venci98s">#REF!</definedName>
    <definedName name="venci99" localSheetId="16">#REF!</definedName>
    <definedName name="venci99" localSheetId="18">#REF!</definedName>
    <definedName name="venci99" localSheetId="19">#REF!</definedName>
    <definedName name="venci99" localSheetId="24">#REF!</definedName>
    <definedName name="venci99" localSheetId="25">#REF!</definedName>
    <definedName name="venci99" localSheetId="27">#REF!</definedName>
    <definedName name="venci99" localSheetId="12">#REF!</definedName>
    <definedName name="venci99" localSheetId="43">#REF!</definedName>
    <definedName name="venci99" localSheetId="28">#REF!</definedName>
    <definedName name="venci99" localSheetId="30">#REF!</definedName>
    <definedName name="venci99" localSheetId="31">#REF!</definedName>
    <definedName name="venci99" localSheetId="32">#REF!</definedName>
    <definedName name="venci99" localSheetId="33">#REF!</definedName>
    <definedName name="venci99" localSheetId="46">#REF!</definedName>
    <definedName name="venci99" localSheetId="47">#REF!</definedName>
    <definedName name="venci99" localSheetId="48">#REF!</definedName>
    <definedName name="venci99" localSheetId="50">#REF!</definedName>
    <definedName name="venci99" localSheetId="56">#REF!</definedName>
    <definedName name="venci99" localSheetId="57">'Tabla 36'!#REF!</definedName>
    <definedName name="venci99" localSheetId="68">#REF!</definedName>
    <definedName name="venci99" localSheetId="13">#REF!</definedName>
    <definedName name="venci99" localSheetId="14">#REF!</definedName>
    <definedName name="venci99" localSheetId="15">#REF!</definedName>
    <definedName name="venci99" localSheetId="17">#REF!</definedName>
    <definedName name="venci99" localSheetId="20">#REF!</definedName>
    <definedName name="venci99">#REF!</definedName>
    <definedName name="VENEZU" localSheetId="18">#REF!</definedName>
    <definedName name="VENEZU" localSheetId="24">#REF!</definedName>
    <definedName name="VENEZU" localSheetId="27">#REF!</definedName>
    <definedName name="VENEZU" localSheetId="29">#REF!</definedName>
    <definedName name="VENEZU" localSheetId="37">#REF!</definedName>
    <definedName name="VENEZU" localSheetId="12">#REF!</definedName>
    <definedName name="VENEZU" localSheetId="43">#REF!</definedName>
    <definedName name="VENEZU" localSheetId="26">#REF!</definedName>
    <definedName name="VENEZU" localSheetId="30">#REF!</definedName>
    <definedName name="VENEZU" localSheetId="31">#REF!</definedName>
    <definedName name="VENEZU" localSheetId="32">#REF!</definedName>
    <definedName name="VENEZU" localSheetId="44">#N/A</definedName>
    <definedName name="VENEZU" localSheetId="45">#N/A</definedName>
    <definedName name="VENEZU" localSheetId="46">#REF!</definedName>
    <definedName name="VENEZU" localSheetId="47">#REF!</definedName>
    <definedName name="VENEZU" localSheetId="48">#REF!</definedName>
    <definedName name="VENEZU" localSheetId="49">#REF!</definedName>
    <definedName name="VENEZU" localSheetId="50">#REF!</definedName>
    <definedName name="VENEZU" localSheetId="51">#REF!</definedName>
    <definedName name="VENEZU" localSheetId="52">#REF!</definedName>
    <definedName name="VENEZU" localSheetId="56">#REF!</definedName>
    <definedName name="VENEZU" localSheetId="57">'Tabla 36'!#REF!</definedName>
    <definedName name="VENEZU" localSheetId="68">#REF!</definedName>
    <definedName name="VENEZU" localSheetId="13">#REF!</definedName>
    <definedName name="VENEZU">#REF!</definedName>
    <definedName name="VENEZUELA">"bANCOS"</definedName>
    <definedName name="VIAAEREA" localSheetId="16">#REF!</definedName>
    <definedName name="VIAAEREA" localSheetId="18">#REF!</definedName>
    <definedName name="VIAAEREA" localSheetId="19">#REF!</definedName>
    <definedName name="VIAAEREA" localSheetId="24">#REF!</definedName>
    <definedName name="VIAAEREA" localSheetId="25">#REF!</definedName>
    <definedName name="VIAAEREA" localSheetId="27">#REF!</definedName>
    <definedName name="VIAAEREA" localSheetId="12">#REF!</definedName>
    <definedName name="VIAAEREA" localSheetId="43">#REF!</definedName>
    <definedName name="VIAAEREA" localSheetId="28">#REF!</definedName>
    <definedName name="VIAAEREA" localSheetId="30">#REF!</definedName>
    <definedName name="VIAAEREA" localSheetId="31">#REF!</definedName>
    <definedName name="VIAAEREA" localSheetId="32">#REF!</definedName>
    <definedName name="VIAAEREA" localSheetId="33">#REF!</definedName>
    <definedName name="VIAAEREA" localSheetId="46">#REF!</definedName>
    <definedName name="VIAAEREA" localSheetId="47">#REF!</definedName>
    <definedName name="VIAAEREA" localSheetId="48">#REF!</definedName>
    <definedName name="VIAAEREA" localSheetId="50">#REF!</definedName>
    <definedName name="VIAAEREA" localSheetId="56">#REF!</definedName>
    <definedName name="VIAAEREA" localSheetId="57">'Tabla 36'!#REF!</definedName>
    <definedName name="VIAAEREA" localSheetId="68">#REF!</definedName>
    <definedName name="VIAAEREA" localSheetId="13">#REF!</definedName>
    <definedName name="VIAAEREA" localSheetId="14">#REF!</definedName>
    <definedName name="VIAAEREA" localSheetId="15">#REF!</definedName>
    <definedName name="VIAAEREA" localSheetId="17">#REF!</definedName>
    <definedName name="VIAAEREA" localSheetId="20">#REF!</definedName>
    <definedName name="VIAAEREA">#REF!</definedName>
    <definedName name="volume_trade" localSheetId="16">#REF!</definedName>
    <definedName name="volume_trade" localSheetId="18">#REF!</definedName>
    <definedName name="volume_trade" localSheetId="19">#REF!</definedName>
    <definedName name="volume_trade" localSheetId="24">#REF!</definedName>
    <definedName name="volume_trade" localSheetId="25">#REF!</definedName>
    <definedName name="volume_trade" localSheetId="27">#REF!</definedName>
    <definedName name="volume_trade" localSheetId="12">#REF!</definedName>
    <definedName name="volume_trade" localSheetId="43">#REF!</definedName>
    <definedName name="volume_trade" localSheetId="28">#REF!</definedName>
    <definedName name="volume_trade" localSheetId="30">#REF!</definedName>
    <definedName name="volume_trade" localSheetId="31">#REF!</definedName>
    <definedName name="volume_trade" localSheetId="32">#REF!</definedName>
    <definedName name="volume_trade" localSheetId="33">#REF!</definedName>
    <definedName name="volume_trade" localSheetId="46">#REF!</definedName>
    <definedName name="volume_trade" localSheetId="47">#REF!</definedName>
    <definedName name="volume_trade" localSheetId="48">#REF!</definedName>
    <definedName name="volume_trade" localSheetId="50">#REF!</definedName>
    <definedName name="volume_trade" localSheetId="56">#REF!</definedName>
    <definedName name="volume_trade" localSheetId="68">#REF!</definedName>
    <definedName name="volume_trade" localSheetId="13">#REF!</definedName>
    <definedName name="volume_trade" localSheetId="14">#REF!</definedName>
    <definedName name="volume_trade" localSheetId="15">#REF!</definedName>
    <definedName name="volume_trade" localSheetId="17">#REF!</definedName>
    <definedName name="volume_trade" localSheetId="20">#REF!</definedName>
    <definedName name="volume_trade">#REF!</definedName>
    <definedName name="VTITLES" localSheetId="18">#REF!</definedName>
    <definedName name="VTITLES" localSheetId="24">#REF!</definedName>
    <definedName name="VTITLES" localSheetId="25">#REF!</definedName>
    <definedName name="VTITLES" localSheetId="27">#REF!</definedName>
    <definedName name="VTITLES" localSheetId="12">#REF!</definedName>
    <definedName name="VTITLES" localSheetId="43">#REF!</definedName>
    <definedName name="VTITLES" localSheetId="28">#REF!</definedName>
    <definedName name="VTITLES" localSheetId="30">#REF!</definedName>
    <definedName name="VTITLES" localSheetId="31">#REF!</definedName>
    <definedName name="VTITLES" localSheetId="32">#REF!</definedName>
    <definedName name="VTITLES" localSheetId="46">#REF!</definedName>
    <definedName name="VTITLES" localSheetId="47">#REF!</definedName>
    <definedName name="VTITLES" localSheetId="48">#REF!</definedName>
    <definedName name="VTITLES" localSheetId="50">#REF!</definedName>
    <definedName name="VTITLES" localSheetId="57">'Tabla 36'!#REF!</definedName>
    <definedName name="VTITLES" localSheetId="68">#REF!</definedName>
    <definedName name="VTITLES" localSheetId="13">#REF!</definedName>
    <definedName name="VTITLES">#REF!</definedName>
    <definedName name="vv" localSheetId="74" hidden="1">{"Tab1",#N/A,FALSE,"P";"Tab2",#N/A,FALSE,"P"}</definedName>
    <definedName name="vv" localSheetId="16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4" hidden="1">{"Tab1",#N/A,FALSE,"P";"Tab2",#N/A,FALSE,"P"}</definedName>
    <definedName name="vv" localSheetId="25" hidden="1">{"Tab1",#N/A,FALSE,"P";"Tab2",#N/A,FALSE,"P"}</definedName>
    <definedName name="vv" localSheetId="27" hidden="1">{"Tab1",#N/A,FALSE,"P";"Tab2",#N/A,FALSE,"P"}</definedName>
    <definedName name="vv" localSheetId="29" hidden="1">{"Tab1",#N/A,FALSE,"P";"Tab2",#N/A,FALSE,"P"}</definedName>
    <definedName name="vv" localSheetId="37" hidden="1">{"Tab1",#N/A,FALSE,"P";"Tab2",#N/A,FALSE,"P"}</definedName>
    <definedName name="vv" localSheetId="39" hidden="1">{"Tab1",#N/A,FALSE,"P";"Tab2",#N/A,FALSE,"P"}</definedName>
    <definedName name="vv" localSheetId="40" hidden="1">{"Tab1",#N/A,FALSE,"P";"Tab2",#N/A,FALSE,"P"}</definedName>
    <definedName name="vv" localSheetId="7" hidden="1">{"Tab1",#N/A,FALSE,"P";"Tab2",#N/A,FALSE,"P"}</definedName>
    <definedName name="vv" localSheetId="8" hidden="1">{"Tab1",#N/A,FALSE,"P";"Tab2",#N/A,FALSE,"P"}</definedName>
    <definedName name="vv" localSheetId="12" hidden="1">{"Tab1",#N/A,FALSE,"P";"Tab2",#N/A,FALSE,"P"}</definedName>
    <definedName name="vv" localSheetId="43" hidden="1">{"Tab1",#N/A,FALSE,"P";"Tab2",#N/A,FALSE,"P"}</definedName>
    <definedName name="vv" localSheetId="26" hidden="1">{"Tab1",#N/A,FALSE,"P";"Tab2",#N/A,FALSE,"P"}</definedName>
    <definedName name="vv" localSheetId="28" hidden="1">{"Tab1",#N/A,FALSE,"P";"Tab2",#N/A,FALSE,"P"}</definedName>
    <definedName name="vv" localSheetId="30" hidden="1">{"Tab1",#N/A,FALSE,"P";"Tab2",#N/A,FALSE,"P"}</definedName>
    <definedName name="vv" localSheetId="31" hidden="1">{"Tab1",#N/A,FALSE,"P";"Tab2",#N/A,FALSE,"P"}</definedName>
    <definedName name="vv" localSheetId="32" hidden="1">{"Tab1",#N/A,FALSE,"P";"Tab2",#N/A,FALSE,"P"}</definedName>
    <definedName name="vv" localSheetId="33" hidden="1">{"Tab1",#N/A,FALSE,"P";"Tab2",#N/A,FALSE,"P"}</definedName>
    <definedName name="vv" localSheetId="34" hidden="1">{"Tab1",#N/A,FALSE,"P";"Tab2",#N/A,FALSE,"P"}</definedName>
    <definedName name="vv" localSheetId="35" hidden="1">{"Tab1",#N/A,FALSE,"P";"Tab2",#N/A,FALSE,"P"}</definedName>
    <definedName name="vv" localSheetId="36" hidden="1">{"Tab1",#N/A,FALSE,"P";"Tab2",#N/A,FALSE,"P"}</definedName>
    <definedName name="vv" localSheetId="38" hidden="1">{"Tab1",#N/A,FALSE,"P";"Tab2",#N/A,FALSE,"P"}</definedName>
    <definedName name="vv" localSheetId="46" hidden="1">{"Tab1",#N/A,FALSE,"P";"Tab2",#N/A,FALSE,"P"}</definedName>
    <definedName name="vv" localSheetId="47" hidden="1">{"Tab1",#N/A,FALSE,"P";"Tab2",#N/A,FALSE,"P"}</definedName>
    <definedName name="vv" localSheetId="48" hidden="1">{"Tab1",#N/A,FALSE,"P";"Tab2",#N/A,FALSE,"P"}</definedName>
    <definedName name="vv" localSheetId="49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localSheetId="52" hidden="1">{"Tab1",#N/A,FALSE,"P";"Tab2",#N/A,FALSE,"P"}</definedName>
    <definedName name="vv" localSheetId="53" hidden="1">{"Tab1",#N/A,FALSE,"P";"Tab2",#N/A,FALSE,"P"}</definedName>
    <definedName name="vv" localSheetId="54" hidden="1">{"Tab1",#N/A,FALSE,"P";"Tab2",#N/A,FALSE,"P"}</definedName>
    <definedName name="vv" localSheetId="55" hidden="1">{"Tab1",#N/A,FALSE,"P";"Tab2",#N/A,FALSE,"P"}</definedName>
    <definedName name="vv" localSheetId="56" hidden="1">{"Tab1",#N/A,FALSE,"P";"Tab2",#N/A,FALSE,"P"}</definedName>
    <definedName name="vv" localSheetId="57" hidden="1">{"Tab1",#N/A,FALSE,"P";"Tab2",#N/A,FALSE,"P"}</definedName>
    <definedName name="vv" localSheetId="11" hidden="1">{"Tab1",#N/A,FALSE,"P";"Tab2",#N/A,FALSE,"P"}</definedName>
    <definedName name="vv" localSheetId="68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localSheetId="17" hidden="1">{"Tab1",#N/A,FALSE,"P";"Tab2",#N/A,FALSE,"P"}</definedName>
    <definedName name="vv" localSheetId="20" hidden="1">{"Tab1",#N/A,FALSE,"P";"Tab2",#N/A,FALSE,"P"}</definedName>
    <definedName name="vv" hidden="1">{"Tab1",#N/A,FALSE,"P";"Tab2",#N/A,FALSE,"P"}</definedName>
    <definedName name="vvv" localSheetId="74" hidden="1">{"Tab1",#N/A,FALSE,"P";"Tab2",#N/A,FALSE,"P"}</definedName>
    <definedName name="vvv" localSheetId="16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4" hidden="1">{"Tab1",#N/A,FALSE,"P";"Tab2",#N/A,FALSE,"P"}</definedName>
    <definedName name="vvv" localSheetId="25" hidden="1">{"Tab1",#N/A,FALSE,"P";"Tab2",#N/A,FALSE,"P"}</definedName>
    <definedName name="vvv" localSheetId="27" hidden="1">{"Tab1",#N/A,FALSE,"P";"Tab2",#N/A,FALSE,"P"}</definedName>
    <definedName name="vvv" localSheetId="29" hidden="1">{"Tab1",#N/A,FALSE,"P";"Tab2",#N/A,FALSE,"P"}</definedName>
    <definedName name="vvv" localSheetId="37" hidden="1">{"Tab1",#N/A,FALSE,"P";"Tab2",#N/A,FALSE,"P"}</definedName>
    <definedName name="vvv" localSheetId="39" hidden="1">{"Tab1",#N/A,FALSE,"P";"Tab2",#N/A,FALSE,"P"}</definedName>
    <definedName name="vvv" localSheetId="40" hidden="1">{"Tab1",#N/A,FALSE,"P";"Tab2",#N/A,FALSE,"P"}</definedName>
    <definedName name="vvv" localSheetId="7" hidden="1">{"Tab1",#N/A,FALSE,"P";"Tab2",#N/A,FALSE,"P"}</definedName>
    <definedName name="vvv" localSheetId="8" hidden="1">{"Tab1",#N/A,FALSE,"P";"Tab2",#N/A,FALSE,"P"}</definedName>
    <definedName name="vvv" localSheetId="12" hidden="1">{"Tab1",#N/A,FALSE,"P";"Tab2",#N/A,FALSE,"P"}</definedName>
    <definedName name="vvv" localSheetId="43" hidden="1">{"Tab1",#N/A,FALSE,"P";"Tab2",#N/A,FALSE,"P"}</definedName>
    <definedName name="vvv" localSheetId="26" hidden="1">{"Tab1",#N/A,FALSE,"P";"Tab2",#N/A,FALSE,"P"}</definedName>
    <definedName name="vvv" localSheetId="28" hidden="1">{"Tab1",#N/A,FALSE,"P";"Tab2",#N/A,FALSE,"P"}</definedName>
    <definedName name="vvv" localSheetId="30" hidden="1">{"Tab1",#N/A,FALSE,"P";"Tab2",#N/A,FALSE,"P"}</definedName>
    <definedName name="vvv" localSheetId="31" hidden="1">{"Tab1",#N/A,FALSE,"P";"Tab2",#N/A,FALSE,"P"}</definedName>
    <definedName name="vvv" localSheetId="32" hidden="1">{"Tab1",#N/A,FALSE,"P";"Tab2",#N/A,FALSE,"P"}</definedName>
    <definedName name="vvv" localSheetId="33" hidden="1">{"Tab1",#N/A,FALSE,"P";"Tab2",#N/A,FALSE,"P"}</definedName>
    <definedName name="vvv" localSheetId="34" hidden="1">{"Tab1",#N/A,FALSE,"P";"Tab2",#N/A,FALSE,"P"}</definedName>
    <definedName name="vvv" localSheetId="35" hidden="1">{"Tab1",#N/A,FALSE,"P";"Tab2",#N/A,FALSE,"P"}</definedName>
    <definedName name="vvv" localSheetId="36" hidden="1">{"Tab1",#N/A,FALSE,"P";"Tab2",#N/A,FALSE,"P"}</definedName>
    <definedName name="vvv" localSheetId="38" hidden="1">{"Tab1",#N/A,FALSE,"P";"Tab2",#N/A,FALSE,"P"}</definedName>
    <definedName name="vvv" localSheetId="46" hidden="1">{"Tab1",#N/A,FALSE,"P";"Tab2",#N/A,FALSE,"P"}</definedName>
    <definedName name="vvv" localSheetId="47" hidden="1">{"Tab1",#N/A,FALSE,"P";"Tab2",#N/A,FALSE,"P"}</definedName>
    <definedName name="vvv" localSheetId="48" hidden="1">{"Tab1",#N/A,FALSE,"P";"Tab2",#N/A,FALSE,"P"}</definedName>
    <definedName name="vvv" localSheetId="49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localSheetId="52" hidden="1">{"Tab1",#N/A,FALSE,"P";"Tab2",#N/A,FALSE,"P"}</definedName>
    <definedName name="vvv" localSheetId="53" hidden="1">{"Tab1",#N/A,FALSE,"P";"Tab2",#N/A,FALSE,"P"}</definedName>
    <definedName name="vvv" localSheetId="54" hidden="1">{"Tab1",#N/A,FALSE,"P";"Tab2",#N/A,FALSE,"P"}</definedName>
    <definedName name="vvv" localSheetId="55" hidden="1">{"Tab1",#N/A,FALSE,"P";"Tab2",#N/A,FALSE,"P"}</definedName>
    <definedName name="vvv" localSheetId="56" hidden="1">{"Tab1",#N/A,FALSE,"P";"Tab2",#N/A,FALSE,"P"}</definedName>
    <definedName name="vvv" localSheetId="57" hidden="1">{"Tab1",#N/A,FALSE,"P";"Tab2",#N/A,FALSE,"P"}</definedName>
    <definedName name="vvv" localSheetId="11" hidden="1">{"Tab1",#N/A,FALSE,"P";"Tab2",#N/A,FALSE,"P"}</definedName>
    <definedName name="vvv" localSheetId="68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localSheetId="17" hidden="1">{"Tab1",#N/A,FALSE,"P";"Tab2",#N/A,FALSE,"P"}</definedName>
    <definedName name="vvv" localSheetId="20" hidden="1">{"Tab1",#N/A,FALSE,"P";"Tab2",#N/A,FALSE,"P"}</definedName>
    <definedName name="vvv" hidden="1">{"Tab1",#N/A,FALSE,"P";"Tab2",#N/A,FALSE,"P"}</definedName>
    <definedName name="vvvv" localSheetId="74" hidden="1">{"Minpmon",#N/A,FALSE,"Monthinput"}</definedName>
    <definedName name="vvvv" localSheetId="16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4" hidden="1">{"Minpmon",#N/A,FALSE,"Monthinput"}</definedName>
    <definedName name="vvvv" localSheetId="25" hidden="1">{"Minpmon",#N/A,FALSE,"Monthinput"}</definedName>
    <definedName name="vvvv" localSheetId="27" hidden="1">{"Minpmon",#N/A,FALSE,"Monthinput"}</definedName>
    <definedName name="vvvv" localSheetId="29" hidden="1">{"Minpmon",#N/A,FALSE,"Monthinput"}</definedName>
    <definedName name="vvvv" localSheetId="37" hidden="1">{"Minpmon",#N/A,FALSE,"Monthinput"}</definedName>
    <definedName name="vvvv" localSheetId="39" hidden="1">{"Minpmon",#N/A,FALSE,"Monthinput"}</definedName>
    <definedName name="vvvv" localSheetId="40" hidden="1">{"Minpmon",#N/A,FALSE,"Monthinput"}</definedName>
    <definedName name="vvvv" localSheetId="7" hidden="1">{"Minpmon",#N/A,FALSE,"Monthinput"}</definedName>
    <definedName name="vvvv" localSheetId="8" hidden="1">{"Minpmon",#N/A,FALSE,"Monthinput"}</definedName>
    <definedName name="vvvv" localSheetId="12" hidden="1">{"Minpmon",#N/A,FALSE,"Monthinput"}</definedName>
    <definedName name="vvvv" localSheetId="43" hidden="1">{"Minpmon",#N/A,FALSE,"Monthinput"}</definedName>
    <definedName name="vvvv" localSheetId="26" hidden="1">{"Minpmon",#N/A,FALSE,"Monthinput"}</definedName>
    <definedName name="vvvv" localSheetId="28" hidden="1">{"Minpmon",#N/A,FALSE,"Monthinput"}</definedName>
    <definedName name="vvvv" localSheetId="30" hidden="1">{"Minpmon",#N/A,FALSE,"Monthinput"}</definedName>
    <definedName name="vvvv" localSheetId="31" hidden="1">{"Minpmon",#N/A,FALSE,"Monthinput"}</definedName>
    <definedName name="vvvv" localSheetId="32" hidden="1">{"Minpmon",#N/A,FALSE,"Monthinput"}</definedName>
    <definedName name="vvvv" localSheetId="33" hidden="1">{"Minpmon",#N/A,FALSE,"Monthinput"}</definedName>
    <definedName name="vvvv" localSheetId="34" hidden="1">{"Minpmon",#N/A,FALSE,"Monthinput"}</definedName>
    <definedName name="vvvv" localSheetId="35" hidden="1">{"Minpmon",#N/A,FALSE,"Monthinput"}</definedName>
    <definedName name="vvvv" localSheetId="36" hidden="1">{"Minpmon",#N/A,FALSE,"Monthinput"}</definedName>
    <definedName name="vvvv" localSheetId="38" hidden="1">{"Minpmon",#N/A,FALSE,"Monthinput"}</definedName>
    <definedName name="vvvv" localSheetId="46" hidden="1">{"Minpmon",#N/A,FALSE,"Monthinput"}</definedName>
    <definedName name="vvvv" localSheetId="47" hidden="1">{"Minpmon",#N/A,FALSE,"Monthinput"}</definedName>
    <definedName name="vvvv" localSheetId="48" hidden="1">{"Minpmon",#N/A,FALSE,"Monthinput"}</definedName>
    <definedName name="vvvv" localSheetId="49" hidden="1">{"Minpmon",#N/A,FALSE,"Monthinput"}</definedName>
    <definedName name="vvvv" localSheetId="50" hidden="1">{"Minpmon",#N/A,FALSE,"Monthinput"}</definedName>
    <definedName name="vvvv" localSheetId="51" hidden="1">{"Minpmon",#N/A,FALSE,"Monthinput"}</definedName>
    <definedName name="vvvv" localSheetId="52" hidden="1">{"Minpmon",#N/A,FALSE,"Monthinput"}</definedName>
    <definedName name="vvvv" localSheetId="53" hidden="1">{"Minpmon",#N/A,FALSE,"Monthinput"}</definedName>
    <definedName name="vvvv" localSheetId="54" hidden="1">{"Minpmon",#N/A,FALSE,"Monthinput"}</definedName>
    <definedName name="vvvv" localSheetId="55" hidden="1">{"Minpmon",#N/A,FALSE,"Monthinput"}</definedName>
    <definedName name="vvvv" localSheetId="56" hidden="1">{"Minpmon",#N/A,FALSE,"Monthinput"}</definedName>
    <definedName name="vvvv" localSheetId="57" hidden="1">{"Minpmon",#N/A,FALSE,"Monthinput"}</definedName>
    <definedName name="vvvv" localSheetId="11" hidden="1">{"Minpmon",#N/A,FALSE,"Monthinput"}</definedName>
    <definedName name="vvvv" localSheetId="68" hidden="1">{"Minpmon",#N/A,FALSE,"Monthinput"}</definedName>
    <definedName name="vvvv" localSheetId="13" hidden="1">{"Minpmon",#N/A,FALSE,"Monthinput"}</definedName>
    <definedName name="vvvv" localSheetId="14" hidden="1">{"Minpmon",#N/A,FALSE,"Monthinput"}</definedName>
    <definedName name="vvvv" localSheetId="15" hidden="1">{"Minpmon",#N/A,FALSE,"Monthinput"}</definedName>
    <definedName name="vvvv" localSheetId="17" hidden="1">{"Minpmon",#N/A,FALSE,"Monthinput"}</definedName>
    <definedName name="vvvv" localSheetId="20" hidden="1">{"Minpmon",#N/A,FALSE,"Monthinput"}</definedName>
    <definedName name="vvvv" hidden="1">{"Minpmon",#N/A,FALSE,"Monthinput"}</definedName>
    <definedName name="vvvvvvvvvvvv" localSheetId="74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25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37" hidden="1">{"Riqfin97",#N/A,FALSE,"Tran";"Riqfinpro",#N/A,FALSE,"Tran"}</definedName>
    <definedName name="vvvvvvvvvvvv" localSheetId="39" hidden="1">{"Riqfin97",#N/A,FALSE,"Tran";"Riqfinpro",#N/A,FALSE,"Tran"}</definedName>
    <definedName name="vvvvvvvvvvvv" localSheetId="40" hidden="1">{"Riqfin97",#N/A,FALSE,"Tran";"Riqfinpro",#N/A,FALSE,"Tran"}</definedName>
    <definedName name="vvvvvvvvvvvv" localSheetId="7" hidden="1">{"Riqfin97",#N/A,FALSE,"Tran";"Riqfinpro",#N/A,FALSE,"Tran"}</definedName>
    <definedName name="vvvvvvvvvvvv" localSheetId="8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43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30" hidden="1">{"Riqfin97",#N/A,FALSE,"Tran";"Riqfinpro",#N/A,FALSE,"Tran"}</definedName>
    <definedName name="vvvvvvvvvvvv" localSheetId="31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3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35" hidden="1">{"Riqfin97",#N/A,FALSE,"Tran";"Riqfinpro",#N/A,FALSE,"Tran"}</definedName>
    <definedName name="vvvvvvvvvvvv" localSheetId="36" hidden="1">{"Riqfin97",#N/A,FALSE,"Tran";"Riqfinpro",#N/A,FALSE,"Tran"}</definedName>
    <definedName name="vvvvvvvvvvvv" localSheetId="38" hidden="1">{"Riqfin97",#N/A,FALSE,"Tran";"Riqfinpro",#N/A,FALSE,"Tran"}</definedName>
    <definedName name="vvvvvvvvvvvv" localSheetId="46" hidden="1">{"Riqfin97",#N/A,FALSE,"Tran";"Riqfinpro",#N/A,FALSE,"Tran"}</definedName>
    <definedName name="vvvvvvvvvvvv" localSheetId="47" hidden="1">{"Riqfin97",#N/A,FALSE,"Tran";"Riqfinpro",#N/A,FALSE,"Tran"}</definedName>
    <definedName name="vvvvvvvvvvvv" localSheetId="48" hidden="1">{"Riqfin97",#N/A,FALSE,"Tran";"Riqfinpro",#N/A,FALSE,"Tran"}</definedName>
    <definedName name="vvvvvvvvvvvv" localSheetId="49" hidden="1">{"Riqfin97",#N/A,FALSE,"Tran";"Riqfinpro",#N/A,FALSE,"Tran"}</definedName>
    <definedName name="vvvvvvvvvvvv" localSheetId="50" hidden="1">{"Riqfin97",#N/A,FALSE,"Tran";"Riqfinpro",#N/A,FALSE,"Tran"}</definedName>
    <definedName name="vvvvvvvvvvvv" localSheetId="51" hidden="1">{"Riqfin97",#N/A,FALSE,"Tran";"Riqfinpro",#N/A,FALSE,"Tran"}</definedName>
    <definedName name="vvvvvvvvvvvv" localSheetId="52" hidden="1">{"Riqfin97",#N/A,FALSE,"Tran";"Riqfinpro",#N/A,FALSE,"Tran"}</definedName>
    <definedName name="vvvvvvvvvvvv" localSheetId="53" hidden="1">{"Riqfin97",#N/A,FALSE,"Tran";"Riqfinpro",#N/A,FALSE,"Tran"}</definedName>
    <definedName name="vvvvvvvvvvvv" localSheetId="54" hidden="1">{"Riqfin97",#N/A,FALSE,"Tran";"Riqfinpro",#N/A,FALSE,"Tran"}</definedName>
    <definedName name="vvvvvvvvvvvv" localSheetId="55" hidden="1">{"Riqfin97",#N/A,FALSE,"Tran";"Riqfinpro",#N/A,FALSE,"Tran"}</definedName>
    <definedName name="vvvvvvvvvvvv" localSheetId="56" hidden="1">{"Riqfin97",#N/A,FALSE,"Tran";"Riqfinpro",#N/A,FALSE,"Tran"}</definedName>
    <definedName name="vvvvvvvvvvvv" localSheetId="57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68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17" hidden="1">{"Riqfin97",#N/A,FALSE,"Tran";"Riqfinpro",#N/A,FALSE,"Tran"}</definedName>
    <definedName name="vvvvvvvvvvvv" localSheetId="20" hidden="1">{"Riqfin97",#N/A,FALSE,"Tran";"Riqfinpro",#N/A,FALSE,"Tran"}</definedName>
    <definedName name="vvvvvvvvvvvv" hidden="1">{"Riqfin97",#N/A,FALSE,"Tran";"Riqfinpro",#N/A,FALSE,"Tran"}</definedName>
    <definedName name="vvvvvvvvvvvvv" localSheetId="74" hidden="1">{"Tab1",#N/A,FALSE,"P";"Tab2",#N/A,FALSE,"P"}</definedName>
    <definedName name="vvvvvvvvvvvvv" localSheetId="16" hidden="1">{"Tab1",#N/A,FALSE,"P";"Tab2",#N/A,FALSE,"P"}</definedName>
    <definedName name="vvvvvvvvvvvvv" localSheetId="18" hidden="1">{"Tab1",#N/A,FALSE,"P";"Tab2",#N/A,FALSE,"P"}</definedName>
    <definedName name="vvvvvvvvvvvvv" localSheetId="19" hidden="1">{"Tab1",#N/A,FALSE,"P";"Tab2",#N/A,FALSE,"P"}</definedName>
    <definedName name="vvvvvvvvvvvvv" localSheetId="24" hidden="1">{"Tab1",#N/A,FALSE,"P";"Tab2",#N/A,FALSE,"P"}</definedName>
    <definedName name="vvvvvvvvvvvvv" localSheetId="25" hidden="1">{"Tab1",#N/A,FALSE,"P";"Tab2",#N/A,FALSE,"P"}</definedName>
    <definedName name="vvvvvvvvvvvvv" localSheetId="27" hidden="1">{"Tab1",#N/A,FALSE,"P";"Tab2",#N/A,FALSE,"P"}</definedName>
    <definedName name="vvvvvvvvvvvvv" localSheetId="29" hidden="1">{"Tab1",#N/A,FALSE,"P";"Tab2",#N/A,FALSE,"P"}</definedName>
    <definedName name="vvvvvvvvvvvvv" localSheetId="37" hidden="1">{"Tab1",#N/A,FALSE,"P";"Tab2",#N/A,FALSE,"P"}</definedName>
    <definedName name="vvvvvvvvvvvvv" localSheetId="39" hidden="1">{"Tab1",#N/A,FALSE,"P";"Tab2",#N/A,FALSE,"P"}</definedName>
    <definedName name="vvvvvvvvvvvvv" localSheetId="40" hidden="1">{"Tab1",#N/A,FALSE,"P";"Tab2",#N/A,FALSE,"P"}</definedName>
    <definedName name="vvvvvvvvvvvvv" localSheetId="7" hidden="1">{"Tab1",#N/A,FALSE,"P";"Tab2",#N/A,FALSE,"P"}</definedName>
    <definedName name="vvvvvvvvvvvvv" localSheetId="8" hidden="1">{"Tab1",#N/A,FALSE,"P";"Tab2",#N/A,FALSE,"P"}</definedName>
    <definedName name="vvvvvvvvvvvvv" localSheetId="12" hidden="1">{"Tab1",#N/A,FALSE,"P";"Tab2",#N/A,FALSE,"P"}</definedName>
    <definedName name="vvvvvvvvvvvvv" localSheetId="43" hidden="1">{"Tab1",#N/A,FALSE,"P";"Tab2",#N/A,FALSE,"P"}</definedName>
    <definedName name="vvvvvvvvvvvvv" localSheetId="26" hidden="1">{"Tab1",#N/A,FALSE,"P";"Tab2",#N/A,FALSE,"P"}</definedName>
    <definedName name="vvvvvvvvvvvvv" localSheetId="28" hidden="1">{"Tab1",#N/A,FALSE,"P";"Tab2",#N/A,FALSE,"P"}</definedName>
    <definedName name="vvvvvvvvvvvvv" localSheetId="30" hidden="1">{"Tab1",#N/A,FALSE,"P";"Tab2",#N/A,FALSE,"P"}</definedName>
    <definedName name="vvvvvvvvvvvvv" localSheetId="31" hidden="1">{"Tab1",#N/A,FALSE,"P";"Tab2",#N/A,FALSE,"P"}</definedName>
    <definedName name="vvvvvvvvvvvvv" localSheetId="32" hidden="1">{"Tab1",#N/A,FALSE,"P";"Tab2",#N/A,FALSE,"P"}</definedName>
    <definedName name="vvvvvvvvvvvvv" localSheetId="33" hidden="1">{"Tab1",#N/A,FALSE,"P";"Tab2",#N/A,FALSE,"P"}</definedName>
    <definedName name="vvvvvvvvvvvvv" localSheetId="34" hidden="1">{"Tab1",#N/A,FALSE,"P";"Tab2",#N/A,FALSE,"P"}</definedName>
    <definedName name="vvvvvvvvvvvvv" localSheetId="35" hidden="1">{"Tab1",#N/A,FALSE,"P";"Tab2",#N/A,FALSE,"P"}</definedName>
    <definedName name="vvvvvvvvvvvvv" localSheetId="36" hidden="1">{"Tab1",#N/A,FALSE,"P";"Tab2",#N/A,FALSE,"P"}</definedName>
    <definedName name="vvvvvvvvvvvvv" localSheetId="38" hidden="1">{"Tab1",#N/A,FALSE,"P";"Tab2",#N/A,FALSE,"P"}</definedName>
    <definedName name="vvvvvvvvvvvvv" localSheetId="46" hidden="1">{"Tab1",#N/A,FALSE,"P";"Tab2",#N/A,FALSE,"P"}</definedName>
    <definedName name="vvvvvvvvvvvvv" localSheetId="47" hidden="1">{"Tab1",#N/A,FALSE,"P";"Tab2",#N/A,FALSE,"P"}</definedName>
    <definedName name="vvvvvvvvvvvvv" localSheetId="48" hidden="1">{"Tab1",#N/A,FALSE,"P";"Tab2",#N/A,FALSE,"P"}</definedName>
    <definedName name="vvvvvvvvvvvvv" localSheetId="49" hidden="1">{"Tab1",#N/A,FALSE,"P";"Tab2",#N/A,FALSE,"P"}</definedName>
    <definedName name="vvvvvvvvvvvvv" localSheetId="50" hidden="1">{"Tab1",#N/A,FALSE,"P";"Tab2",#N/A,FALSE,"P"}</definedName>
    <definedName name="vvvvvvvvvvvvv" localSheetId="51" hidden="1">{"Tab1",#N/A,FALSE,"P";"Tab2",#N/A,FALSE,"P"}</definedName>
    <definedName name="vvvvvvvvvvvvv" localSheetId="52" hidden="1">{"Tab1",#N/A,FALSE,"P";"Tab2",#N/A,FALSE,"P"}</definedName>
    <definedName name="vvvvvvvvvvvvv" localSheetId="53" hidden="1">{"Tab1",#N/A,FALSE,"P";"Tab2",#N/A,FALSE,"P"}</definedName>
    <definedName name="vvvvvvvvvvvvv" localSheetId="54" hidden="1">{"Tab1",#N/A,FALSE,"P";"Tab2",#N/A,FALSE,"P"}</definedName>
    <definedName name="vvvvvvvvvvvvv" localSheetId="55" hidden="1">{"Tab1",#N/A,FALSE,"P";"Tab2",#N/A,FALSE,"P"}</definedName>
    <definedName name="vvvvvvvvvvvvv" localSheetId="56" hidden="1">{"Tab1",#N/A,FALSE,"P";"Tab2",#N/A,FALSE,"P"}</definedName>
    <definedName name="vvvvvvvvvvvvv" localSheetId="57" hidden="1">{"Tab1",#N/A,FALSE,"P";"Tab2",#N/A,FALSE,"P"}</definedName>
    <definedName name="vvvvvvvvvvvvv" localSheetId="11" hidden="1">{"Tab1",#N/A,FALSE,"P";"Tab2",#N/A,FALSE,"P"}</definedName>
    <definedName name="vvvvvvvvvvvvv" localSheetId="68" hidden="1">{"Tab1",#N/A,FALSE,"P";"Tab2",#N/A,FALSE,"P"}</definedName>
    <definedName name="vvvvvvvvvvvvv" localSheetId="13" hidden="1">{"Tab1",#N/A,FALSE,"P";"Tab2",#N/A,FALSE,"P"}</definedName>
    <definedName name="vvvvvvvvvvvvv" localSheetId="14" hidden="1">{"Tab1",#N/A,FALSE,"P";"Tab2",#N/A,FALSE,"P"}</definedName>
    <definedName name="vvvvvvvvvvvvv" localSheetId="15" hidden="1">{"Tab1",#N/A,FALSE,"P";"Tab2",#N/A,FALSE,"P"}</definedName>
    <definedName name="vvvvvvvvvvvvv" localSheetId="17" hidden="1">{"Tab1",#N/A,FALSE,"P";"Tab2",#N/A,FALSE,"P"}</definedName>
    <definedName name="vvvvvvvvvvvvv" localSheetId="20" hidden="1">{"Tab1",#N/A,FALSE,"P";"Tab2",#N/A,FALSE,"P"}</definedName>
    <definedName name="vvvvvvvvvvvvv" hidden="1">{"Tab1",#N/A,FALSE,"P";"Tab2",#N/A,FALSE,"P"}</definedName>
    <definedName name="w" localSheetId="74" hidden="1">{"Minpmon",#N/A,FALSE,"Monthinput"}</definedName>
    <definedName name="w" localSheetId="16" hidden="1">{"Minpmon",#N/A,FALSE,"Monthinput"}</definedName>
    <definedName name="w" localSheetId="18" hidden="1">{"Minpmon",#N/A,FALSE,"Monthinput"}</definedName>
    <definedName name="w" localSheetId="19" hidden="1">{"Minpmon",#N/A,FALSE,"Monthinput"}</definedName>
    <definedName name="w" localSheetId="24" hidden="1">{"Minpmon",#N/A,FALSE,"Monthinput"}</definedName>
    <definedName name="w" localSheetId="25" hidden="1">{"Minpmon",#N/A,FALSE,"Monthinput"}</definedName>
    <definedName name="w" localSheetId="27" hidden="1">{"Minpmon",#N/A,FALSE,"Monthinput"}</definedName>
    <definedName name="w" localSheetId="29" hidden="1">{"Minpmon",#N/A,FALSE,"Monthinput"}</definedName>
    <definedName name="w" localSheetId="37" hidden="1">{"Minpmon",#N/A,FALSE,"Monthinput"}</definedName>
    <definedName name="w" localSheetId="39" hidden="1">{"Minpmon",#N/A,FALSE,"Monthinput"}</definedName>
    <definedName name="w" localSheetId="40" hidden="1">{"Minpmon",#N/A,FALSE,"Monthinput"}</definedName>
    <definedName name="w" localSheetId="7" hidden="1">{"Minpmon",#N/A,FALSE,"Monthinput"}</definedName>
    <definedName name="w" localSheetId="8" hidden="1">{"Minpmon",#N/A,FALSE,"Monthinput"}</definedName>
    <definedName name="w" localSheetId="12" hidden="1">{"Minpmon",#N/A,FALSE,"Monthinput"}</definedName>
    <definedName name="w" localSheetId="43" hidden="1">{"Minpmon",#N/A,FALSE,"Monthinput"}</definedName>
    <definedName name="w" localSheetId="26" hidden="1">{"Minpmon",#N/A,FALSE,"Monthinput"}</definedName>
    <definedName name="w" localSheetId="28" hidden="1">{"Minpmon",#N/A,FALSE,"Monthinput"}</definedName>
    <definedName name="w" localSheetId="30" hidden="1">{"Minpmon",#N/A,FALSE,"Monthinput"}</definedName>
    <definedName name="w" localSheetId="31" hidden="1">{"Minpmon",#N/A,FALSE,"Monthinput"}</definedName>
    <definedName name="w" localSheetId="32" hidden="1">{"Minpmon",#N/A,FALSE,"Monthinput"}</definedName>
    <definedName name="w" localSheetId="33" hidden="1">{"Minpmon",#N/A,FALSE,"Monthinput"}</definedName>
    <definedName name="w" localSheetId="34" hidden="1">{"Minpmon",#N/A,FALSE,"Monthinput"}</definedName>
    <definedName name="w" localSheetId="35" hidden="1">{"Minpmon",#N/A,FALSE,"Monthinput"}</definedName>
    <definedName name="w" localSheetId="36" hidden="1">{"Minpmon",#N/A,FALSE,"Monthinput"}</definedName>
    <definedName name="w" localSheetId="38" hidden="1">{"Minpmon",#N/A,FALSE,"Monthinput"}</definedName>
    <definedName name="w" localSheetId="46" hidden="1">{"Minpmon",#N/A,FALSE,"Monthinput"}</definedName>
    <definedName name="w" localSheetId="47" hidden="1">{"Minpmon",#N/A,FALSE,"Monthinput"}</definedName>
    <definedName name="w" localSheetId="48" hidden="1">{"Minpmon",#N/A,FALSE,"Monthinput"}</definedName>
    <definedName name="w" localSheetId="49" hidden="1">{"Minpmon",#N/A,FALSE,"Monthinput"}</definedName>
    <definedName name="w" localSheetId="50" hidden="1">{"Minpmon",#N/A,FALSE,"Monthinput"}</definedName>
    <definedName name="w" localSheetId="51" hidden="1">{"Minpmon",#N/A,FALSE,"Monthinput"}</definedName>
    <definedName name="w" localSheetId="52" hidden="1">{"Minpmon",#N/A,FALSE,"Monthinput"}</definedName>
    <definedName name="w" localSheetId="53" hidden="1">{"Minpmon",#N/A,FALSE,"Monthinput"}</definedName>
    <definedName name="w" localSheetId="54" hidden="1">{"Minpmon",#N/A,FALSE,"Monthinput"}</definedName>
    <definedName name="w" localSheetId="55" hidden="1">{"Minpmon",#N/A,FALSE,"Monthinput"}</definedName>
    <definedName name="w" localSheetId="56" hidden="1">{"Minpmon",#N/A,FALSE,"Monthinput"}</definedName>
    <definedName name="w" localSheetId="57" hidden="1">{"Minpmon",#N/A,FALSE,"Monthinput"}</definedName>
    <definedName name="w" localSheetId="11" hidden="1">{"Minpmon",#N/A,FALSE,"Monthinput"}</definedName>
    <definedName name="w" localSheetId="68" hidden="1">{"Minpmon",#N/A,FALSE,"Monthinput"}</definedName>
    <definedName name="w" localSheetId="13" hidden="1">{"Minpmon",#N/A,FALSE,"Monthinput"}</definedName>
    <definedName name="w" localSheetId="14" hidden="1">{"Minpmon",#N/A,FALSE,"Monthinput"}</definedName>
    <definedName name="w" localSheetId="15" hidden="1">{"Minpmon",#N/A,FALSE,"Monthinput"}</definedName>
    <definedName name="w" localSheetId="17" hidden="1">{"Minpmon",#N/A,FALSE,"Monthinput"}</definedName>
    <definedName name="w" localSheetId="20" hidden="1">{"Minpmon",#N/A,FALSE,"Monthinput"}</definedName>
    <definedName name="w" hidden="1">{"Minpmon",#N/A,FALSE,"Monthinput"}</definedName>
    <definedName name="wage_govt_sector" localSheetId="16">#REF!</definedName>
    <definedName name="wage_govt_sector" localSheetId="18">#REF!</definedName>
    <definedName name="wage_govt_sector" localSheetId="24">#REF!</definedName>
    <definedName name="wage_govt_sector" localSheetId="25">#REF!</definedName>
    <definedName name="wage_govt_sector" localSheetId="27">#REF!</definedName>
    <definedName name="wage_govt_sector" localSheetId="12">#REF!</definedName>
    <definedName name="wage_govt_sector" localSheetId="43">#REF!</definedName>
    <definedName name="wage_govt_sector" localSheetId="26">#REF!</definedName>
    <definedName name="wage_govt_sector" localSheetId="28">#REF!</definedName>
    <definedName name="wage_govt_sector" localSheetId="30">#REF!</definedName>
    <definedName name="wage_govt_sector" localSheetId="31">#REF!</definedName>
    <definedName name="wage_govt_sector" localSheetId="32">#REF!</definedName>
    <definedName name="wage_govt_sector" localSheetId="33">#REF!</definedName>
    <definedName name="wage_govt_sector" localSheetId="46">#REF!</definedName>
    <definedName name="wage_govt_sector" localSheetId="47">#REF!</definedName>
    <definedName name="wage_govt_sector" localSheetId="48">#REF!</definedName>
    <definedName name="wage_govt_sector" localSheetId="49">#REF!</definedName>
    <definedName name="wage_govt_sector" localSheetId="50">#REF!</definedName>
    <definedName name="wage_govt_sector" localSheetId="56">#REF!</definedName>
    <definedName name="wage_govt_sector" localSheetId="11">#REF!</definedName>
    <definedName name="wage_govt_sector" localSheetId="68">#REF!</definedName>
    <definedName name="wage_govt_sector" localSheetId="13">#REF!</definedName>
    <definedName name="wage_govt_sector" localSheetId="14">#REF!</definedName>
    <definedName name="wage_govt_sector" localSheetId="15">#REF!</definedName>
    <definedName name="wage_govt_sector" localSheetId="17">#REF!</definedName>
    <definedName name="wage_govt_sector" localSheetId="20">#REF!</definedName>
    <definedName name="wage_govt_sector">#REF!</definedName>
    <definedName name="WAPR" localSheetId="18">#REF!</definedName>
    <definedName name="WAPR" localSheetId="24">#REF!</definedName>
    <definedName name="WAPR" localSheetId="25">#REF!</definedName>
    <definedName name="WAPR" localSheetId="27">#REF!</definedName>
    <definedName name="WAPR" localSheetId="12">#REF!</definedName>
    <definedName name="WAPR" localSheetId="43">#REF!</definedName>
    <definedName name="WAPR" localSheetId="26">#REF!</definedName>
    <definedName name="WAPR" localSheetId="30">#REF!</definedName>
    <definedName name="WAPR" localSheetId="31">#REF!</definedName>
    <definedName name="WAPR" localSheetId="32">#REF!</definedName>
    <definedName name="WAPR" localSheetId="46">#REF!</definedName>
    <definedName name="WAPR" localSheetId="47">#REF!</definedName>
    <definedName name="WAPR" localSheetId="48">#REF!</definedName>
    <definedName name="WAPR" localSheetId="49">#REF!</definedName>
    <definedName name="WAPR" localSheetId="50">#REF!</definedName>
    <definedName name="WAPR" localSheetId="56">#REF!</definedName>
    <definedName name="WAPR" localSheetId="57">'Tabla 36'!#REF!</definedName>
    <definedName name="WAPR" localSheetId="68">#REF!</definedName>
    <definedName name="WAPR" localSheetId="13">#REF!</definedName>
    <definedName name="WAPR">#REF!</definedName>
    <definedName name="Weekly_Depreciation" localSheetId="24">#REF!</definedName>
    <definedName name="Weekly_Depreciation" localSheetId="25">#REF!</definedName>
    <definedName name="Weekly_Depreciation" localSheetId="27">#REF!</definedName>
    <definedName name="Weekly_Depreciation" localSheetId="26">#REF!</definedName>
    <definedName name="Weekly_Depreciation" localSheetId="30">#REF!</definedName>
    <definedName name="Weekly_Depreciation" localSheetId="48">'[80]Inter-Bank'!$I$5</definedName>
    <definedName name="Weekly_Depreciation" localSheetId="50">'[80]Inter-Bank'!$I$5</definedName>
    <definedName name="Weekly_Depreciation" localSheetId="56">#REF!</definedName>
    <definedName name="Weekly_Depreciation">'[80]Inter-Bank'!$I$5</definedName>
    <definedName name="Weighted_Average_Inter_Bank_Exchange_Rate" localSheetId="24">#REF!</definedName>
    <definedName name="Weighted_Average_Inter_Bank_Exchange_Rate" localSheetId="25">#REF!</definedName>
    <definedName name="Weighted_Average_Inter_Bank_Exchange_Rate" localSheetId="27">#REF!</definedName>
    <definedName name="Weighted_Average_Inter_Bank_Exchange_Rate" localSheetId="26">#REF!</definedName>
    <definedName name="Weighted_Average_Inter_Bank_Exchange_Rate" localSheetId="30">#REF!</definedName>
    <definedName name="Weighted_Average_Inter_Bank_Exchange_Rate" localSheetId="48">'[80]Inter-Bank'!$C$5</definedName>
    <definedName name="Weighted_Average_Inter_Bank_Exchange_Rate" localSheetId="50">'[80]Inter-Bank'!$C$5</definedName>
    <definedName name="Weighted_Average_Inter_Bank_Exchange_Rate" localSheetId="56">#REF!</definedName>
    <definedName name="Weighted_Average_Inter_Bank_Exchange_Rate">'[80]Inter-Bank'!$C$5</definedName>
    <definedName name="WEO" localSheetId="16">#REF!</definedName>
    <definedName name="WEO" localSheetId="18">#REF!</definedName>
    <definedName name="WEO" localSheetId="24">#REF!</definedName>
    <definedName name="WEO" localSheetId="25">#REF!</definedName>
    <definedName name="WEO" localSheetId="27">#REF!</definedName>
    <definedName name="WEO" localSheetId="39">#REF!</definedName>
    <definedName name="WEO" localSheetId="12">#REF!</definedName>
    <definedName name="WEO" localSheetId="43">#REF!</definedName>
    <definedName name="WEO" localSheetId="26">#REF!</definedName>
    <definedName name="WEO" localSheetId="28">#REF!</definedName>
    <definedName name="WEO" localSheetId="30">#REF!</definedName>
    <definedName name="WEO" localSheetId="31">#REF!</definedName>
    <definedName name="WEO" localSheetId="32">#REF!</definedName>
    <definedName name="WEO" localSheetId="33">#REF!</definedName>
    <definedName name="WEO" localSheetId="35">#REF!</definedName>
    <definedName name="WEO" localSheetId="46">#REF!</definedName>
    <definedName name="WEO" localSheetId="47">#REF!</definedName>
    <definedName name="WEO" localSheetId="48">#REF!</definedName>
    <definedName name="WEO" localSheetId="49">#REF!</definedName>
    <definedName name="WEO" localSheetId="50">#REF!</definedName>
    <definedName name="WEO" localSheetId="56">#REF!</definedName>
    <definedName name="WEO" localSheetId="57">'Tabla 36'!#REF!</definedName>
    <definedName name="WEO" localSheetId="11">#REF!</definedName>
    <definedName name="WEO" localSheetId="68">#REF!</definedName>
    <definedName name="WEO" localSheetId="13">#REF!</definedName>
    <definedName name="WEO" localSheetId="14">#REF!</definedName>
    <definedName name="WEO" localSheetId="15">#REF!</definedName>
    <definedName name="WEO" localSheetId="17">#REF!</definedName>
    <definedName name="WEO" localSheetId="20">#REF!</definedName>
    <definedName name="WEO">#REF!</definedName>
    <definedName name="WEOD" localSheetId="24">#REF!</definedName>
    <definedName name="WEOD" localSheetId="25">#REF!</definedName>
    <definedName name="WEOD" localSheetId="27">#REF!</definedName>
    <definedName name="WEOD" localSheetId="12">#REF!</definedName>
    <definedName name="WEOD" localSheetId="43">#REF!</definedName>
    <definedName name="WEOD" localSheetId="28">#REF!</definedName>
    <definedName name="WEOD" localSheetId="30">#REF!</definedName>
    <definedName name="WEOD" localSheetId="31">#REF!</definedName>
    <definedName name="WEOD" localSheetId="46">#REF!</definedName>
    <definedName name="WEOD" localSheetId="47">#REF!</definedName>
    <definedName name="WEOD" localSheetId="48">#REF!</definedName>
    <definedName name="WEOD" localSheetId="50">#REF!</definedName>
    <definedName name="WEOD" localSheetId="68">#REF!</definedName>
    <definedName name="WEOD" localSheetId="13">#REF!</definedName>
    <definedName name="WEOD">#REF!</definedName>
    <definedName name="weodata" localSheetId="12">#REF!</definedName>
    <definedName name="weodata" localSheetId="43">#REF!</definedName>
    <definedName name="weodata" localSheetId="30">#REF!</definedName>
    <definedName name="weodata" localSheetId="31">#REF!</definedName>
    <definedName name="weodata" localSheetId="46">#REF!</definedName>
    <definedName name="weodata" localSheetId="47">#REF!</definedName>
    <definedName name="weodata" localSheetId="50">#REF!</definedName>
    <definedName name="weodata" localSheetId="68">#REF!</definedName>
    <definedName name="weodata" localSheetId="13">#REF!</definedName>
    <definedName name="weodata">#REF!</definedName>
    <definedName name="wer" localSheetId="74" hidden="1">{"Riqfin97",#N/A,FALSE,"Tran";"Riqfinpro",#N/A,FALSE,"Tran"}</definedName>
    <definedName name="wer" localSheetId="16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4" hidden="1">{"Riqfin97",#N/A,FALSE,"Tran";"Riqfinpro",#N/A,FALSE,"Tran"}</definedName>
    <definedName name="wer" localSheetId="25" hidden="1">{"Riqfin97",#N/A,FALSE,"Tran";"Riqfinpro",#N/A,FALSE,"Tran"}</definedName>
    <definedName name="wer" localSheetId="27" hidden="1">{"Riqfin97",#N/A,FALSE,"Tran";"Riqfinpro",#N/A,FALSE,"Tran"}</definedName>
    <definedName name="wer" localSheetId="29" hidden="1">{"Riqfin97",#N/A,FALSE,"Tran";"Riqfinpro",#N/A,FALSE,"Tran"}</definedName>
    <definedName name="wer" localSheetId="37" hidden="1">{"Riqfin97",#N/A,FALSE,"Tran";"Riqfinpro",#N/A,FALSE,"Tran"}</definedName>
    <definedName name="wer" localSheetId="39" hidden="1">{"Riqfin97",#N/A,FALSE,"Tran";"Riqfinpro",#N/A,FALSE,"Tran"}</definedName>
    <definedName name="wer" localSheetId="40" hidden="1">{"Riqfin97",#N/A,FALSE,"Tran";"Riqfinpro",#N/A,FALSE,"Tran"}</definedName>
    <definedName name="wer" localSheetId="7" hidden="1">{"Riqfin97",#N/A,FALSE,"Tran";"Riqfinpro",#N/A,FALSE,"Tran"}</definedName>
    <definedName name="wer" localSheetId="8" hidden="1">{"Riqfin97",#N/A,FALSE,"Tran";"Riqfinpro",#N/A,FALSE,"Tran"}</definedName>
    <definedName name="wer" localSheetId="12" hidden="1">{"Riqfin97",#N/A,FALSE,"Tran";"Riqfinpro",#N/A,FALSE,"Tran"}</definedName>
    <definedName name="wer" localSheetId="43" hidden="1">{"Riqfin97",#N/A,FALSE,"Tran";"Riqfinpro",#N/A,FALSE,"Tran"}</definedName>
    <definedName name="wer" localSheetId="26" hidden="1">{"Riqfin97",#N/A,FALSE,"Tran";"Riqfinpro",#N/A,FALSE,"Tran"}</definedName>
    <definedName name="wer" localSheetId="28" hidden="1">{"Riqfin97",#N/A,FALSE,"Tran";"Riqfinpro",#N/A,FALSE,"Tran"}</definedName>
    <definedName name="wer" localSheetId="30" hidden="1">{"Riqfin97",#N/A,FALSE,"Tran";"Riqfinpro",#N/A,FALSE,"Tran"}</definedName>
    <definedName name="wer" localSheetId="31" hidden="1">{"Riqfin97",#N/A,FALSE,"Tran";"Riqfinpro",#N/A,FALSE,"Tran"}</definedName>
    <definedName name="wer" localSheetId="32" hidden="1">{"Riqfin97",#N/A,FALSE,"Tran";"Riqfinpro",#N/A,FALSE,"Tran"}</definedName>
    <definedName name="wer" localSheetId="33" hidden="1">{"Riqfin97",#N/A,FALSE,"Tran";"Riqfinpro",#N/A,FALSE,"Tran"}</definedName>
    <definedName name="wer" localSheetId="34" hidden="1">{"Riqfin97",#N/A,FALSE,"Tran";"Riqfinpro",#N/A,FALSE,"Tran"}</definedName>
    <definedName name="wer" localSheetId="35" hidden="1">{"Riqfin97",#N/A,FALSE,"Tran";"Riqfinpro",#N/A,FALSE,"Tran"}</definedName>
    <definedName name="wer" localSheetId="36" hidden="1">{"Riqfin97",#N/A,FALSE,"Tran";"Riqfinpro",#N/A,FALSE,"Tran"}</definedName>
    <definedName name="wer" localSheetId="38" hidden="1">{"Riqfin97",#N/A,FALSE,"Tran";"Riqfinpro",#N/A,FALSE,"Tran"}</definedName>
    <definedName name="wer" localSheetId="46" hidden="1">{"Riqfin97",#N/A,FALSE,"Tran";"Riqfinpro",#N/A,FALSE,"Tran"}</definedName>
    <definedName name="wer" localSheetId="47" hidden="1">{"Riqfin97",#N/A,FALSE,"Tran";"Riqfinpro",#N/A,FALSE,"Tran"}</definedName>
    <definedName name="wer" localSheetId="48" hidden="1">{"Riqfin97",#N/A,FALSE,"Tran";"Riqfinpro",#N/A,FALSE,"Tran"}</definedName>
    <definedName name="wer" localSheetId="49" hidden="1">{"Riqfin97",#N/A,FALSE,"Tran";"Riqfinpro",#N/A,FALSE,"Tran"}</definedName>
    <definedName name="wer" localSheetId="50" hidden="1">{"Riqfin97",#N/A,FALSE,"Tran";"Riqfinpro",#N/A,FALSE,"Tran"}</definedName>
    <definedName name="wer" localSheetId="51" hidden="1">{"Riqfin97",#N/A,FALSE,"Tran";"Riqfinpro",#N/A,FALSE,"Tran"}</definedName>
    <definedName name="wer" localSheetId="52" hidden="1">{"Riqfin97",#N/A,FALSE,"Tran";"Riqfinpro",#N/A,FALSE,"Tran"}</definedName>
    <definedName name="wer" localSheetId="53" hidden="1">{"Riqfin97",#N/A,FALSE,"Tran";"Riqfinpro",#N/A,FALSE,"Tran"}</definedName>
    <definedName name="wer" localSheetId="54" hidden="1">{"Riqfin97",#N/A,FALSE,"Tran";"Riqfinpro",#N/A,FALSE,"Tran"}</definedName>
    <definedName name="wer" localSheetId="55" hidden="1">{"Riqfin97",#N/A,FALSE,"Tran";"Riqfinpro",#N/A,FALSE,"Tran"}</definedName>
    <definedName name="wer" localSheetId="56" hidden="1">{"Riqfin97",#N/A,FALSE,"Tran";"Riqfinpro",#N/A,FALSE,"Tran"}</definedName>
    <definedName name="wer" localSheetId="57" hidden="1">{"Riqfin97",#N/A,FALSE,"Tran";"Riqfinpro",#N/A,FALSE,"Tran"}</definedName>
    <definedName name="wer" localSheetId="11" hidden="1">{"Riqfin97",#N/A,FALSE,"Tran";"Riqfinpro",#N/A,FALSE,"Tran"}</definedName>
    <definedName name="wer" localSheetId="68" hidden="1">{"Riqfin97",#N/A,FALSE,"Tran";"Riqfinpro",#N/A,FALSE,"Tran"}</definedName>
    <definedName name="wer" localSheetId="13" hidden="1">{"Riqfin97",#N/A,FALSE,"Tran";"Riqfinpro",#N/A,FALSE,"Tran"}</definedName>
    <definedName name="wer" localSheetId="14" hidden="1">{"Riqfin97",#N/A,FALSE,"Tran";"Riqfinpro",#N/A,FALSE,"Tran"}</definedName>
    <definedName name="wer" localSheetId="15" hidden="1">{"Riqfin97",#N/A,FALSE,"Tran";"Riqfinpro",#N/A,FALSE,"Tran"}</definedName>
    <definedName name="wer" localSheetId="17" hidden="1">{"Riqfin97",#N/A,FALSE,"Tran";"Riqfinpro",#N/A,FALSE,"Tran"}</definedName>
    <definedName name="wer" localSheetId="20" hidden="1">{"Riqfin97",#N/A,FALSE,"Tran";"Riqfinpro",#N/A,FALSE,"Tran"}</definedName>
    <definedName name="wer" hidden="1">{"Riqfin97",#N/A,FALSE,"Tran";"Riqfinpro",#N/A,FALSE,"Tran"}</definedName>
    <definedName name="will" localSheetId="24">#REF!</definedName>
    <definedName name="will" localSheetId="25">#REF!</definedName>
    <definedName name="will" localSheetId="27">#REF!</definedName>
    <definedName name="will" localSheetId="37">'[152]SPNF Acuerdo Incl. Int.'!will</definedName>
    <definedName name="will" localSheetId="39">'[152]SPNF Acuerdo Incl. Int.'!will</definedName>
    <definedName name="will" localSheetId="8">#REF!</definedName>
    <definedName name="will" localSheetId="26">#REF!</definedName>
    <definedName name="will" localSheetId="30">#REF!</definedName>
    <definedName name="will" localSheetId="32">'[152]SPNF Acuerdo Incl. Int.'!will</definedName>
    <definedName name="will" localSheetId="33">'[152]SPNF Acuerdo Incl. Int.'!will</definedName>
    <definedName name="will" localSheetId="34">'[152]SPNF Acuerdo Incl. Int.'!will</definedName>
    <definedName name="will" localSheetId="36">'[152]SPNF Acuerdo Incl. Int.'!will</definedName>
    <definedName name="will" localSheetId="47">'[152]SPNF Acuerdo Incl. Int.'!will</definedName>
    <definedName name="will" localSheetId="48">'[152]SPNF Acuerdo Incl. Int.'!will</definedName>
    <definedName name="will" localSheetId="49">#REF!</definedName>
    <definedName name="will" localSheetId="50">'[152]SPNF Acuerdo Incl. Int.'!will</definedName>
    <definedName name="will" localSheetId="51">#REF!</definedName>
    <definedName name="will" localSheetId="56">#REF!</definedName>
    <definedName name="will" localSheetId="57">'[152]SPNF Acuerdo Incl. Int.'!will</definedName>
    <definedName name="will" localSheetId="67">'[152]SPNF Acuerdo Incl. Int.'!will</definedName>
    <definedName name="will" localSheetId="68">'[152]SPNF Acuerdo Incl. Int.'!will</definedName>
    <definedName name="will">'[152]SPNF Acuerdo Incl. Int.'!will</definedName>
    <definedName name="will1">#N/A</definedName>
    <definedName name="will3">#N/A</definedName>
    <definedName name="Work_Area" localSheetId="16">#REF!</definedName>
    <definedName name="Work_Area" localSheetId="18">#REF!</definedName>
    <definedName name="Work_Area" localSheetId="19">#REF!</definedName>
    <definedName name="Work_Area" localSheetId="24">#REF!</definedName>
    <definedName name="Work_Area" localSheetId="25">#REF!</definedName>
    <definedName name="Work_Area" localSheetId="27">#REF!</definedName>
    <definedName name="Work_Area" localSheetId="12">#REF!</definedName>
    <definedName name="Work_Area" localSheetId="43">#REF!</definedName>
    <definedName name="Work_Area" localSheetId="28">#REF!</definedName>
    <definedName name="Work_Area" localSheetId="30">#REF!</definedName>
    <definedName name="Work_Area" localSheetId="31">#REF!</definedName>
    <definedName name="Work_Area" localSheetId="46">#REF!</definedName>
    <definedName name="Work_Area" localSheetId="47">#REF!</definedName>
    <definedName name="Work_Area" localSheetId="48">#REF!</definedName>
    <definedName name="Work_Area" localSheetId="50">#REF!</definedName>
    <definedName name="Work_Area" localSheetId="56">#REF!</definedName>
    <definedName name="Work_Area" localSheetId="68">#REF!</definedName>
    <definedName name="Work_Area" localSheetId="13">#REF!</definedName>
    <definedName name="Work_Area" localSheetId="14">#REF!</definedName>
    <definedName name="Work_Area" localSheetId="15">#REF!</definedName>
    <definedName name="Work_Area" localSheetId="17">#REF!</definedName>
    <definedName name="Work_Area" localSheetId="20">#REF!</definedName>
    <definedName name="Work_Area">#REF!</definedName>
    <definedName name="WPCP33_D" localSheetId="16">#REF!</definedName>
    <definedName name="WPCP33_D" localSheetId="18">#REF!</definedName>
    <definedName name="WPCP33_D" localSheetId="24">#REF!</definedName>
    <definedName name="WPCP33_D" localSheetId="25">#REF!</definedName>
    <definedName name="WPCP33_D" localSheetId="27">#REF!</definedName>
    <definedName name="WPCP33_D" localSheetId="39">#REF!</definedName>
    <definedName name="WPCP33_D" localSheetId="12">#REF!</definedName>
    <definedName name="WPCP33_D" localSheetId="43">#REF!</definedName>
    <definedName name="WPCP33_D" localSheetId="26">#REF!</definedName>
    <definedName name="WPCP33_D" localSheetId="28">#REF!</definedName>
    <definedName name="WPCP33_D" localSheetId="30">#REF!</definedName>
    <definedName name="WPCP33_D" localSheetId="31">#REF!</definedName>
    <definedName name="WPCP33_D" localSheetId="32">#REF!</definedName>
    <definedName name="WPCP33_D" localSheetId="35">#REF!</definedName>
    <definedName name="WPCP33_D" localSheetId="46">#REF!</definedName>
    <definedName name="WPCP33_D" localSheetId="47">#REF!</definedName>
    <definedName name="WPCP33_D" localSheetId="48">#REF!</definedName>
    <definedName name="WPCP33_D" localSheetId="49">#REF!</definedName>
    <definedName name="WPCP33_D" localSheetId="50">#REF!</definedName>
    <definedName name="WPCP33_D" localSheetId="56">#REF!</definedName>
    <definedName name="WPCP33_D" localSheetId="57">'Tabla 36'!#REF!</definedName>
    <definedName name="WPCP33_D" localSheetId="11">#REF!</definedName>
    <definedName name="WPCP33_D" localSheetId="68">#REF!</definedName>
    <definedName name="WPCP33_D" localSheetId="13">#REF!</definedName>
    <definedName name="WPCP33_D" localSheetId="14">#REF!</definedName>
    <definedName name="WPCP33_D" localSheetId="15">#REF!</definedName>
    <definedName name="WPCP33_D" localSheetId="17">#REF!</definedName>
    <definedName name="WPCP33_D" localSheetId="20">#REF!</definedName>
    <definedName name="WPCP33_D">#REF!</definedName>
    <definedName name="WPCP33pch" localSheetId="18">#REF!</definedName>
    <definedName name="WPCP33pch" localSheetId="24">#REF!</definedName>
    <definedName name="WPCP33pch" localSheetId="25">#REF!</definedName>
    <definedName name="WPCP33pch" localSheetId="27">#REF!</definedName>
    <definedName name="WPCP33pch" localSheetId="12">#REF!</definedName>
    <definedName name="WPCP33pch" localSheetId="43">#REF!</definedName>
    <definedName name="WPCP33pch" localSheetId="26">#REF!</definedName>
    <definedName name="WPCP33pch" localSheetId="30">#REF!</definedName>
    <definedName name="WPCP33pch" localSheetId="31">#REF!</definedName>
    <definedName name="WPCP33pch" localSheetId="32">#REF!</definedName>
    <definedName name="WPCP33pch" localSheetId="46">#REF!</definedName>
    <definedName name="WPCP33pch" localSheetId="47">#REF!</definedName>
    <definedName name="WPCP33pch" localSheetId="48">#REF!</definedName>
    <definedName name="WPCP33pch" localSheetId="49">#REF!</definedName>
    <definedName name="WPCP33pch" localSheetId="50">#REF!</definedName>
    <definedName name="WPCP33pch" localSheetId="56">#REF!</definedName>
    <definedName name="WPCP33pch" localSheetId="57">'Tabla 36'!#REF!</definedName>
    <definedName name="WPCP33pch" localSheetId="68">#REF!</definedName>
    <definedName name="WPCP33pch" localSheetId="13">#REF!</definedName>
    <definedName name="WPCP33pch">#REF!</definedName>
    <definedName name="wrn" localSheetId="74" hidden="1">{"Main Economic Indicators",#N/A,FALSE,"C"}</definedName>
    <definedName name="wrn" localSheetId="16" hidden="1">{"Main Economic Indicators",#N/A,FALSE,"C"}</definedName>
    <definedName name="wrn" localSheetId="18" hidden="1">{"Main Economic Indicators",#N/A,FALSE,"C"}</definedName>
    <definedName name="wrn" localSheetId="19" hidden="1">{"Main Economic Indicators",#N/A,FALSE,"C"}</definedName>
    <definedName name="wrn" localSheetId="24" hidden="1">{"Main Economic Indicators",#N/A,FALSE,"C"}</definedName>
    <definedName name="wrn" localSheetId="25" hidden="1">{"Main Economic Indicators",#N/A,FALSE,"C"}</definedName>
    <definedName name="wrn" localSheetId="27" hidden="1">{"Main Economic Indicators",#N/A,FALSE,"C"}</definedName>
    <definedName name="wrn" localSheetId="29" hidden="1">{"Main Economic Indicators",#N/A,FALSE,"C"}</definedName>
    <definedName name="wrn" localSheetId="37" hidden="1">{"Main Economic Indicators",#N/A,FALSE,"C"}</definedName>
    <definedName name="wrn" localSheetId="39" hidden="1">{"Main Economic Indicators",#N/A,FALSE,"C"}</definedName>
    <definedName name="wrn" localSheetId="40" hidden="1">{"Main Economic Indicators",#N/A,FALSE,"C"}</definedName>
    <definedName name="wrn" localSheetId="7" hidden="1">{"Main Economic Indicators",#N/A,FALSE,"C"}</definedName>
    <definedName name="wrn" localSheetId="8" hidden="1">{"Main Economic Indicators",#N/A,FALSE,"C"}</definedName>
    <definedName name="wrn" localSheetId="12" hidden="1">{"Main Economic Indicators",#N/A,FALSE,"C"}</definedName>
    <definedName name="wrn" localSheetId="43" hidden="1">{"Main Economic Indicators",#N/A,FALSE,"C"}</definedName>
    <definedName name="wrn" localSheetId="26" hidden="1">{"Main Economic Indicators",#N/A,FALSE,"C"}</definedName>
    <definedName name="wrn" localSheetId="28" hidden="1">{"Main Economic Indicators",#N/A,FALSE,"C"}</definedName>
    <definedName name="wrn" localSheetId="30" hidden="1">{"Main Economic Indicators",#N/A,FALSE,"C"}</definedName>
    <definedName name="wrn" localSheetId="31" hidden="1">{"Main Economic Indicators",#N/A,FALSE,"C"}</definedName>
    <definedName name="wrn" localSheetId="32" hidden="1">{"Main Economic Indicators",#N/A,FALSE,"C"}</definedName>
    <definedName name="wrn" localSheetId="33" hidden="1">{"Main Economic Indicators",#N/A,FALSE,"C"}</definedName>
    <definedName name="wrn" localSheetId="34" hidden="1">{"Main Economic Indicators",#N/A,FALSE,"C"}</definedName>
    <definedName name="wrn" localSheetId="35" hidden="1">{"Main Economic Indicators",#N/A,FALSE,"C"}</definedName>
    <definedName name="wrn" localSheetId="36" hidden="1">{"Main Economic Indicators",#N/A,FALSE,"C"}</definedName>
    <definedName name="wrn" localSheetId="38" hidden="1">{"Main Economic Indicators",#N/A,FALSE,"C"}</definedName>
    <definedName name="wrn" localSheetId="46" hidden="1">{"Main Economic Indicators",#N/A,FALSE,"C"}</definedName>
    <definedName name="wrn" localSheetId="47" hidden="1">{"Main Economic Indicators",#N/A,FALSE,"C"}</definedName>
    <definedName name="wrn" localSheetId="48" hidden="1">{"Main Economic Indicators",#N/A,FALSE,"C"}</definedName>
    <definedName name="wrn" localSheetId="49" hidden="1">{"Main Economic Indicators",#N/A,FALSE,"C"}</definedName>
    <definedName name="wrn" localSheetId="50" hidden="1">{"Main Economic Indicators",#N/A,FALSE,"C"}</definedName>
    <definedName name="wrn" localSheetId="51" hidden="1">{"Main Economic Indicators",#N/A,FALSE,"C"}</definedName>
    <definedName name="wrn" localSheetId="52" hidden="1">{"Main Economic Indicators",#N/A,FALSE,"C"}</definedName>
    <definedName name="wrn" localSheetId="53" hidden="1">{"Main Economic Indicators",#N/A,FALSE,"C"}</definedName>
    <definedName name="wrn" localSheetId="54" hidden="1">{"Main Economic Indicators",#N/A,FALSE,"C"}</definedName>
    <definedName name="wrn" localSheetId="55" hidden="1">{"Main Economic Indicators",#N/A,FALSE,"C"}</definedName>
    <definedName name="wrn" localSheetId="56" hidden="1">{"Main Economic Indicators",#N/A,FALSE,"C"}</definedName>
    <definedName name="wrn" localSheetId="57" hidden="1">{"Main Economic Indicators",#N/A,FALSE,"C"}</definedName>
    <definedName name="wrn" localSheetId="11" hidden="1">{"Main Economic Indicators",#N/A,FALSE,"C"}</definedName>
    <definedName name="wrn" localSheetId="68" hidden="1">{"Main Economic Indicators",#N/A,FALSE,"C"}</definedName>
    <definedName name="wrn" localSheetId="13" hidden="1">{"Main Economic Indicators",#N/A,FALSE,"C"}</definedName>
    <definedName name="wrn" localSheetId="14" hidden="1">{"Main Economic Indicators",#N/A,FALSE,"C"}</definedName>
    <definedName name="wrn" localSheetId="15" hidden="1">{"Main Economic Indicators",#N/A,FALSE,"C"}</definedName>
    <definedName name="wrn" localSheetId="17" hidden="1">{"Main Economic Indicators",#N/A,FALSE,"C"}</definedName>
    <definedName name="wrn" localSheetId="20" hidden="1">{"Main Economic Indicators",#N/A,FALSE,"C"}</definedName>
    <definedName name="wrn" hidden="1">{"Main Economic Indicators",#N/A,FALSE,"C"}</definedName>
    <definedName name="wrn.98RED." localSheetId="7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7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74" hidden="1">{"annual-cbr",#N/A,FALSE,"CENTBANK";"annual(banks)",#N/A,FALSE,"COMBANKS"}</definedName>
    <definedName name="wrn.annual." localSheetId="1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25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37" hidden="1">{"annual-cbr",#N/A,FALSE,"CENTBANK";"annual(banks)",#N/A,FALSE,"COMBANKS"}</definedName>
    <definedName name="wrn.annual." localSheetId="39" hidden="1">{"annual-cbr",#N/A,FALSE,"CENTBANK";"annual(banks)",#N/A,FALSE,"COMBANKS"}</definedName>
    <definedName name="wrn.annual." localSheetId="40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43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30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3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35" hidden="1">{"annual-cbr",#N/A,FALSE,"CENTBANK";"annual(banks)",#N/A,FALSE,"COMBANKS"}</definedName>
    <definedName name="wrn.annual." localSheetId="36" hidden="1">{"annual-cbr",#N/A,FALSE,"CENTBANK";"annual(banks)",#N/A,FALSE,"COMBANKS"}</definedName>
    <definedName name="wrn.annual." localSheetId="38" hidden="1">{"annual-cbr",#N/A,FALSE,"CENTBANK";"annual(banks)",#N/A,FALSE,"COMBANKS"}</definedName>
    <definedName name="wrn.annual." localSheetId="46" hidden="1">{"annual-cbr",#N/A,FALSE,"CENTBANK";"annual(banks)",#N/A,FALSE,"COMBANKS"}</definedName>
    <definedName name="wrn.annual." localSheetId="47" hidden="1">{"annual-cbr",#N/A,FALSE,"CENTBANK";"annual(banks)",#N/A,FALSE,"COMBANKS"}</definedName>
    <definedName name="wrn.annual." localSheetId="48" hidden="1">{"annual-cbr",#N/A,FALSE,"CENTBANK";"annual(banks)",#N/A,FALSE,"COMBANKS"}</definedName>
    <definedName name="wrn.annual." localSheetId="49" hidden="1">{"annual-cbr",#N/A,FALSE,"CENTBANK";"annual(banks)",#N/A,FALSE,"COMBANKS"}</definedName>
    <definedName name="wrn.annual." localSheetId="50" hidden="1">{"annual-cbr",#N/A,FALSE,"CENTBANK";"annual(banks)",#N/A,FALSE,"COMBANKS"}</definedName>
    <definedName name="wrn.annual." localSheetId="51" hidden="1">{"annual-cbr",#N/A,FALSE,"CENTBANK";"annual(banks)",#N/A,FALSE,"COMBANKS"}</definedName>
    <definedName name="wrn.annual." localSheetId="52" hidden="1">{"annual-cbr",#N/A,FALSE,"CENTBANK";"annual(banks)",#N/A,FALSE,"COMBANKS"}</definedName>
    <definedName name="wrn.annual." localSheetId="53" hidden="1">{"annual-cbr",#N/A,FALSE,"CENTBANK";"annual(banks)",#N/A,FALSE,"COMBANKS"}</definedName>
    <definedName name="wrn.annual." localSheetId="54" hidden="1">{"annual-cbr",#N/A,FALSE,"CENTBANK";"annual(banks)",#N/A,FALSE,"COMBANKS"}</definedName>
    <definedName name="wrn.annual." localSheetId="55" hidden="1">{"annual-cbr",#N/A,FALSE,"CENTBANK";"annual(banks)",#N/A,FALSE,"COMBANKS"}</definedName>
    <definedName name="wrn.annual." localSheetId="56" hidden="1">{"annual-cbr",#N/A,FALSE,"CENTBANK";"annual(banks)",#N/A,FALSE,"COMBANKS"}</definedName>
    <definedName name="wrn.annual." localSheetId="57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68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14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localSheetId="17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74" hidden="1">{#N/A,#N/A,FALSE,"BANKS"}</definedName>
    <definedName name="wrn.BANKS." localSheetId="16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7" hidden="1">{#N/A,#N/A,FALSE,"BANKS"}</definedName>
    <definedName name="wrn.BANKS." localSheetId="29" hidden="1">{#N/A,#N/A,FALSE,"BANKS"}</definedName>
    <definedName name="wrn.BANKS." localSheetId="39" hidden="1">{#N/A,#N/A,FALSE,"BANKS"}</definedName>
    <definedName name="wrn.BANKS." localSheetId="40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2" hidden="1">{#N/A,#N/A,FALSE,"BANKS"}</definedName>
    <definedName name="wrn.BANKS." localSheetId="43" hidden="1">{#N/A,#N/A,FALSE,"BANKS"}</definedName>
    <definedName name="wrn.BANKS." localSheetId="26" hidden="1">{#N/A,#N/A,FALSE,"BANKS"}</definedName>
    <definedName name="wrn.BANKS." localSheetId="28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33" hidden="1">{#N/A,#N/A,FALSE,"BANKS"}</definedName>
    <definedName name="wrn.BANKS." localSheetId="34" hidden="1">{#N/A,#N/A,FALSE,"BANKS"}</definedName>
    <definedName name="wrn.BANKS." localSheetId="35" hidden="1">{#N/A,#N/A,FALSE,"BANKS"}</definedName>
    <definedName name="wrn.BANKS." localSheetId="36" hidden="1">{#N/A,#N/A,FALSE,"BANKS"}</definedName>
    <definedName name="wrn.BANKS." localSheetId="38" hidden="1">{#N/A,#N/A,FALSE,"BANKS"}</definedName>
    <definedName name="wrn.BANKS." localSheetId="46" hidden="1">{#N/A,#N/A,FALSE,"BANKS"}</definedName>
    <definedName name="wrn.BANKS." localSheetId="47" hidden="1">{#N/A,#N/A,FALSE,"BANKS"}</definedName>
    <definedName name="wrn.BANKS." localSheetId="48" hidden="1">{#N/A,#N/A,FALSE,"BANKS"}</definedName>
    <definedName name="wrn.BANKS." localSheetId="49" hidden="1">{#N/A,#N/A,FALSE,"BANKS"}</definedName>
    <definedName name="wrn.BANKS." localSheetId="50" hidden="1">{#N/A,#N/A,FALSE,"BANKS"}</definedName>
    <definedName name="wrn.BANKS." localSheetId="56" hidden="1">{#N/A,#N/A,FALSE,"BANKS"}</definedName>
    <definedName name="wrn.BANKS." localSheetId="57" hidden="1">{#N/A,#N/A,FALSE,"BANKS"}</definedName>
    <definedName name="wrn.BANKS." localSheetId="11" hidden="1">{#N/A,#N/A,FALSE,"BANKS"}</definedName>
    <definedName name="wrn.BANKS." localSheetId="68" hidden="1">{#N/A,#N/A,FALSE,"BANKS"}</definedName>
    <definedName name="wrn.BANKS." localSheetId="13" hidden="1">{#N/A,#N/A,FALSE,"BANKS"}</definedName>
    <definedName name="wrn.BANKS." localSheetId="14" hidden="1">{#N/A,#N/A,FALSE,"BANKS"}</definedName>
    <definedName name="wrn.BANKS." localSheetId="15" hidden="1">{#N/A,#N/A,FALSE,"BANKS"}</definedName>
    <definedName name="wrn.BANKS." localSheetId="17" hidden="1">{#N/A,#N/A,FALSE,"BANKS"}</definedName>
    <definedName name="wrn.BANKS." localSheetId="20" hidden="1">{#N/A,#N/A,FALSE,"BANKS"}</definedName>
    <definedName name="wrn.BANKS." hidden="1">{#N/A,#N/A,FALSE,"BANKS"}</definedName>
    <definedName name="wrn.BLZ._.RED._.tables." localSheetId="7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74" hidden="1">{#N/A,#N/A,FALSE,"BOP"}</definedName>
    <definedName name="wrn.BOP." localSheetId="16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7" hidden="1">{#N/A,#N/A,FALSE,"BOP"}</definedName>
    <definedName name="wrn.BOP." localSheetId="29" hidden="1">{#N/A,#N/A,FALSE,"BOP"}</definedName>
    <definedName name="wrn.BOP." localSheetId="39" hidden="1">{#N/A,#N/A,FALSE,"BOP"}</definedName>
    <definedName name="wrn.BOP." localSheetId="40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2" hidden="1">{#N/A,#N/A,FALSE,"BOP"}</definedName>
    <definedName name="wrn.BOP." localSheetId="43" hidden="1">{#N/A,#N/A,FALSE,"BOP"}</definedName>
    <definedName name="wrn.BOP." localSheetId="26" hidden="1">{#N/A,#N/A,FALSE,"BOP"}</definedName>
    <definedName name="wrn.BOP." localSheetId="28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33" hidden="1">{#N/A,#N/A,FALSE,"BOP"}</definedName>
    <definedName name="wrn.BOP." localSheetId="34" hidden="1">{#N/A,#N/A,FALSE,"BOP"}</definedName>
    <definedName name="wrn.BOP." localSheetId="35" hidden="1">{#N/A,#N/A,FALSE,"BOP"}</definedName>
    <definedName name="wrn.BOP." localSheetId="36" hidden="1">{#N/A,#N/A,FALSE,"BOP"}</definedName>
    <definedName name="wrn.BOP." localSheetId="38" hidden="1">{#N/A,#N/A,FALSE,"BOP"}</definedName>
    <definedName name="wrn.BOP." localSheetId="46" hidden="1">{#N/A,#N/A,FALSE,"BOP"}</definedName>
    <definedName name="wrn.BOP." localSheetId="47" hidden="1">{#N/A,#N/A,FALSE,"BOP"}</definedName>
    <definedName name="wrn.BOP." localSheetId="48" hidden="1">{#N/A,#N/A,FALSE,"BOP"}</definedName>
    <definedName name="wrn.BOP." localSheetId="49" hidden="1">{#N/A,#N/A,FALSE,"BOP"}</definedName>
    <definedName name="wrn.BOP." localSheetId="50" hidden="1">{#N/A,#N/A,FALSE,"BOP"}</definedName>
    <definedName name="wrn.BOP." localSheetId="56" hidden="1">{#N/A,#N/A,FALSE,"BOP"}</definedName>
    <definedName name="wrn.BOP." localSheetId="57" hidden="1">{#N/A,#N/A,FALSE,"BOP"}</definedName>
    <definedName name="wrn.BOP." localSheetId="11" hidden="1">{#N/A,#N/A,FALSE,"BOP"}</definedName>
    <definedName name="wrn.BOP." localSheetId="68" hidden="1">{#N/A,#N/A,FALSE,"BOP"}</definedName>
    <definedName name="wrn.BOP." localSheetId="13" hidden="1">{#N/A,#N/A,FALSE,"BOP"}</definedName>
    <definedName name="wrn.BOP." localSheetId="14" hidden="1">{#N/A,#N/A,FALSE,"BOP"}</definedName>
    <definedName name="wrn.BOP." localSheetId="15" hidden="1">{#N/A,#N/A,FALSE,"BOP"}</definedName>
    <definedName name="wrn.BOP." localSheetId="17" hidden="1">{#N/A,#N/A,FALSE,"BOP"}</definedName>
    <definedName name="wrn.BOP." localSheetId="20" hidden="1">{#N/A,#N/A,FALSE,"BOP"}</definedName>
    <definedName name="wrn.BOP." hidden="1">{#N/A,#N/A,FALSE,"BOP"}</definedName>
    <definedName name="wrn.BOP_MIDTERM." localSheetId="7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7" hidden="1">{"BOP_TAB",#N/A,FALSE,"N";"MIDTERM_TAB",#N/A,FALSE,"O"}</definedName>
    <definedName name="wrn.BOP_MIDTERM." localSheetId="29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2" hidden="1">{"BOP_TAB",#N/A,FALSE,"N";"MIDTERM_TAB",#N/A,FALSE,"O"}</definedName>
    <definedName name="wrn.BOP_MIDTERM." localSheetId="43" hidden="1">{"BOP_TAB",#N/A,FALSE,"N";"MIDTERM_TAB",#N/A,FALSE,"O"}</definedName>
    <definedName name="wrn.BOP_MIDTERM." localSheetId="26" hidden="1">{"BOP_TAB",#N/A,FALSE,"N";"MIDTERM_TAB",#N/A,FALSE,"O"}</definedName>
    <definedName name="wrn.BOP_MIDTERM." localSheetId="28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36" hidden="1">{"BOP_TAB",#N/A,FALSE,"N";"MIDTERM_TAB",#N/A,FALSE,"O"}</definedName>
    <definedName name="wrn.BOP_MIDTERM." localSheetId="38" hidden="1">{"BOP_TAB",#N/A,FALSE,"N";"MIDTERM_TAB",#N/A,FALSE,"O"}</definedName>
    <definedName name="wrn.BOP_MIDTERM." localSheetId="46" hidden="1">{"BOP_TAB",#N/A,FALSE,"N";"MIDTERM_TAB",#N/A,FALSE,"O"}</definedName>
    <definedName name="wrn.BOP_MIDTERM." localSheetId="4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11" hidden="1">{"BOP_TAB",#N/A,FALSE,"N";"MIDTERM_TAB",#N/A,FALSE,"O"}</definedName>
    <definedName name="wrn.BOP_MIDTERM." localSheetId="68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20" hidden="1">{"BOP_TAB",#N/A,FALSE,"N";"MIDTERM_TAB",#N/A,FALSE,"O"}</definedName>
    <definedName name="wrn.BOP_MIDTERM." hidden="1">{"BOP_TAB",#N/A,FALSE,"N";"MIDTERM_TAB",#N/A,FALSE,"O"}</definedName>
    <definedName name="wrn.Briefing._.98." localSheetId="7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7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74" hidden="1">{#N/A,#N/A,FALSE,"CelPIB"}</definedName>
    <definedName name="wrn.CelPIB." localSheetId="16" hidden="1">{#N/A,#N/A,FALSE,"CelPIB"}</definedName>
    <definedName name="wrn.CelPIB." localSheetId="18" hidden="1">{#N/A,#N/A,FALSE,"CelPIB"}</definedName>
    <definedName name="wrn.CelPIB." localSheetId="19" hidden="1">{#N/A,#N/A,FALSE,"CelPIB"}</definedName>
    <definedName name="wrn.CelPIB." localSheetId="24" hidden="1">{#N/A,#N/A,FALSE,"CelPIB"}</definedName>
    <definedName name="wrn.CelPIB." localSheetId="25" hidden="1">{#N/A,#N/A,FALSE,"CelPIB"}</definedName>
    <definedName name="wrn.CelPIB." localSheetId="27" hidden="1">{#N/A,#N/A,FALSE,"CelPIB"}</definedName>
    <definedName name="wrn.CelPIB." localSheetId="29" hidden="1">{#N/A,#N/A,FALSE,"CelPIB"}</definedName>
    <definedName name="wrn.CelPIB." localSheetId="37" hidden="1">{#N/A,#N/A,FALSE,"CelPIB"}</definedName>
    <definedName name="wrn.CelPIB." localSheetId="39" hidden="1">{#N/A,#N/A,FALSE,"CelPIB"}</definedName>
    <definedName name="wrn.CelPIB." localSheetId="40" hidden="1">{#N/A,#N/A,FALSE,"CelPIB"}</definedName>
    <definedName name="wrn.CelPIB." localSheetId="7" hidden="1">{#N/A,#N/A,FALSE,"CelPIB"}</definedName>
    <definedName name="wrn.CelPIB." localSheetId="8" hidden="1">{#N/A,#N/A,FALSE,"CelPIB"}</definedName>
    <definedName name="wrn.CelPIB." localSheetId="12" hidden="1">{#N/A,#N/A,FALSE,"CelPIB"}</definedName>
    <definedName name="wrn.CelPIB." localSheetId="43" hidden="1">{#N/A,#N/A,FALSE,"CelPIB"}</definedName>
    <definedName name="wrn.CelPIB." localSheetId="26" hidden="1">{#N/A,#N/A,FALSE,"CelPIB"}</definedName>
    <definedName name="wrn.CelPIB." localSheetId="28" hidden="1">{#N/A,#N/A,FALSE,"CelPIB"}</definedName>
    <definedName name="wrn.CelPIB." localSheetId="30" hidden="1">{#N/A,#N/A,FALSE,"CelPIB"}</definedName>
    <definedName name="wrn.CelPIB." localSheetId="31" hidden="1">{#N/A,#N/A,FALSE,"CelPIB"}</definedName>
    <definedName name="wrn.CelPIB." localSheetId="32" hidden="1">{#N/A,#N/A,FALSE,"CelPIB"}</definedName>
    <definedName name="wrn.CelPIB." localSheetId="33" hidden="1">{#N/A,#N/A,FALSE,"CelPIB"}</definedName>
    <definedName name="wrn.CelPIB." localSheetId="34" hidden="1">{#N/A,#N/A,FALSE,"CelPIB"}</definedName>
    <definedName name="wrn.CelPIB." localSheetId="35" hidden="1">{#N/A,#N/A,FALSE,"CelPIB"}</definedName>
    <definedName name="wrn.CelPIB." localSheetId="36" hidden="1">{#N/A,#N/A,FALSE,"CelPIB"}</definedName>
    <definedName name="wrn.CelPIB." localSheetId="38" hidden="1">{#N/A,#N/A,FALSE,"CelPIB"}</definedName>
    <definedName name="wrn.CelPIB." localSheetId="46" hidden="1">{#N/A,#N/A,FALSE,"CelPIB"}</definedName>
    <definedName name="wrn.CelPIB." localSheetId="47" hidden="1">{#N/A,#N/A,FALSE,"CelPIB"}</definedName>
    <definedName name="wrn.CelPIB." localSheetId="48" hidden="1">{#N/A,#N/A,FALSE,"CelPIB"}</definedName>
    <definedName name="wrn.CelPIB." localSheetId="49" hidden="1">{#N/A,#N/A,FALSE,"CelPIB"}</definedName>
    <definedName name="wrn.CelPIB." localSheetId="50" hidden="1">{#N/A,#N/A,FALSE,"CelPIB"}</definedName>
    <definedName name="wrn.CelPIB." localSheetId="51" hidden="1">{#N/A,#N/A,FALSE,"CelPIB"}</definedName>
    <definedName name="wrn.CelPIB." localSheetId="52" hidden="1">{#N/A,#N/A,FALSE,"CelPIB"}</definedName>
    <definedName name="wrn.CelPIB." localSheetId="53" hidden="1">{#N/A,#N/A,FALSE,"CelPIB"}</definedName>
    <definedName name="wrn.CelPIB." localSheetId="54" hidden="1">{#N/A,#N/A,FALSE,"CelPIB"}</definedName>
    <definedName name="wrn.CelPIB." localSheetId="55" hidden="1">{#N/A,#N/A,FALSE,"CelPIB"}</definedName>
    <definedName name="wrn.CelPIB." localSheetId="56" hidden="1">{#N/A,#N/A,FALSE,"CelPIB"}</definedName>
    <definedName name="wrn.CelPIB." localSheetId="57" hidden="1">{#N/A,#N/A,FALSE,"CelPIB"}</definedName>
    <definedName name="wrn.CelPIB." localSheetId="11" hidden="1">{#N/A,#N/A,FALSE,"CelPIB"}</definedName>
    <definedName name="wrn.CelPIB." localSheetId="68" hidden="1">{#N/A,#N/A,FALSE,"CelPIB"}</definedName>
    <definedName name="wrn.CelPIB." localSheetId="13" hidden="1">{#N/A,#N/A,FALSE,"CelPIB"}</definedName>
    <definedName name="wrn.CelPIB." localSheetId="14" hidden="1">{#N/A,#N/A,FALSE,"CelPIB"}</definedName>
    <definedName name="wrn.CelPIB." localSheetId="15" hidden="1">{#N/A,#N/A,FALSE,"CelPIB"}</definedName>
    <definedName name="wrn.CelPIB." localSheetId="17" hidden="1">{#N/A,#N/A,FALSE,"CelPIB"}</definedName>
    <definedName name="wrn.CelPIB." localSheetId="20" hidden="1">{#N/A,#N/A,FALSE,"CelPIB"}</definedName>
    <definedName name="wrn.CelPIB." hidden="1">{#N/A,#N/A,FALSE,"CelPIB"}</definedName>
    <definedName name="wrn.CG._.Cons._.GDP." localSheetId="7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74" hidden="1">{#N/A,#N/A,FALSE,"NFPS GDP"}</definedName>
    <definedName name="wrn.CGvt._.Revenue._.GDP." localSheetId="16" hidden="1">{#N/A,#N/A,FALSE,"NFPS GDP"}</definedName>
    <definedName name="wrn.CGvt._.Revenue._.GDP." localSheetId="18" hidden="1">{#N/A,#N/A,FALSE,"NFPS GDP"}</definedName>
    <definedName name="wrn.CGvt._.Revenue._.GDP." localSheetId="19" hidden="1">{#N/A,#N/A,FALSE,"NFPS GDP"}</definedName>
    <definedName name="wrn.CGvt._.Revenue._.GDP." localSheetId="24" hidden="1">{#N/A,#N/A,FALSE,"NFPS GDP"}</definedName>
    <definedName name="wrn.CGvt._.Revenue._.GDP." localSheetId="25" hidden="1">{#N/A,#N/A,FALSE,"NFPS GDP"}</definedName>
    <definedName name="wrn.CGvt._.Revenue._.GDP." localSheetId="27" hidden="1">{#N/A,#N/A,FALSE,"NFPS GDP"}</definedName>
    <definedName name="wrn.CGvt._.Revenue._.GDP." localSheetId="29" hidden="1">{#N/A,#N/A,FALSE,"NFPS GDP"}</definedName>
    <definedName name="wrn.CGvt._.Revenue._.GDP." localSheetId="37" hidden="1">{#N/A,#N/A,FALSE,"NFPS GDP"}</definedName>
    <definedName name="wrn.CGvt._.Revenue._.GDP." localSheetId="39" hidden="1">{#N/A,#N/A,FALSE,"NFPS GDP"}</definedName>
    <definedName name="wrn.CGvt._.Revenue._.GDP." localSheetId="40" hidden="1">{#N/A,#N/A,FALSE,"NFPS GDP"}</definedName>
    <definedName name="wrn.CGvt._.Revenue._.GDP." localSheetId="7" hidden="1">{#N/A,#N/A,FALSE,"NFPS GDP"}</definedName>
    <definedName name="wrn.CGvt._.Revenue._.GDP." localSheetId="8" hidden="1">{#N/A,#N/A,FALSE,"NFPS GDP"}</definedName>
    <definedName name="wrn.CGvt._.Revenue._.GDP." localSheetId="12" hidden="1">{#N/A,#N/A,FALSE,"NFPS GDP"}</definedName>
    <definedName name="wrn.CGvt._.Revenue._.GDP." localSheetId="43" hidden="1">{#N/A,#N/A,FALSE,"NFPS GDP"}</definedName>
    <definedName name="wrn.CGvt._.Revenue._.GDP." localSheetId="26" hidden="1">{#N/A,#N/A,FALSE,"NFPS GDP"}</definedName>
    <definedName name="wrn.CGvt._.Revenue._.GDP." localSheetId="28" hidden="1">{#N/A,#N/A,FALSE,"NFPS GDP"}</definedName>
    <definedName name="wrn.CGvt._.Revenue._.GDP." localSheetId="30" hidden="1">{#N/A,#N/A,FALSE,"NFPS GDP"}</definedName>
    <definedName name="wrn.CGvt._.Revenue._.GDP." localSheetId="31" hidden="1">{#N/A,#N/A,FALSE,"NFPS GDP"}</definedName>
    <definedName name="wrn.CGvt._.Revenue._.GDP." localSheetId="32" hidden="1">{#N/A,#N/A,FALSE,"NFPS GDP"}</definedName>
    <definedName name="wrn.CGvt._.Revenue._.GDP." localSheetId="33" hidden="1">{#N/A,#N/A,FALSE,"NFPS GDP"}</definedName>
    <definedName name="wrn.CGvt._.Revenue._.GDP." localSheetId="34" hidden="1">{#N/A,#N/A,FALSE,"NFPS GDP"}</definedName>
    <definedName name="wrn.CGvt._.Revenue._.GDP." localSheetId="35" hidden="1">{#N/A,#N/A,FALSE,"NFPS GDP"}</definedName>
    <definedName name="wrn.CGvt._.Revenue._.GDP." localSheetId="36" hidden="1">{#N/A,#N/A,FALSE,"NFPS GDP"}</definedName>
    <definedName name="wrn.CGvt._.Revenue._.GDP." localSheetId="38" hidden="1">{#N/A,#N/A,FALSE,"NFPS GDP"}</definedName>
    <definedName name="wrn.CGvt._.Revenue._.GDP." localSheetId="46" hidden="1">{#N/A,#N/A,FALSE,"NFPS GDP"}</definedName>
    <definedName name="wrn.CGvt._.Revenue._.GDP." localSheetId="47" hidden="1">{#N/A,#N/A,FALSE,"NFPS GDP"}</definedName>
    <definedName name="wrn.CGvt._.Revenue._.GDP." localSheetId="48" hidden="1">{#N/A,#N/A,FALSE,"NFPS GDP"}</definedName>
    <definedName name="wrn.CGvt._.Revenue._.GDP." localSheetId="49" hidden="1">{#N/A,#N/A,FALSE,"NFPS GDP"}</definedName>
    <definedName name="wrn.CGvt._.Revenue._.GDP." localSheetId="50" hidden="1">{#N/A,#N/A,FALSE,"NFPS GDP"}</definedName>
    <definedName name="wrn.CGvt._.Revenue._.GDP." localSheetId="51" hidden="1">{#N/A,#N/A,FALSE,"NFPS GDP"}</definedName>
    <definedName name="wrn.CGvt._.Revenue._.GDP." localSheetId="52" hidden="1">{#N/A,#N/A,FALSE,"NFPS GDP"}</definedName>
    <definedName name="wrn.CGvt._.Revenue._.GDP." localSheetId="53" hidden="1">{#N/A,#N/A,FALSE,"NFPS GDP"}</definedName>
    <definedName name="wrn.CGvt._.Revenue._.GDP." localSheetId="54" hidden="1">{#N/A,#N/A,FALSE,"NFPS GDP"}</definedName>
    <definedName name="wrn.CGvt._.Revenue._.GDP." localSheetId="55" hidden="1">{#N/A,#N/A,FALSE,"NFPS GDP"}</definedName>
    <definedName name="wrn.CGvt._.Revenue._.GDP." localSheetId="56" hidden="1">{#N/A,#N/A,FALSE,"NFPS GDP"}</definedName>
    <definedName name="wrn.CGvt._.Revenue._.GDP." localSheetId="57" hidden="1">{#N/A,#N/A,FALSE,"NFPS GDP"}</definedName>
    <definedName name="wrn.CGvt._.Revenue._.GDP." localSheetId="11" hidden="1">{#N/A,#N/A,FALSE,"NFPS GDP"}</definedName>
    <definedName name="wrn.CGvt._.Revenue._.GDP." localSheetId="68" hidden="1">{#N/A,#N/A,FALSE,"NFPS GDP"}</definedName>
    <definedName name="wrn.CGvt._.Revenue._.GDP." localSheetId="13" hidden="1">{#N/A,#N/A,FALSE,"NFPS GDP"}</definedName>
    <definedName name="wrn.CGvt._.Revenue._.GDP." localSheetId="14" hidden="1">{#N/A,#N/A,FALSE,"NFPS GDP"}</definedName>
    <definedName name="wrn.CGvt._.Revenue._.GDP." localSheetId="15" hidden="1">{#N/A,#N/A,FALSE,"NFPS GDP"}</definedName>
    <definedName name="wrn.CGvt._.Revenue._.GDP." localSheetId="17" hidden="1">{#N/A,#N/A,FALSE,"NFPS GDP"}</definedName>
    <definedName name="wrn.CGvt._.Revenue._.GDP." localSheetId="20" hidden="1">{#N/A,#N/A,FALSE,"NFPS GDP"}</definedName>
    <definedName name="wrn.CGvt._.Revenue._.GDP." hidden="1">{#N/A,#N/A,FALSE,"NFPS GDP"}</definedName>
    <definedName name="wrn.CREDIT." localSheetId="74" hidden="1">{#N/A,#N/A,FALSE,"CREDIT"}</definedName>
    <definedName name="wrn.CREDIT." localSheetId="16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7" hidden="1">{#N/A,#N/A,FALSE,"CREDIT"}</definedName>
    <definedName name="wrn.CREDIT." localSheetId="29" hidden="1">{#N/A,#N/A,FALSE,"CREDIT"}</definedName>
    <definedName name="wrn.CREDIT." localSheetId="39" hidden="1">{#N/A,#N/A,FALSE,"CREDIT"}</definedName>
    <definedName name="wrn.CREDIT." localSheetId="40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2" hidden="1">{#N/A,#N/A,FALSE,"CREDIT"}</definedName>
    <definedName name="wrn.CREDIT." localSheetId="43" hidden="1">{#N/A,#N/A,FALSE,"CREDIT"}</definedName>
    <definedName name="wrn.CREDIT." localSheetId="26" hidden="1">{#N/A,#N/A,FALSE,"CREDIT"}</definedName>
    <definedName name="wrn.CREDIT." localSheetId="28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33" hidden="1">{#N/A,#N/A,FALSE,"CREDIT"}</definedName>
    <definedName name="wrn.CREDIT." localSheetId="34" hidden="1">{#N/A,#N/A,FALSE,"CREDIT"}</definedName>
    <definedName name="wrn.CREDIT." localSheetId="35" hidden="1">{#N/A,#N/A,FALSE,"CREDIT"}</definedName>
    <definedName name="wrn.CREDIT." localSheetId="36" hidden="1">{#N/A,#N/A,FALSE,"CREDIT"}</definedName>
    <definedName name="wrn.CREDIT." localSheetId="38" hidden="1">{#N/A,#N/A,FALSE,"CREDIT"}</definedName>
    <definedName name="wrn.CREDIT." localSheetId="46" hidden="1">{#N/A,#N/A,FALSE,"CREDIT"}</definedName>
    <definedName name="wrn.CREDIT." localSheetId="47" hidden="1">{#N/A,#N/A,FALSE,"CREDIT"}</definedName>
    <definedName name="wrn.CREDIT." localSheetId="48" hidden="1">{#N/A,#N/A,FALSE,"CREDIT"}</definedName>
    <definedName name="wrn.CREDIT." localSheetId="49" hidden="1">{#N/A,#N/A,FALSE,"CREDIT"}</definedName>
    <definedName name="wrn.CREDIT." localSheetId="50" hidden="1">{#N/A,#N/A,FALSE,"CREDIT"}</definedName>
    <definedName name="wrn.CREDIT." localSheetId="56" hidden="1">{#N/A,#N/A,FALSE,"CREDIT"}</definedName>
    <definedName name="wrn.CREDIT." localSheetId="57" hidden="1">{#N/A,#N/A,FALSE,"CREDIT"}</definedName>
    <definedName name="wrn.CREDIT." localSheetId="11" hidden="1">{#N/A,#N/A,FALSE,"CREDIT"}</definedName>
    <definedName name="wrn.CREDIT." localSheetId="68" hidden="1">{#N/A,#N/A,FALSE,"CREDIT"}</definedName>
    <definedName name="wrn.CREDIT." localSheetId="13" hidden="1">{#N/A,#N/A,FALSE,"CREDIT"}</definedName>
    <definedName name="wrn.CREDIT." localSheetId="14" hidden="1">{#N/A,#N/A,FALSE,"CREDIT"}</definedName>
    <definedName name="wrn.CREDIT." localSheetId="15" hidden="1">{#N/A,#N/A,FALSE,"CREDIT"}</definedName>
    <definedName name="wrn.CREDIT." localSheetId="17" hidden="1">{#N/A,#N/A,FALSE,"CREDIT"}</definedName>
    <definedName name="wrn.CREDIT." localSheetId="20" hidden="1">{#N/A,#N/A,FALSE,"CREDIT"}</definedName>
    <definedName name="wrn.CREDIT." hidden="1">{#N/A,#N/A,FALSE,"CREDIT"}</definedName>
    <definedName name="wrn.DEBTSVC." localSheetId="74" hidden="1">{#N/A,#N/A,FALSE,"DEBTSVC"}</definedName>
    <definedName name="wrn.DEBTSVC." localSheetId="16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7" hidden="1">{#N/A,#N/A,FALSE,"DEBTSVC"}</definedName>
    <definedName name="wrn.DEBTSVC." localSheetId="29" hidden="1">{#N/A,#N/A,FALSE,"DEBTSVC"}</definedName>
    <definedName name="wrn.DEBTSVC." localSheetId="39" hidden="1">{#N/A,#N/A,FALSE,"DEBTSVC"}</definedName>
    <definedName name="wrn.DEBTSVC." localSheetId="40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2" hidden="1">{#N/A,#N/A,FALSE,"DEBTSVC"}</definedName>
    <definedName name="wrn.DEBTSVC." localSheetId="43" hidden="1">{#N/A,#N/A,FALSE,"DEBTSVC"}</definedName>
    <definedName name="wrn.DEBTSVC." localSheetId="26" hidden="1">{#N/A,#N/A,FALSE,"DEBTSVC"}</definedName>
    <definedName name="wrn.DEBTSVC." localSheetId="28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33" hidden="1">{#N/A,#N/A,FALSE,"DEBTSVC"}</definedName>
    <definedName name="wrn.DEBTSVC." localSheetId="34" hidden="1">{#N/A,#N/A,FALSE,"DEBTSVC"}</definedName>
    <definedName name="wrn.DEBTSVC." localSheetId="35" hidden="1">{#N/A,#N/A,FALSE,"DEBTSVC"}</definedName>
    <definedName name="wrn.DEBTSVC." localSheetId="36" hidden="1">{#N/A,#N/A,FALSE,"DEBTSVC"}</definedName>
    <definedName name="wrn.DEBTSVC." localSheetId="38" hidden="1">{#N/A,#N/A,FALSE,"DEBTSVC"}</definedName>
    <definedName name="wrn.DEBTSVC." localSheetId="46" hidden="1">{#N/A,#N/A,FALSE,"DEBTSVC"}</definedName>
    <definedName name="wrn.DEBTSVC." localSheetId="47" hidden="1">{#N/A,#N/A,FALSE,"DEBTSVC"}</definedName>
    <definedName name="wrn.DEBTSVC." localSheetId="48" hidden="1">{#N/A,#N/A,FALSE,"DEBTSVC"}</definedName>
    <definedName name="wrn.DEBTSVC." localSheetId="49" hidden="1">{#N/A,#N/A,FALSE,"DEBTSVC"}</definedName>
    <definedName name="wrn.DEBTSVC." localSheetId="50" hidden="1">{#N/A,#N/A,FALSE,"DEBTSVC"}</definedName>
    <definedName name="wrn.DEBTSVC." localSheetId="56" hidden="1">{#N/A,#N/A,FALSE,"DEBTSVC"}</definedName>
    <definedName name="wrn.DEBTSVC." localSheetId="57" hidden="1">{#N/A,#N/A,FALSE,"DEBTSVC"}</definedName>
    <definedName name="wrn.DEBTSVC." localSheetId="11" hidden="1">{#N/A,#N/A,FALSE,"DEBTSVC"}</definedName>
    <definedName name="wrn.DEBTSVC." localSheetId="68" hidden="1">{#N/A,#N/A,FALSE,"DEBTSVC"}</definedName>
    <definedName name="wrn.DEBTSVC." localSheetId="13" hidden="1">{#N/A,#N/A,FALSE,"DEBTSVC"}</definedName>
    <definedName name="wrn.DEBTSVC." localSheetId="14" hidden="1">{#N/A,#N/A,FALSE,"DEBTSVC"}</definedName>
    <definedName name="wrn.DEBTSVC." localSheetId="15" hidden="1">{#N/A,#N/A,FALSE,"DEBTSVC"}</definedName>
    <definedName name="wrn.DEBTSVC." localSheetId="17" hidden="1">{#N/A,#N/A,FALSE,"DEBTSVC"}</definedName>
    <definedName name="wrn.DEBTSVC." localSheetId="20" hidden="1">{#N/A,#N/A,FALSE,"DEBTSVC"}</definedName>
    <definedName name="wrn.DEBTSVC." hidden="1">{#N/A,#N/A,FALSE,"DEBTSVC"}</definedName>
    <definedName name="wrn.DEPO." localSheetId="74" hidden="1">{#N/A,#N/A,FALSE,"DEPO"}</definedName>
    <definedName name="wrn.DEPO." localSheetId="16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7" hidden="1">{#N/A,#N/A,FALSE,"DEPO"}</definedName>
    <definedName name="wrn.DEPO." localSheetId="29" hidden="1">{#N/A,#N/A,FALSE,"DEPO"}</definedName>
    <definedName name="wrn.DEPO." localSheetId="39" hidden="1">{#N/A,#N/A,FALSE,"DEPO"}</definedName>
    <definedName name="wrn.DEPO." localSheetId="40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2" hidden="1">{#N/A,#N/A,FALSE,"DEPO"}</definedName>
    <definedName name="wrn.DEPO." localSheetId="43" hidden="1">{#N/A,#N/A,FALSE,"DEPO"}</definedName>
    <definedName name="wrn.DEPO." localSheetId="26" hidden="1">{#N/A,#N/A,FALSE,"DEPO"}</definedName>
    <definedName name="wrn.DEPO." localSheetId="28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33" hidden="1">{#N/A,#N/A,FALSE,"DEPO"}</definedName>
    <definedName name="wrn.DEPO." localSheetId="34" hidden="1">{#N/A,#N/A,FALSE,"DEPO"}</definedName>
    <definedName name="wrn.DEPO." localSheetId="35" hidden="1">{#N/A,#N/A,FALSE,"DEPO"}</definedName>
    <definedName name="wrn.DEPO." localSheetId="36" hidden="1">{#N/A,#N/A,FALSE,"DEPO"}</definedName>
    <definedName name="wrn.DEPO." localSheetId="38" hidden="1">{#N/A,#N/A,FALSE,"DEPO"}</definedName>
    <definedName name="wrn.DEPO." localSheetId="46" hidden="1">{#N/A,#N/A,FALSE,"DEPO"}</definedName>
    <definedName name="wrn.DEPO." localSheetId="47" hidden="1">{#N/A,#N/A,FALSE,"DEPO"}</definedName>
    <definedName name="wrn.DEPO." localSheetId="48" hidden="1">{#N/A,#N/A,FALSE,"DEPO"}</definedName>
    <definedName name="wrn.DEPO." localSheetId="49" hidden="1">{#N/A,#N/A,FALSE,"DEPO"}</definedName>
    <definedName name="wrn.DEPO." localSheetId="50" hidden="1">{#N/A,#N/A,FALSE,"DEPO"}</definedName>
    <definedName name="wrn.DEPO." localSheetId="56" hidden="1">{#N/A,#N/A,FALSE,"DEPO"}</definedName>
    <definedName name="wrn.DEPO." localSheetId="57" hidden="1">{#N/A,#N/A,FALSE,"DEPO"}</definedName>
    <definedName name="wrn.DEPO." localSheetId="11" hidden="1">{#N/A,#N/A,FALSE,"DEPO"}</definedName>
    <definedName name="wrn.DEPO." localSheetId="68" hidden="1">{#N/A,#N/A,FALSE,"DEPO"}</definedName>
    <definedName name="wrn.DEPO." localSheetId="13" hidden="1">{#N/A,#N/A,FALSE,"DEPO"}</definedName>
    <definedName name="wrn.DEPO." localSheetId="14" hidden="1">{#N/A,#N/A,FALSE,"DEPO"}</definedName>
    <definedName name="wrn.DEPO." localSheetId="15" hidden="1">{#N/A,#N/A,FALSE,"DEPO"}</definedName>
    <definedName name="wrn.DEPO." localSheetId="17" hidden="1">{#N/A,#N/A,FALSE,"DEPO"}</definedName>
    <definedName name="wrn.DEPO." localSheetId="20" hidden="1">{#N/A,#N/A,FALSE,"DEPO"}</definedName>
    <definedName name="wrn.DEPO." hidden="1">{#N/A,#N/A,FALSE,"DEPO"}</definedName>
    <definedName name="wrn.EntpsPIB." localSheetId="74" hidden="1">{#N/A,#N/A,FALSE,"EntpsPIB"}</definedName>
    <definedName name="wrn.EntpsPIB." localSheetId="16" hidden="1">{#N/A,#N/A,FALSE,"EntpsPIB"}</definedName>
    <definedName name="wrn.EntpsPIB." localSheetId="18" hidden="1">{#N/A,#N/A,FALSE,"EntpsPIB"}</definedName>
    <definedName name="wrn.EntpsPIB." localSheetId="19" hidden="1">{#N/A,#N/A,FALSE,"EntpsPIB"}</definedName>
    <definedName name="wrn.EntpsPIB." localSheetId="24" hidden="1">{#N/A,#N/A,FALSE,"EntpsPIB"}</definedName>
    <definedName name="wrn.EntpsPIB." localSheetId="25" hidden="1">{#N/A,#N/A,FALSE,"EntpsPIB"}</definedName>
    <definedName name="wrn.EntpsPIB." localSheetId="27" hidden="1">{#N/A,#N/A,FALSE,"EntpsPIB"}</definedName>
    <definedName name="wrn.EntpsPIB." localSheetId="29" hidden="1">{#N/A,#N/A,FALSE,"EntpsPIB"}</definedName>
    <definedName name="wrn.EntpsPIB." localSheetId="37" hidden="1">{#N/A,#N/A,FALSE,"EntpsPIB"}</definedName>
    <definedName name="wrn.EntpsPIB." localSheetId="39" hidden="1">{#N/A,#N/A,FALSE,"EntpsPIB"}</definedName>
    <definedName name="wrn.EntpsPIB." localSheetId="40" hidden="1">{#N/A,#N/A,FALSE,"EntpsPIB"}</definedName>
    <definedName name="wrn.EntpsPIB." localSheetId="7" hidden="1">{#N/A,#N/A,FALSE,"EntpsPIB"}</definedName>
    <definedName name="wrn.EntpsPIB." localSheetId="8" hidden="1">{#N/A,#N/A,FALSE,"EntpsPIB"}</definedName>
    <definedName name="wrn.EntpsPIB." localSheetId="12" hidden="1">{#N/A,#N/A,FALSE,"EntpsPIB"}</definedName>
    <definedName name="wrn.EntpsPIB." localSheetId="43" hidden="1">{#N/A,#N/A,FALSE,"EntpsPIB"}</definedName>
    <definedName name="wrn.EntpsPIB." localSheetId="26" hidden="1">{#N/A,#N/A,FALSE,"EntpsPIB"}</definedName>
    <definedName name="wrn.EntpsPIB." localSheetId="28" hidden="1">{#N/A,#N/A,FALSE,"EntpsPIB"}</definedName>
    <definedName name="wrn.EntpsPIB." localSheetId="30" hidden="1">{#N/A,#N/A,FALSE,"EntpsPIB"}</definedName>
    <definedName name="wrn.EntpsPIB." localSheetId="31" hidden="1">{#N/A,#N/A,FALSE,"EntpsPIB"}</definedName>
    <definedName name="wrn.EntpsPIB." localSheetId="32" hidden="1">{#N/A,#N/A,FALSE,"EntpsPIB"}</definedName>
    <definedName name="wrn.EntpsPIB." localSheetId="33" hidden="1">{#N/A,#N/A,FALSE,"EntpsPIB"}</definedName>
    <definedName name="wrn.EntpsPIB." localSheetId="34" hidden="1">{#N/A,#N/A,FALSE,"EntpsPIB"}</definedName>
    <definedName name="wrn.EntpsPIB." localSheetId="35" hidden="1">{#N/A,#N/A,FALSE,"EntpsPIB"}</definedName>
    <definedName name="wrn.EntpsPIB." localSheetId="36" hidden="1">{#N/A,#N/A,FALSE,"EntpsPIB"}</definedName>
    <definedName name="wrn.EntpsPIB." localSheetId="38" hidden="1">{#N/A,#N/A,FALSE,"EntpsPIB"}</definedName>
    <definedName name="wrn.EntpsPIB." localSheetId="46" hidden="1">{#N/A,#N/A,FALSE,"EntpsPIB"}</definedName>
    <definedName name="wrn.EntpsPIB." localSheetId="47" hidden="1">{#N/A,#N/A,FALSE,"EntpsPIB"}</definedName>
    <definedName name="wrn.EntpsPIB." localSheetId="48" hidden="1">{#N/A,#N/A,FALSE,"EntpsPIB"}</definedName>
    <definedName name="wrn.EntpsPIB." localSheetId="49" hidden="1">{#N/A,#N/A,FALSE,"EntpsPIB"}</definedName>
    <definedName name="wrn.EntpsPIB." localSheetId="50" hidden="1">{#N/A,#N/A,FALSE,"EntpsPIB"}</definedName>
    <definedName name="wrn.EntpsPIB." localSheetId="51" hidden="1">{#N/A,#N/A,FALSE,"EntpsPIB"}</definedName>
    <definedName name="wrn.EntpsPIB." localSheetId="52" hidden="1">{#N/A,#N/A,FALSE,"EntpsPIB"}</definedName>
    <definedName name="wrn.EntpsPIB." localSheetId="53" hidden="1">{#N/A,#N/A,FALSE,"EntpsPIB"}</definedName>
    <definedName name="wrn.EntpsPIB." localSheetId="54" hidden="1">{#N/A,#N/A,FALSE,"EntpsPIB"}</definedName>
    <definedName name="wrn.EntpsPIB." localSheetId="55" hidden="1">{#N/A,#N/A,FALSE,"EntpsPIB"}</definedName>
    <definedName name="wrn.EntpsPIB." localSheetId="56" hidden="1">{#N/A,#N/A,FALSE,"EntpsPIB"}</definedName>
    <definedName name="wrn.EntpsPIB." localSheetId="57" hidden="1">{#N/A,#N/A,FALSE,"EntpsPIB"}</definedName>
    <definedName name="wrn.EntpsPIB." localSheetId="11" hidden="1">{#N/A,#N/A,FALSE,"EntpsPIB"}</definedName>
    <definedName name="wrn.EntpsPIB." localSheetId="68" hidden="1">{#N/A,#N/A,FALSE,"EntpsPIB"}</definedName>
    <definedName name="wrn.EntpsPIB." localSheetId="13" hidden="1">{#N/A,#N/A,FALSE,"EntpsPIB"}</definedName>
    <definedName name="wrn.EntpsPIB." localSheetId="14" hidden="1">{#N/A,#N/A,FALSE,"EntpsPIB"}</definedName>
    <definedName name="wrn.EntpsPIB." localSheetId="15" hidden="1">{#N/A,#N/A,FALSE,"EntpsPIB"}</definedName>
    <definedName name="wrn.EntpsPIB." localSheetId="17" hidden="1">{#N/A,#N/A,FALSE,"EntpsPIB"}</definedName>
    <definedName name="wrn.EntpsPIB." localSheetId="20" hidden="1">{#N/A,#N/A,FALSE,"EntpsPIB"}</definedName>
    <definedName name="wrn.EntpsPIB." hidden="1">{#N/A,#N/A,FALSE,"EntpsPIB"}</definedName>
    <definedName name="wrn.EXCISE." localSheetId="74" hidden="1">{#N/A,#N/A,FALSE,"EXCISE"}</definedName>
    <definedName name="wrn.EXCISE." localSheetId="16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7" hidden="1">{#N/A,#N/A,FALSE,"EXCISE"}</definedName>
    <definedName name="wrn.EXCISE." localSheetId="29" hidden="1">{#N/A,#N/A,FALSE,"EXCISE"}</definedName>
    <definedName name="wrn.EXCISE." localSheetId="39" hidden="1">{#N/A,#N/A,FALSE,"EXCISE"}</definedName>
    <definedName name="wrn.EXCISE." localSheetId="40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2" hidden="1">{#N/A,#N/A,FALSE,"EXCISE"}</definedName>
    <definedName name="wrn.EXCISE." localSheetId="43" hidden="1">{#N/A,#N/A,FALSE,"EXCISE"}</definedName>
    <definedName name="wrn.EXCISE." localSheetId="26" hidden="1">{#N/A,#N/A,FALSE,"EXCISE"}</definedName>
    <definedName name="wrn.EXCISE." localSheetId="28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33" hidden="1">{#N/A,#N/A,FALSE,"EXCISE"}</definedName>
    <definedName name="wrn.EXCISE." localSheetId="34" hidden="1">{#N/A,#N/A,FALSE,"EXCISE"}</definedName>
    <definedName name="wrn.EXCISE." localSheetId="35" hidden="1">{#N/A,#N/A,FALSE,"EXCISE"}</definedName>
    <definedName name="wrn.EXCISE." localSheetId="36" hidden="1">{#N/A,#N/A,FALSE,"EXCISE"}</definedName>
    <definedName name="wrn.EXCISE." localSheetId="38" hidden="1">{#N/A,#N/A,FALSE,"EXCISE"}</definedName>
    <definedName name="wrn.EXCISE." localSheetId="46" hidden="1">{#N/A,#N/A,FALSE,"EXCISE"}</definedName>
    <definedName name="wrn.EXCISE." localSheetId="47" hidden="1">{#N/A,#N/A,FALSE,"EXCISE"}</definedName>
    <definedName name="wrn.EXCISE." localSheetId="48" hidden="1">{#N/A,#N/A,FALSE,"EXCISE"}</definedName>
    <definedName name="wrn.EXCISE." localSheetId="49" hidden="1">{#N/A,#N/A,FALSE,"EXCISE"}</definedName>
    <definedName name="wrn.EXCISE." localSheetId="50" hidden="1">{#N/A,#N/A,FALSE,"EXCISE"}</definedName>
    <definedName name="wrn.EXCISE." localSheetId="56" hidden="1">{#N/A,#N/A,FALSE,"EXCISE"}</definedName>
    <definedName name="wrn.EXCISE." localSheetId="57" hidden="1">{#N/A,#N/A,FALSE,"EXCISE"}</definedName>
    <definedName name="wrn.EXCISE." localSheetId="11" hidden="1">{#N/A,#N/A,FALSE,"EXCISE"}</definedName>
    <definedName name="wrn.EXCISE." localSheetId="68" hidden="1">{#N/A,#N/A,FALSE,"EXCISE"}</definedName>
    <definedName name="wrn.EXCISE." localSheetId="13" hidden="1">{#N/A,#N/A,FALSE,"EXCISE"}</definedName>
    <definedName name="wrn.EXCISE." localSheetId="14" hidden="1">{#N/A,#N/A,FALSE,"EXCISE"}</definedName>
    <definedName name="wrn.EXCISE." localSheetId="15" hidden="1">{#N/A,#N/A,FALSE,"EXCISE"}</definedName>
    <definedName name="wrn.EXCISE." localSheetId="17" hidden="1">{#N/A,#N/A,FALSE,"EXCISE"}</definedName>
    <definedName name="wrn.EXCISE." localSheetId="20" hidden="1">{#N/A,#N/A,FALSE,"EXCISE"}</definedName>
    <definedName name="wrn.EXCISE." hidden="1">{#N/A,#N/A,FALSE,"EXCISE"}</definedName>
    <definedName name="wrn.EXRATE." localSheetId="74" hidden="1">{#N/A,#N/A,FALSE,"EXRATE"}</definedName>
    <definedName name="wrn.EXRATE." localSheetId="16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7" hidden="1">{#N/A,#N/A,FALSE,"EXRATE"}</definedName>
    <definedName name="wrn.EXRATE." localSheetId="29" hidden="1">{#N/A,#N/A,FALSE,"EXRATE"}</definedName>
    <definedName name="wrn.EXRATE." localSheetId="39" hidden="1">{#N/A,#N/A,FALSE,"EXRATE"}</definedName>
    <definedName name="wrn.EXRATE." localSheetId="40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2" hidden="1">{#N/A,#N/A,FALSE,"EXRATE"}</definedName>
    <definedName name="wrn.EXRATE." localSheetId="43" hidden="1">{#N/A,#N/A,FALSE,"EXRATE"}</definedName>
    <definedName name="wrn.EXRATE." localSheetId="26" hidden="1">{#N/A,#N/A,FALSE,"EXRATE"}</definedName>
    <definedName name="wrn.EXRATE." localSheetId="28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33" hidden="1">{#N/A,#N/A,FALSE,"EXRATE"}</definedName>
    <definedName name="wrn.EXRATE." localSheetId="34" hidden="1">{#N/A,#N/A,FALSE,"EXRATE"}</definedName>
    <definedName name="wrn.EXRATE." localSheetId="35" hidden="1">{#N/A,#N/A,FALSE,"EXRATE"}</definedName>
    <definedName name="wrn.EXRATE." localSheetId="36" hidden="1">{#N/A,#N/A,FALSE,"EXRATE"}</definedName>
    <definedName name="wrn.EXRATE." localSheetId="38" hidden="1">{#N/A,#N/A,FALSE,"EXRATE"}</definedName>
    <definedName name="wrn.EXRATE." localSheetId="46" hidden="1">{#N/A,#N/A,FALSE,"EXRATE"}</definedName>
    <definedName name="wrn.EXRATE." localSheetId="47" hidden="1">{#N/A,#N/A,FALSE,"EXRATE"}</definedName>
    <definedName name="wrn.EXRATE." localSheetId="48" hidden="1">{#N/A,#N/A,FALSE,"EXRATE"}</definedName>
    <definedName name="wrn.EXRATE." localSheetId="49" hidden="1">{#N/A,#N/A,FALSE,"EXRATE"}</definedName>
    <definedName name="wrn.EXRATE." localSheetId="50" hidden="1">{#N/A,#N/A,FALSE,"EXRATE"}</definedName>
    <definedName name="wrn.EXRATE." localSheetId="56" hidden="1">{#N/A,#N/A,FALSE,"EXRATE"}</definedName>
    <definedName name="wrn.EXRATE." localSheetId="57" hidden="1">{#N/A,#N/A,FALSE,"EXRATE"}</definedName>
    <definedName name="wrn.EXRATE." localSheetId="11" hidden="1">{#N/A,#N/A,FALSE,"EXRATE"}</definedName>
    <definedName name="wrn.EXRATE." localSheetId="68" hidden="1">{#N/A,#N/A,FALSE,"EXRATE"}</definedName>
    <definedName name="wrn.EXRATE." localSheetId="13" hidden="1">{#N/A,#N/A,FALSE,"EXRATE"}</definedName>
    <definedName name="wrn.EXRATE." localSheetId="14" hidden="1">{#N/A,#N/A,FALSE,"EXRATE"}</definedName>
    <definedName name="wrn.EXRATE." localSheetId="15" hidden="1">{#N/A,#N/A,FALSE,"EXRATE"}</definedName>
    <definedName name="wrn.EXRATE." localSheetId="17" hidden="1">{#N/A,#N/A,FALSE,"EXRATE"}</definedName>
    <definedName name="wrn.EXRATE." localSheetId="20" hidden="1">{#N/A,#N/A,FALSE,"EXRATE"}</definedName>
    <definedName name="wrn.EXRATE." hidden="1">{#N/A,#N/A,FALSE,"EXRATE"}</definedName>
    <definedName name="wrn.EXTDEBT." localSheetId="74" hidden="1">{#N/A,#N/A,FALSE,"EXTDEBT"}</definedName>
    <definedName name="wrn.EXTDEBT." localSheetId="16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7" hidden="1">{#N/A,#N/A,FALSE,"EXTDEBT"}</definedName>
    <definedName name="wrn.EXTDEBT." localSheetId="29" hidden="1">{#N/A,#N/A,FALSE,"EXTDEBT"}</definedName>
    <definedName name="wrn.EXTDEBT." localSheetId="39" hidden="1">{#N/A,#N/A,FALSE,"EXTDEBT"}</definedName>
    <definedName name="wrn.EXTDEBT." localSheetId="40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2" hidden="1">{#N/A,#N/A,FALSE,"EXTDEBT"}</definedName>
    <definedName name="wrn.EXTDEBT." localSheetId="43" hidden="1">{#N/A,#N/A,FALSE,"EXTDEBT"}</definedName>
    <definedName name="wrn.EXTDEBT." localSheetId="26" hidden="1">{#N/A,#N/A,FALSE,"EXTDEBT"}</definedName>
    <definedName name="wrn.EXTDEBT." localSheetId="28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33" hidden="1">{#N/A,#N/A,FALSE,"EXTDEBT"}</definedName>
    <definedName name="wrn.EXTDEBT." localSheetId="34" hidden="1">{#N/A,#N/A,FALSE,"EXTDEBT"}</definedName>
    <definedName name="wrn.EXTDEBT." localSheetId="35" hidden="1">{#N/A,#N/A,FALSE,"EXTDEBT"}</definedName>
    <definedName name="wrn.EXTDEBT." localSheetId="36" hidden="1">{#N/A,#N/A,FALSE,"EXTDEBT"}</definedName>
    <definedName name="wrn.EXTDEBT." localSheetId="38" hidden="1">{#N/A,#N/A,FALSE,"EXTDEBT"}</definedName>
    <definedName name="wrn.EXTDEBT." localSheetId="46" hidden="1">{#N/A,#N/A,FALSE,"EXTDEBT"}</definedName>
    <definedName name="wrn.EXTDEBT." localSheetId="47" hidden="1">{#N/A,#N/A,FALSE,"EXTDEBT"}</definedName>
    <definedName name="wrn.EXTDEBT." localSheetId="48" hidden="1">{#N/A,#N/A,FALSE,"EXTDEBT"}</definedName>
    <definedName name="wrn.EXTDEBT." localSheetId="49" hidden="1">{#N/A,#N/A,FALSE,"EXTDEBT"}</definedName>
    <definedName name="wrn.EXTDEBT." localSheetId="50" hidden="1">{#N/A,#N/A,FALSE,"EXTDEBT"}</definedName>
    <definedName name="wrn.EXTDEBT." localSheetId="56" hidden="1">{#N/A,#N/A,FALSE,"EXTDEBT"}</definedName>
    <definedName name="wrn.EXTDEBT." localSheetId="57" hidden="1">{#N/A,#N/A,FALSE,"EXTDEBT"}</definedName>
    <definedName name="wrn.EXTDEBT." localSheetId="11" hidden="1">{#N/A,#N/A,FALSE,"EXTDEBT"}</definedName>
    <definedName name="wrn.EXTDEBT." localSheetId="68" hidden="1">{#N/A,#N/A,FALSE,"EXTDEBT"}</definedName>
    <definedName name="wrn.EXTDEBT." localSheetId="13" hidden="1">{#N/A,#N/A,FALSE,"EXTDEBT"}</definedName>
    <definedName name="wrn.EXTDEBT." localSheetId="14" hidden="1">{#N/A,#N/A,FALSE,"EXTDEBT"}</definedName>
    <definedName name="wrn.EXTDEBT." localSheetId="15" hidden="1">{#N/A,#N/A,FALSE,"EXTDEBT"}</definedName>
    <definedName name="wrn.EXTDEBT." localSheetId="17" hidden="1">{#N/A,#N/A,FALSE,"EXTDEBT"}</definedName>
    <definedName name="wrn.EXTDEBT." localSheetId="20" hidden="1">{#N/A,#N/A,FALSE,"EXTDEBT"}</definedName>
    <definedName name="wrn.EXTDEBT." hidden="1">{#N/A,#N/A,FALSE,"EXTDEBT"}</definedName>
    <definedName name="wrn.EXTRABUDGT." localSheetId="74" hidden="1">{#N/A,#N/A,FALSE,"EXTRABUDGT"}</definedName>
    <definedName name="wrn.EXTRABUDGT." localSheetId="16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7" hidden="1">{#N/A,#N/A,FALSE,"EXTRABUDGT"}</definedName>
    <definedName name="wrn.EXTRABUDGT." localSheetId="29" hidden="1">{#N/A,#N/A,FALSE,"EXTRABUDGT"}</definedName>
    <definedName name="wrn.EXTRABUDGT." localSheetId="39" hidden="1">{#N/A,#N/A,FALSE,"EXTRABUDGT"}</definedName>
    <definedName name="wrn.EXTRABUDGT." localSheetId="40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2" hidden="1">{#N/A,#N/A,FALSE,"EXTRABUDGT"}</definedName>
    <definedName name="wrn.EXTRABUDGT." localSheetId="43" hidden="1">{#N/A,#N/A,FALSE,"EXTRABUDGT"}</definedName>
    <definedName name="wrn.EXTRABUDGT." localSheetId="26" hidden="1">{#N/A,#N/A,FALSE,"EXTRABUDGT"}</definedName>
    <definedName name="wrn.EXTRABUDGT." localSheetId="28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33" hidden="1">{#N/A,#N/A,FALSE,"EXTRABUDGT"}</definedName>
    <definedName name="wrn.EXTRABUDGT." localSheetId="34" hidden="1">{#N/A,#N/A,FALSE,"EXTRABUDGT"}</definedName>
    <definedName name="wrn.EXTRABUDGT." localSheetId="35" hidden="1">{#N/A,#N/A,FALSE,"EXTRABUDGT"}</definedName>
    <definedName name="wrn.EXTRABUDGT." localSheetId="36" hidden="1">{#N/A,#N/A,FALSE,"EXTRABUDGT"}</definedName>
    <definedName name="wrn.EXTRABUDGT." localSheetId="38" hidden="1">{#N/A,#N/A,FALSE,"EXTRABUDGT"}</definedName>
    <definedName name="wrn.EXTRABUDGT." localSheetId="46" hidden="1">{#N/A,#N/A,FALSE,"EXTRABUDGT"}</definedName>
    <definedName name="wrn.EXTRABUDGT." localSheetId="47" hidden="1">{#N/A,#N/A,FALSE,"EXTRABUDGT"}</definedName>
    <definedName name="wrn.EXTRABUDGT." localSheetId="48" hidden="1">{#N/A,#N/A,FALSE,"EXTRABUDGT"}</definedName>
    <definedName name="wrn.EXTRABUDGT." localSheetId="49" hidden="1">{#N/A,#N/A,FALSE,"EXTRABUDGT"}</definedName>
    <definedName name="wrn.EXTRABUDGT." localSheetId="50" hidden="1">{#N/A,#N/A,FALSE,"EXTRABUDGT"}</definedName>
    <definedName name="wrn.EXTRABUDGT." localSheetId="56" hidden="1">{#N/A,#N/A,FALSE,"EXTRABUDGT"}</definedName>
    <definedName name="wrn.EXTRABUDGT." localSheetId="57" hidden="1">{#N/A,#N/A,FALSE,"EXTRABUDGT"}</definedName>
    <definedName name="wrn.EXTRABUDGT." localSheetId="11" hidden="1">{#N/A,#N/A,FALSE,"EXTRABUDGT"}</definedName>
    <definedName name="wrn.EXTRABUDGT." localSheetId="68" hidden="1">{#N/A,#N/A,FALSE,"EXTRABUDGT"}</definedName>
    <definedName name="wrn.EXTRABUDGT." localSheetId="13" hidden="1">{#N/A,#N/A,FALSE,"EXTRABUDGT"}</definedName>
    <definedName name="wrn.EXTRABUDGT." localSheetId="14" hidden="1">{#N/A,#N/A,FALSE,"EXTRABUDGT"}</definedName>
    <definedName name="wrn.EXTRABUDGT." localSheetId="15" hidden="1">{#N/A,#N/A,FALSE,"EXTRABUDGT"}</definedName>
    <definedName name="wrn.EXTRABUDGT." localSheetId="17" hidden="1">{#N/A,#N/A,FALSE,"EXTRABUDGT"}</definedName>
    <definedName name="wrn.EXTRABUDGT." localSheetId="20" hidden="1">{#N/A,#N/A,FALSE,"EXTRABUDGT"}</definedName>
    <definedName name="wrn.EXTRABUDGT." hidden="1">{#N/A,#N/A,FALSE,"EXTRABUDGT"}</definedName>
    <definedName name="wrn.EXTRABUDGT2." localSheetId="74" hidden="1">{#N/A,#N/A,FALSE,"EXTRABUDGT2"}</definedName>
    <definedName name="wrn.EXTRABUDGT2." localSheetId="16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7" hidden="1">{#N/A,#N/A,FALSE,"EXTRABUDGT2"}</definedName>
    <definedName name="wrn.EXTRABUDGT2." localSheetId="29" hidden="1">{#N/A,#N/A,FALSE,"EXTRABUDGT2"}</definedName>
    <definedName name="wrn.EXTRABUDGT2." localSheetId="39" hidden="1">{#N/A,#N/A,FALSE,"EXTRABUDGT2"}</definedName>
    <definedName name="wrn.EXTRABUDGT2." localSheetId="40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2" hidden="1">{#N/A,#N/A,FALSE,"EXTRABUDGT2"}</definedName>
    <definedName name="wrn.EXTRABUDGT2." localSheetId="43" hidden="1">{#N/A,#N/A,FALSE,"EXTRABUDGT2"}</definedName>
    <definedName name="wrn.EXTRABUDGT2." localSheetId="26" hidden="1">{#N/A,#N/A,FALSE,"EXTRABUDGT2"}</definedName>
    <definedName name="wrn.EXTRABUDGT2." localSheetId="28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33" hidden="1">{#N/A,#N/A,FALSE,"EXTRABUDGT2"}</definedName>
    <definedName name="wrn.EXTRABUDGT2." localSheetId="34" hidden="1">{#N/A,#N/A,FALSE,"EXTRABUDGT2"}</definedName>
    <definedName name="wrn.EXTRABUDGT2." localSheetId="35" hidden="1">{#N/A,#N/A,FALSE,"EXTRABUDGT2"}</definedName>
    <definedName name="wrn.EXTRABUDGT2." localSheetId="36" hidden="1">{#N/A,#N/A,FALSE,"EXTRABUDGT2"}</definedName>
    <definedName name="wrn.EXTRABUDGT2." localSheetId="38" hidden="1">{#N/A,#N/A,FALSE,"EXTRABUDGT2"}</definedName>
    <definedName name="wrn.EXTRABUDGT2." localSheetId="46" hidden="1">{#N/A,#N/A,FALSE,"EXTRABUDGT2"}</definedName>
    <definedName name="wrn.EXTRABUDGT2." localSheetId="47" hidden="1">{#N/A,#N/A,FALSE,"EXTRABUDGT2"}</definedName>
    <definedName name="wrn.EXTRABUDGT2." localSheetId="48" hidden="1">{#N/A,#N/A,FALSE,"EXTRABUDGT2"}</definedName>
    <definedName name="wrn.EXTRABUDGT2." localSheetId="49" hidden="1">{#N/A,#N/A,FALSE,"EXTRABUDGT2"}</definedName>
    <definedName name="wrn.EXTRABUDGT2." localSheetId="50" hidden="1">{#N/A,#N/A,FALSE,"EXTRABUDGT2"}</definedName>
    <definedName name="wrn.EXTRABUDGT2." localSheetId="56" hidden="1">{#N/A,#N/A,FALSE,"EXTRABUDGT2"}</definedName>
    <definedName name="wrn.EXTRABUDGT2." localSheetId="57" hidden="1">{#N/A,#N/A,FALSE,"EXTRABUDGT2"}</definedName>
    <definedName name="wrn.EXTRABUDGT2." localSheetId="11" hidden="1">{#N/A,#N/A,FALSE,"EXTRABUDGT2"}</definedName>
    <definedName name="wrn.EXTRABUDGT2." localSheetId="68" hidden="1">{#N/A,#N/A,FALSE,"EXTRABUDGT2"}</definedName>
    <definedName name="wrn.EXTRABUDGT2." localSheetId="13" hidden="1">{#N/A,#N/A,FALSE,"EXTRABUDGT2"}</definedName>
    <definedName name="wrn.EXTRABUDGT2." localSheetId="14" hidden="1">{#N/A,#N/A,FALSE,"EXTRABUDGT2"}</definedName>
    <definedName name="wrn.EXTRABUDGT2." localSheetId="15" hidden="1">{#N/A,#N/A,FALSE,"EXTRABUDGT2"}</definedName>
    <definedName name="wrn.EXTRABUDGT2." localSheetId="17" hidden="1">{#N/A,#N/A,FALSE,"EXTRABUDGT2"}</definedName>
    <definedName name="wrn.EXTRABUDGT2." localSheetId="20" hidden="1">{#N/A,#N/A,FALSE,"EXTRABUDGT2"}</definedName>
    <definedName name="wrn.EXTRABUDGT2." hidden="1">{#N/A,#N/A,FALSE,"EXTRABUDGT2"}</definedName>
    <definedName name="wrn.GDP." localSheetId="74" hidden="1">{#N/A,#N/A,FALSE,"GDP_ORIGIN";#N/A,#N/A,FALSE,"EMP_POP"}</definedName>
    <definedName name="wrn.GDP." localSheetId="16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7" hidden="1">{#N/A,#N/A,FALSE,"GDP_ORIGIN";#N/A,#N/A,FALSE,"EMP_POP"}</definedName>
    <definedName name="wrn.GDP." localSheetId="29" hidden="1">{#N/A,#N/A,FALSE,"GDP_ORIGIN";#N/A,#N/A,FALSE,"EMP_POP"}</definedName>
    <definedName name="wrn.GDP." localSheetId="39" hidden="1">{#N/A,#N/A,FALSE,"GDP_ORIGIN";#N/A,#N/A,FALSE,"EMP_POP"}</definedName>
    <definedName name="wrn.GDP." localSheetId="40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2" hidden="1">{#N/A,#N/A,FALSE,"GDP_ORIGIN";#N/A,#N/A,FALSE,"EMP_POP"}</definedName>
    <definedName name="wrn.GDP." localSheetId="43" hidden="1">{#N/A,#N/A,FALSE,"GDP_ORIGIN";#N/A,#N/A,FALSE,"EMP_POP"}</definedName>
    <definedName name="wrn.GDP." localSheetId="26" hidden="1">{#N/A,#N/A,FALSE,"GDP_ORIGIN";#N/A,#N/A,FALSE,"EMP_POP"}</definedName>
    <definedName name="wrn.GDP." localSheetId="28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33" hidden="1">{#N/A,#N/A,FALSE,"GDP_ORIGIN";#N/A,#N/A,FALSE,"EMP_POP"}</definedName>
    <definedName name="wrn.GDP." localSheetId="34" hidden="1">{#N/A,#N/A,FALSE,"GDP_ORIGIN";#N/A,#N/A,FALSE,"EMP_POP"}</definedName>
    <definedName name="wrn.GDP." localSheetId="35" hidden="1">{#N/A,#N/A,FALSE,"GDP_ORIGIN";#N/A,#N/A,FALSE,"EMP_POP"}</definedName>
    <definedName name="wrn.GDP." localSheetId="36" hidden="1">{#N/A,#N/A,FALSE,"GDP_ORIGIN";#N/A,#N/A,FALSE,"EMP_POP"}</definedName>
    <definedName name="wrn.GDP." localSheetId="38" hidden="1">{#N/A,#N/A,FALSE,"GDP_ORIGIN";#N/A,#N/A,FALSE,"EMP_POP"}</definedName>
    <definedName name="wrn.GDP." localSheetId="46" hidden="1">{#N/A,#N/A,FALSE,"GDP_ORIGIN";#N/A,#N/A,FALSE,"EMP_POP"}</definedName>
    <definedName name="wrn.GDP." localSheetId="47" hidden="1">{#N/A,#N/A,FALSE,"GDP_ORIGIN";#N/A,#N/A,FALSE,"EMP_POP"}</definedName>
    <definedName name="wrn.GDP." localSheetId="48" hidden="1">{#N/A,#N/A,FALSE,"GDP_ORIGIN";#N/A,#N/A,FALSE,"EMP_POP"}</definedName>
    <definedName name="wrn.GDP." localSheetId="49" hidden="1">{#N/A,#N/A,FALSE,"GDP_ORIGIN";#N/A,#N/A,FALSE,"EMP_POP"}</definedName>
    <definedName name="wrn.GDP." localSheetId="50" hidden="1">{#N/A,#N/A,FALSE,"GDP_ORIGIN";#N/A,#N/A,FALSE,"EMP_POP"}</definedName>
    <definedName name="wrn.GDP." localSheetId="56" hidden="1">{#N/A,#N/A,FALSE,"GDP_ORIGIN";#N/A,#N/A,FALSE,"EMP_POP"}</definedName>
    <definedName name="wrn.GDP." localSheetId="57" hidden="1">{#N/A,#N/A,FALSE,"GDP_ORIGIN";#N/A,#N/A,FALSE,"EMP_POP"}</definedName>
    <definedName name="wrn.GDP." localSheetId="11" hidden="1">{#N/A,#N/A,FALSE,"GDP_ORIGIN";#N/A,#N/A,FALSE,"EMP_POP"}</definedName>
    <definedName name="wrn.GDP." localSheetId="68" hidden="1">{#N/A,#N/A,FALSE,"GDP_ORIGIN";#N/A,#N/A,FALSE,"EMP_POP"}</definedName>
    <definedName name="wrn.GDP." localSheetId="13" hidden="1">{#N/A,#N/A,FALSE,"GDP_ORIGIN";#N/A,#N/A,FALSE,"EMP_POP"}</definedName>
    <definedName name="wrn.GDP." localSheetId="14" hidden="1">{#N/A,#N/A,FALSE,"GDP_ORIGIN";#N/A,#N/A,FALSE,"EMP_POP"}</definedName>
    <definedName name="wrn.GDP." localSheetId="15" hidden="1">{#N/A,#N/A,FALSE,"GDP_ORIGIN";#N/A,#N/A,FALSE,"EMP_POP"}</definedName>
    <definedName name="wrn.GDP." localSheetId="17" hidden="1">{#N/A,#N/A,FALSE,"GDP_ORIGIN";#N/A,#N/A,FALSE,"EMP_POP"}</definedName>
    <definedName name="wrn.GDP." localSheetId="20" hidden="1">{#N/A,#N/A,FALSE,"GDP_ORIGIN";#N/A,#N/A,FALSE,"EMP_POP"}</definedName>
    <definedName name="wrn.GDP." hidden="1">{#N/A,#N/A,FALSE,"GDP_ORIGIN";#N/A,#N/A,FALSE,"EMP_POP"}</definedName>
    <definedName name="wrn.GGOVT." localSheetId="74" hidden="1">{#N/A,#N/A,FALSE,"GGOVT"}</definedName>
    <definedName name="wrn.GGOVT." localSheetId="16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7" hidden="1">{#N/A,#N/A,FALSE,"GGOVT"}</definedName>
    <definedName name="wrn.GGOVT." localSheetId="29" hidden="1">{#N/A,#N/A,FALSE,"GGOVT"}</definedName>
    <definedName name="wrn.GGOVT." localSheetId="39" hidden="1">{#N/A,#N/A,FALSE,"GGOVT"}</definedName>
    <definedName name="wrn.GGOVT." localSheetId="40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2" hidden="1">{#N/A,#N/A,FALSE,"GGOVT"}</definedName>
    <definedName name="wrn.GGOVT." localSheetId="43" hidden="1">{#N/A,#N/A,FALSE,"GGOVT"}</definedName>
    <definedName name="wrn.GGOVT." localSheetId="26" hidden="1">{#N/A,#N/A,FALSE,"GGOVT"}</definedName>
    <definedName name="wrn.GGOVT." localSheetId="28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33" hidden="1">{#N/A,#N/A,FALSE,"GGOVT"}</definedName>
    <definedName name="wrn.GGOVT." localSheetId="34" hidden="1">{#N/A,#N/A,FALSE,"GGOVT"}</definedName>
    <definedName name="wrn.GGOVT." localSheetId="35" hidden="1">{#N/A,#N/A,FALSE,"GGOVT"}</definedName>
    <definedName name="wrn.GGOVT." localSheetId="36" hidden="1">{#N/A,#N/A,FALSE,"GGOVT"}</definedName>
    <definedName name="wrn.GGOVT." localSheetId="38" hidden="1">{#N/A,#N/A,FALSE,"GGOVT"}</definedName>
    <definedName name="wrn.GGOVT." localSheetId="46" hidden="1">{#N/A,#N/A,FALSE,"GGOVT"}</definedName>
    <definedName name="wrn.GGOVT." localSheetId="47" hidden="1">{#N/A,#N/A,FALSE,"GGOVT"}</definedName>
    <definedName name="wrn.GGOVT." localSheetId="48" hidden="1">{#N/A,#N/A,FALSE,"GGOVT"}</definedName>
    <definedName name="wrn.GGOVT." localSheetId="49" hidden="1">{#N/A,#N/A,FALSE,"GGOVT"}</definedName>
    <definedName name="wrn.GGOVT." localSheetId="50" hidden="1">{#N/A,#N/A,FALSE,"GGOVT"}</definedName>
    <definedName name="wrn.GGOVT." localSheetId="56" hidden="1">{#N/A,#N/A,FALSE,"GGOVT"}</definedName>
    <definedName name="wrn.GGOVT." localSheetId="57" hidden="1">{#N/A,#N/A,FALSE,"GGOVT"}</definedName>
    <definedName name="wrn.GGOVT." localSheetId="11" hidden="1">{#N/A,#N/A,FALSE,"GGOVT"}</definedName>
    <definedName name="wrn.GGOVT." localSheetId="68" hidden="1">{#N/A,#N/A,FALSE,"GGOVT"}</definedName>
    <definedName name="wrn.GGOVT." localSheetId="13" hidden="1">{#N/A,#N/A,FALSE,"GGOVT"}</definedName>
    <definedName name="wrn.GGOVT." localSheetId="14" hidden="1">{#N/A,#N/A,FALSE,"GGOVT"}</definedName>
    <definedName name="wrn.GGOVT." localSheetId="15" hidden="1">{#N/A,#N/A,FALSE,"GGOVT"}</definedName>
    <definedName name="wrn.GGOVT." localSheetId="17" hidden="1">{#N/A,#N/A,FALSE,"GGOVT"}</definedName>
    <definedName name="wrn.GGOVT." localSheetId="20" hidden="1">{#N/A,#N/A,FALSE,"GGOVT"}</definedName>
    <definedName name="wrn.GGOVT." hidden="1">{#N/A,#N/A,FALSE,"GGOVT"}</definedName>
    <definedName name="wrn.GGOVT2." localSheetId="74" hidden="1">{#N/A,#N/A,FALSE,"GGOVT2"}</definedName>
    <definedName name="wrn.GGOVT2." localSheetId="16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7" hidden="1">{#N/A,#N/A,FALSE,"GGOVT2"}</definedName>
    <definedName name="wrn.GGOVT2." localSheetId="29" hidden="1">{#N/A,#N/A,FALSE,"GGOVT2"}</definedName>
    <definedName name="wrn.GGOVT2." localSheetId="39" hidden="1">{#N/A,#N/A,FALSE,"GGOVT2"}</definedName>
    <definedName name="wrn.GGOVT2." localSheetId="40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2" hidden="1">{#N/A,#N/A,FALSE,"GGOVT2"}</definedName>
    <definedName name="wrn.GGOVT2." localSheetId="43" hidden="1">{#N/A,#N/A,FALSE,"GGOVT2"}</definedName>
    <definedName name="wrn.GGOVT2." localSheetId="26" hidden="1">{#N/A,#N/A,FALSE,"GGOVT2"}</definedName>
    <definedName name="wrn.GGOVT2." localSheetId="28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33" hidden="1">{#N/A,#N/A,FALSE,"GGOVT2"}</definedName>
    <definedName name="wrn.GGOVT2." localSheetId="34" hidden="1">{#N/A,#N/A,FALSE,"GGOVT2"}</definedName>
    <definedName name="wrn.GGOVT2." localSheetId="35" hidden="1">{#N/A,#N/A,FALSE,"GGOVT2"}</definedName>
    <definedName name="wrn.GGOVT2." localSheetId="36" hidden="1">{#N/A,#N/A,FALSE,"GGOVT2"}</definedName>
    <definedName name="wrn.GGOVT2." localSheetId="38" hidden="1">{#N/A,#N/A,FALSE,"GGOVT2"}</definedName>
    <definedName name="wrn.GGOVT2." localSheetId="46" hidden="1">{#N/A,#N/A,FALSE,"GGOVT2"}</definedName>
    <definedName name="wrn.GGOVT2." localSheetId="47" hidden="1">{#N/A,#N/A,FALSE,"GGOVT2"}</definedName>
    <definedName name="wrn.GGOVT2." localSheetId="48" hidden="1">{#N/A,#N/A,FALSE,"GGOVT2"}</definedName>
    <definedName name="wrn.GGOVT2." localSheetId="49" hidden="1">{#N/A,#N/A,FALSE,"GGOVT2"}</definedName>
    <definedName name="wrn.GGOVT2." localSheetId="50" hidden="1">{#N/A,#N/A,FALSE,"GGOVT2"}</definedName>
    <definedName name="wrn.GGOVT2." localSheetId="56" hidden="1">{#N/A,#N/A,FALSE,"GGOVT2"}</definedName>
    <definedName name="wrn.GGOVT2." localSheetId="57" hidden="1">{#N/A,#N/A,FALSE,"GGOVT2"}</definedName>
    <definedName name="wrn.GGOVT2." localSheetId="11" hidden="1">{#N/A,#N/A,FALSE,"GGOVT2"}</definedName>
    <definedName name="wrn.GGOVT2." localSheetId="68" hidden="1">{#N/A,#N/A,FALSE,"GGOVT2"}</definedName>
    <definedName name="wrn.GGOVT2." localSheetId="13" hidden="1">{#N/A,#N/A,FALSE,"GGOVT2"}</definedName>
    <definedName name="wrn.GGOVT2." localSheetId="14" hidden="1">{#N/A,#N/A,FALSE,"GGOVT2"}</definedName>
    <definedName name="wrn.GGOVT2." localSheetId="15" hidden="1">{#N/A,#N/A,FALSE,"GGOVT2"}</definedName>
    <definedName name="wrn.GGOVT2." localSheetId="17" hidden="1">{#N/A,#N/A,FALSE,"GGOVT2"}</definedName>
    <definedName name="wrn.GGOVT2." localSheetId="20" hidden="1">{#N/A,#N/A,FALSE,"GGOVT2"}</definedName>
    <definedName name="wrn.GGOVT2." hidden="1">{#N/A,#N/A,FALSE,"GGOVT2"}</definedName>
    <definedName name="wrn.GGOVTPC." localSheetId="74" hidden="1">{#N/A,#N/A,FALSE,"GGOVT%"}</definedName>
    <definedName name="wrn.GGOVTPC." localSheetId="16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7" hidden="1">{#N/A,#N/A,FALSE,"GGOVT%"}</definedName>
    <definedName name="wrn.GGOVTPC." localSheetId="29" hidden="1">{#N/A,#N/A,FALSE,"GGOVT%"}</definedName>
    <definedName name="wrn.GGOVTPC." localSheetId="39" hidden="1">{#N/A,#N/A,FALSE,"GGOVT%"}</definedName>
    <definedName name="wrn.GGOVTPC." localSheetId="40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2" hidden="1">{#N/A,#N/A,FALSE,"GGOVT%"}</definedName>
    <definedName name="wrn.GGOVTPC." localSheetId="43" hidden="1">{#N/A,#N/A,FALSE,"GGOVT%"}</definedName>
    <definedName name="wrn.GGOVTPC." localSheetId="26" hidden="1">{#N/A,#N/A,FALSE,"GGOVT%"}</definedName>
    <definedName name="wrn.GGOVTPC." localSheetId="28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33" hidden="1">{#N/A,#N/A,FALSE,"GGOVT%"}</definedName>
    <definedName name="wrn.GGOVTPC." localSheetId="34" hidden="1">{#N/A,#N/A,FALSE,"GGOVT%"}</definedName>
    <definedName name="wrn.GGOVTPC." localSheetId="35" hidden="1">{#N/A,#N/A,FALSE,"GGOVT%"}</definedName>
    <definedName name="wrn.GGOVTPC." localSheetId="36" hidden="1">{#N/A,#N/A,FALSE,"GGOVT%"}</definedName>
    <definedName name="wrn.GGOVTPC." localSheetId="38" hidden="1">{#N/A,#N/A,FALSE,"GGOVT%"}</definedName>
    <definedName name="wrn.GGOVTPC." localSheetId="46" hidden="1">{#N/A,#N/A,FALSE,"GGOVT%"}</definedName>
    <definedName name="wrn.GGOVTPC." localSheetId="47" hidden="1">{#N/A,#N/A,FALSE,"GGOVT%"}</definedName>
    <definedName name="wrn.GGOVTPC." localSheetId="48" hidden="1">{#N/A,#N/A,FALSE,"GGOVT%"}</definedName>
    <definedName name="wrn.GGOVTPC." localSheetId="49" hidden="1">{#N/A,#N/A,FALSE,"GGOVT%"}</definedName>
    <definedName name="wrn.GGOVTPC." localSheetId="50" hidden="1">{#N/A,#N/A,FALSE,"GGOVT%"}</definedName>
    <definedName name="wrn.GGOVTPC." localSheetId="56" hidden="1">{#N/A,#N/A,FALSE,"GGOVT%"}</definedName>
    <definedName name="wrn.GGOVTPC." localSheetId="57" hidden="1">{#N/A,#N/A,FALSE,"GGOVT%"}</definedName>
    <definedName name="wrn.GGOVTPC." localSheetId="11" hidden="1">{#N/A,#N/A,FALSE,"GGOVT%"}</definedName>
    <definedName name="wrn.GGOVTPC." localSheetId="68" hidden="1">{#N/A,#N/A,FALSE,"GGOVT%"}</definedName>
    <definedName name="wrn.GGOVTPC." localSheetId="13" hidden="1">{#N/A,#N/A,FALSE,"GGOVT%"}</definedName>
    <definedName name="wrn.GGOVTPC." localSheetId="14" hidden="1">{#N/A,#N/A,FALSE,"GGOVT%"}</definedName>
    <definedName name="wrn.GGOVTPC." localSheetId="15" hidden="1">{#N/A,#N/A,FALSE,"GGOVT%"}</definedName>
    <definedName name="wrn.GGOVTPC." localSheetId="17" hidden="1">{#N/A,#N/A,FALSE,"GGOVT%"}</definedName>
    <definedName name="wrn.GGOVTPC." localSheetId="20" hidden="1">{#N/A,#N/A,FALSE,"GGOVT%"}</definedName>
    <definedName name="wrn.GGOVTPC." hidden="1">{#N/A,#N/A,FALSE,"GGOVT%"}</definedName>
    <definedName name="wrn.INCOMETX." localSheetId="74" hidden="1">{#N/A,#N/A,FALSE,"INCOMETX"}</definedName>
    <definedName name="wrn.INCOMETX." localSheetId="16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7" hidden="1">{#N/A,#N/A,FALSE,"INCOMETX"}</definedName>
    <definedName name="wrn.INCOMETX." localSheetId="29" hidden="1">{#N/A,#N/A,FALSE,"INCOMETX"}</definedName>
    <definedName name="wrn.INCOMETX." localSheetId="39" hidden="1">{#N/A,#N/A,FALSE,"INCOMETX"}</definedName>
    <definedName name="wrn.INCOMETX." localSheetId="40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2" hidden="1">{#N/A,#N/A,FALSE,"INCOMETX"}</definedName>
    <definedName name="wrn.INCOMETX." localSheetId="43" hidden="1">{#N/A,#N/A,FALSE,"INCOMETX"}</definedName>
    <definedName name="wrn.INCOMETX." localSheetId="26" hidden="1">{#N/A,#N/A,FALSE,"INCOMETX"}</definedName>
    <definedName name="wrn.INCOMETX." localSheetId="28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33" hidden="1">{#N/A,#N/A,FALSE,"INCOMETX"}</definedName>
    <definedName name="wrn.INCOMETX." localSheetId="34" hidden="1">{#N/A,#N/A,FALSE,"INCOMETX"}</definedName>
    <definedName name="wrn.INCOMETX." localSheetId="35" hidden="1">{#N/A,#N/A,FALSE,"INCOMETX"}</definedName>
    <definedName name="wrn.INCOMETX." localSheetId="36" hidden="1">{#N/A,#N/A,FALSE,"INCOMETX"}</definedName>
    <definedName name="wrn.INCOMETX." localSheetId="38" hidden="1">{#N/A,#N/A,FALSE,"INCOMETX"}</definedName>
    <definedName name="wrn.INCOMETX." localSheetId="46" hidden="1">{#N/A,#N/A,FALSE,"INCOMETX"}</definedName>
    <definedName name="wrn.INCOMETX." localSheetId="47" hidden="1">{#N/A,#N/A,FALSE,"INCOMETX"}</definedName>
    <definedName name="wrn.INCOMETX." localSheetId="48" hidden="1">{#N/A,#N/A,FALSE,"INCOMETX"}</definedName>
    <definedName name="wrn.INCOMETX." localSheetId="49" hidden="1">{#N/A,#N/A,FALSE,"INCOMETX"}</definedName>
    <definedName name="wrn.INCOMETX." localSheetId="50" hidden="1">{#N/A,#N/A,FALSE,"INCOMETX"}</definedName>
    <definedName name="wrn.INCOMETX." localSheetId="56" hidden="1">{#N/A,#N/A,FALSE,"INCOMETX"}</definedName>
    <definedName name="wrn.INCOMETX." localSheetId="57" hidden="1">{#N/A,#N/A,FALSE,"INCOMETX"}</definedName>
    <definedName name="wrn.INCOMETX." localSheetId="11" hidden="1">{#N/A,#N/A,FALSE,"INCOMETX"}</definedName>
    <definedName name="wrn.INCOMETX." localSheetId="68" hidden="1">{#N/A,#N/A,FALSE,"INCOMETX"}</definedName>
    <definedName name="wrn.INCOMETX." localSheetId="13" hidden="1">{#N/A,#N/A,FALSE,"INCOMETX"}</definedName>
    <definedName name="wrn.INCOMETX." localSheetId="14" hidden="1">{#N/A,#N/A,FALSE,"INCOMETX"}</definedName>
    <definedName name="wrn.INCOMETX." localSheetId="15" hidden="1">{#N/A,#N/A,FALSE,"INCOMETX"}</definedName>
    <definedName name="wrn.INCOMETX." localSheetId="17" hidden="1">{#N/A,#N/A,FALSE,"INCOMETX"}</definedName>
    <definedName name="wrn.INCOMETX." localSheetId="20" hidden="1">{#N/A,#N/A,FALSE,"INCOMETX"}</definedName>
    <definedName name="wrn.INCOMETX." hidden="1">{#N/A,#N/A,FALSE,"INCOMETX"}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4" hidden="1">{#N/A,#N/A,FALSE,"INTERST"}</definedName>
    <definedName name="wrn.INTERST." localSheetId="16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7" hidden="1">{#N/A,#N/A,FALSE,"INTERST"}</definedName>
    <definedName name="wrn.INTERST." localSheetId="29" hidden="1">{#N/A,#N/A,FALSE,"INTERST"}</definedName>
    <definedName name="wrn.INTERST." localSheetId="39" hidden="1">{#N/A,#N/A,FALSE,"INTERST"}</definedName>
    <definedName name="wrn.INTERST." localSheetId="40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2" hidden="1">{#N/A,#N/A,FALSE,"INTERST"}</definedName>
    <definedName name="wrn.INTERST." localSheetId="43" hidden="1">{#N/A,#N/A,FALSE,"INTERST"}</definedName>
    <definedName name="wrn.INTERST." localSheetId="26" hidden="1">{#N/A,#N/A,FALSE,"INTERST"}</definedName>
    <definedName name="wrn.INTERST." localSheetId="28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33" hidden="1">{#N/A,#N/A,FALSE,"INTERST"}</definedName>
    <definedName name="wrn.INTERST." localSheetId="34" hidden="1">{#N/A,#N/A,FALSE,"INTERST"}</definedName>
    <definedName name="wrn.INTERST." localSheetId="35" hidden="1">{#N/A,#N/A,FALSE,"INTERST"}</definedName>
    <definedName name="wrn.INTERST." localSheetId="36" hidden="1">{#N/A,#N/A,FALSE,"INTERST"}</definedName>
    <definedName name="wrn.INTERST." localSheetId="38" hidden="1">{#N/A,#N/A,FALSE,"INTERST"}</definedName>
    <definedName name="wrn.INTERST." localSheetId="46" hidden="1">{#N/A,#N/A,FALSE,"INTERST"}</definedName>
    <definedName name="wrn.INTERST." localSheetId="47" hidden="1">{#N/A,#N/A,FALSE,"INTERST"}</definedName>
    <definedName name="wrn.INTERST." localSheetId="48" hidden="1">{#N/A,#N/A,FALSE,"INTERST"}</definedName>
    <definedName name="wrn.INTERST." localSheetId="49" hidden="1">{#N/A,#N/A,FALSE,"INTERST"}</definedName>
    <definedName name="wrn.INTERST." localSheetId="50" hidden="1">{#N/A,#N/A,FALSE,"INTERST"}</definedName>
    <definedName name="wrn.INTERST." localSheetId="56" hidden="1">{#N/A,#N/A,FALSE,"INTERST"}</definedName>
    <definedName name="wrn.INTERST." localSheetId="57" hidden="1">{#N/A,#N/A,FALSE,"INTERST"}</definedName>
    <definedName name="wrn.INTERST." localSheetId="11" hidden="1">{#N/A,#N/A,FALSE,"INTERST"}</definedName>
    <definedName name="wrn.INTERST." localSheetId="68" hidden="1">{#N/A,#N/A,FALSE,"INTERST"}</definedName>
    <definedName name="wrn.INTERST." localSheetId="13" hidden="1">{#N/A,#N/A,FALSE,"INTERST"}</definedName>
    <definedName name="wrn.INTERST." localSheetId="14" hidden="1">{#N/A,#N/A,FALSE,"INTERST"}</definedName>
    <definedName name="wrn.INTERST." localSheetId="15" hidden="1">{#N/A,#N/A,FALSE,"INTERST"}</definedName>
    <definedName name="wrn.INTERST." localSheetId="17" hidden="1">{#N/A,#N/A,FALSE,"INTERST"}</definedName>
    <definedName name="wrn.INTERST." localSheetId="20" hidden="1">{#N/A,#N/A,FALSE,"INTERST"}</definedName>
    <definedName name="wrn.INTERST." hidden="1">{#N/A,#N/A,FALSE,"INTERST"}</definedName>
    <definedName name="wrn.JANSEP97." localSheetId="7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74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25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7" hidden="1">{"Main Economic Indicators",#N/A,FALSE,"C"}</definedName>
    <definedName name="wrn.Main._.Economic._.Indicators." localSheetId="39" hidden="1">{"Main Economic Indicators",#N/A,FALSE,"C"}</definedName>
    <definedName name="wrn.Main._.Economic._.Indicators." localSheetId="40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43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30" hidden="1">{"Main Economic Indicators",#N/A,FALSE,"C"}</definedName>
    <definedName name="wrn.Main._.Economic._.Indicators." localSheetId="31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3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35" hidden="1">{"Main Economic Indicators",#N/A,FALSE,"C"}</definedName>
    <definedName name="wrn.Main._.Economic._.Indicators." localSheetId="36" hidden="1">{"Main Economic Indicators",#N/A,FALSE,"C"}</definedName>
    <definedName name="wrn.Main._.Economic._.Indicators." localSheetId="38" hidden="1">{"Main Economic Indicators",#N/A,FALSE,"C"}</definedName>
    <definedName name="wrn.Main._.Economic._.Indicators." localSheetId="46" hidden="1">{"Main Economic Indicators",#N/A,FALSE,"C"}</definedName>
    <definedName name="wrn.Main._.Economic._.Indicators." localSheetId="47" hidden="1">{"Main Economic Indicators",#N/A,FALSE,"C"}</definedName>
    <definedName name="wrn.Main._.Economic._.Indicators." localSheetId="48" hidden="1">{"Main Economic Indicators",#N/A,FALSE,"C"}</definedName>
    <definedName name="wrn.Main._.Economic._.Indicators." localSheetId="49" hidden="1">{"Main Economic Indicators",#N/A,FALSE,"C"}</definedName>
    <definedName name="wrn.Main._.Economic._.Indicators." localSheetId="50" hidden="1">{"Main Economic Indicators",#N/A,FALSE,"C"}</definedName>
    <definedName name="wrn.Main._.Economic._.Indicators." localSheetId="51" hidden="1">{"Main Economic Indicators",#N/A,FALSE,"C"}</definedName>
    <definedName name="wrn.Main._.Economic._.Indicators." localSheetId="52" hidden="1">{"Main Economic Indicators",#N/A,FALSE,"C"}</definedName>
    <definedName name="wrn.Main._.Economic._.Indicators." localSheetId="53" hidden="1">{"Main Economic Indicators",#N/A,FALSE,"C"}</definedName>
    <definedName name="wrn.Main._.Economic._.Indicators." localSheetId="54" hidden="1">{"Main Economic Indicators",#N/A,FALSE,"C"}</definedName>
    <definedName name="wrn.Main._.Economic._.Indicators." localSheetId="55" hidden="1">{"Main Economic Indicators",#N/A,FALSE,"C"}</definedName>
    <definedName name="wrn.Main._.Economic._.Indicators." localSheetId="56" hidden="1">{"Main Economic Indicators",#N/A,FALSE,"C"}</definedName>
    <definedName name="wrn.Main._.Economic._.Indicators." localSheetId="57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68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7" hidden="1">{"Main Economic Indicators",#N/A,FALSE,"C"}</definedName>
    <definedName name="wrn.Main._.Economic._.Indicators." localSheetId="20" hidden="1">{"Main Economic Indicators",#N/A,FALSE,"C"}</definedName>
    <definedName name="wrn.Main._.Economic._.Indicators." hidden="1">{"Main Economic Indicators",#N/A,FALSE,"C"}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7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7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7" hidden="1">{"MONA",#N/A,FALSE,"S"}</definedName>
    <definedName name="wrn.MONA." localSheetId="29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2" hidden="1">{"MONA",#N/A,FALSE,"S"}</definedName>
    <definedName name="wrn.MONA." localSheetId="43" hidden="1">{"MONA",#N/A,FALSE,"S"}</definedName>
    <definedName name="wrn.MONA." localSheetId="26" hidden="1">{"MONA",#N/A,FALSE,"S"}</definedName>
    <definedName name="wrn.MONA." localSheetId="28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5" hidden="1">{"MONA",#N/A,FALSE,"S"}</definedName>
    <definedName name="wrn.MONA." localSheetId="36" hidden="1">{"MONA",#N/A,FALSE,"S"}</definedName>
    <definedName name="wrn.MONA." localSheetId="38" hidden="1">{"MONA",#N/A,FALSE,"S"}</definedName>
    <definedName name="wrn.MONA." localSheetId="46" hidden="1">{"MONA",#N/A,FALSE,"S"}</definedName>
    <definedName name="wrn.MONA." localSheetId="4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11" hidden="1">{"MONA",#N/A,FALSE,"S"}</definedName>
    <definedName name="wrn.MONA." localSheetId="68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20" hidden="1">{"MONA",#N/A,FALSE,"S"}</definedName>
    <definedName name="wrn.MONA." hidden="1">{"MONA",#N/A,FALSE,"S"}</definedName>
    <definedName name="wrn.Monthsheet." localSheetId="74" hidden="1">{"Minpmon",#N/A,FALSE,"Monthinput"}</definedName>
    <definedName name="wrn.Monthsheet." localSheetId="16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4" hidden="1">{"Minpmon",#N/A,FALSE,"Monthinput"}</definedName>
    <definedName name="wrn.Monthsheet." localSheetId="25" hidden="1">{"Minpmon",#N/A,FALSE,"Monthinput"}</definedName>
    <definedName name="wrn.Monthsheet." localSheetId="27" hidden="1">{"Minpmon",#N/A,FALSE,"Monthinput"}</definedName>
    <definedName name="wrn.Monthsheet." localSheetId="29" hidden="1">{"Minpmon",#N/A,FALSE,"Monthinput"}</definedName>
    <definedName name="wrn.Monthsheet." localSheetId="37" hidden="1">{"Minpmon",#N/A,FALSE,"Monthinput"}</definedName>
    <definedName name="wrn.Monthsheet." localSheetId="39" hidden="1">{"Minpmon",#N/A,FALSE,"Monthinput"}</definedName>
    <definedName name="wrn.Monthsheet." localSheetId="40" hidden="1">{"Minpmon",#N/A,FALSE,"Monthinput"}</definedName>
    <definedName name="wrn.Monthsheet." localSheetId="7" hidden="1">{"Minpmon",#N/A,FALSE,"Monthinput"}</definedName>
    <definedName name="wrn.Monthsheet." localSheetId="8" hidden="1">{"Minpmon",#N/A,FALSE,"Monthinput"}</definedName>
    <definedName name="wrn.Monthsheet." localSheetId="12" hidden="1">{"Minpmon",#N/A,FALSE,"Monthinput"}</definedName>
    <definedName name="wrn.Monthsheet." localSheetId="43" hidden="1">{"Minpmon",#N/A,FALSE,"Monthinput"}</definedName>
    <definedName name="wrn.Monthsheet." localSheetId="26" hidden="1">{"Minpmon",#N/A,FALSE,"Monthinput"}</definedName>
    <definedName name="wrn.Monthsheet." localSheetId="28" hidden="1">{"Minpmon",#N/A,FALSE,"Monthinput"}</definedName>
    <definedName name="wrn.Monthsheet." localSheetId="30" hidden="1">{"Minpmon",#N/A,FALSE,"Monthinput"}</definedName>
    <definedName name="wrn.Monthsheet." localSheetId="31" hidden="1">{"Minpmon",#N/A,FALSE,"Monthinput"}</definedName>
    <definedName name="wrn.Monthsheet." localSheetId="32" hidden="1">{"Minpmon",#N/A,FALSE,"Monthinput"}</definedName>
    <definedName name="wrn.Monthsheet." localSheetId="33" hidden="1">{"Minpmon",#N/A,FALSE,"Monthinput"}</definedName>
    <definedName name="wrn.Monthsheet." localSheetId="34" hidden="1">{"Minpmon",#N/A,FALSE,"Monthinput"}</definedName>
    <definedName name="wrn.Monthsheet." localSheetId="35" hidden="1">{"Minpmon",#N/A,FALSE,"Monthinput"}</definedName>
    <definedName name="wrn.Monthsheet." localSheetId="36" hidden="1">{"Minpmon",#N/A,FALSE,"Monthinput"}</definedName>
    <definedName name="wrn.Monthsheet." localSheetId="38" hidden="1">{"Minpmon",#N/A,FALSE,"Monthinput"}</definedName>
    <definedName name="wrn.Monthsheet." localSheetId="46" hidden="1">{"Minpmon",#N/A,FALSE,"Monthinput"}</definedName>
    <definedName name="wrn.Monthsheet." localSheetId="47" hidden="1">{"Minpmon",#N/A,FALSE,"Monthinput"}</definedName>
    <definedName name="wrn.Monthsheet." localSheetId="48" hidden="1">{"Minpmon",#N/A,FALSE,"Monthinput"}</definedName>
    <definedName name="wrn.Monthsheet." localSheetId="49" hidden="1">{"Minpmon",#N/A,FALSE,"Monthinput"}</definedName>
    <definedName name="wrn.Monthsheet." localSheetId="50" hidden="1">{"Minpmon",#N/A,FALSE,"Monthinput"}</definedName>
    <definedName name="wrn.Monthsheet." localSheetId="51" hidden="1">{"Minpmon",#N/A,FALSE,"Monthinput"}</definedName>
    <definedName name="wrn.Monthsheet." localSheetId="52" hidden="1">{"Minpmon",#N/A,FALSE,"Monthinput"}</definedName>
    <definedName name="wrn.Monthsheet." localSheetId="53" hidden="1">{"Minpmon",#N/A,FALSE,"Monthinput"}</definedName>
    <definedName name="wrn.Monthsheet." localSheetId="54" hidden="1">{"Minpmon",#N/A,FALSE,"Monthinput"}</definedName>
    <definedName name="wrn.Monthsheet." localSheetId="55" hidden="1">{"Minpmon",#N/A,FALSE,"Monthinput"}</definedName>
    <definedName name="wrn.Monthsheet." localSheetId="56" hidden="1">{"Minpmon",#N/A,FALSE,"Monthinput"}</definedName>
    <definedName name="wrn.Monthsheet." localSheetId="57" hidden="1">{"Minpmon",#N/A,FALSE,"Monthinput"}</definedName>
    <definedName name="wrn.Monthsheet." localSheetId="11" hidden="1">{"Minpmon",#N/A,FALSE,"Monthinput"}</definedName>
    <definedName name="wrn.Monthsheet." localSheetId="68" hidden="1">{"Minpmon",#N/A,FALSE,"Monthinput"}</definedName>
    <definedName name="wrn.Monthsheet." localSheetId="13" hidden="1">{"Minpmon",#N/A,FALSE,"Monthinput"}</definedName>
    <definedName name="wrn.Monthsheet." localSheetId="14" hidden="1">{"Minpmon",#N/A,FALSE,"Monthinput"}</definedName>
    <definedName name="wrn.Monthsheet." localSheetId="15" hidden="1">{"Minpmon",#N/A,FALSE,"Monthinput"}</definedName>
    <definedName name="wrn.Monthsheet." localSheetId="17" hidden="1">{"Minpmon",#N/A,FALSE,"Monthinput"}</definedName>
    <definedName name="wrn.Monthsheet." localSheetId="20" hidden="1">{"Minpmon",#N/A,FALSE,"Monthinput"}</definedName>
    <definedName name="wrn.Monthsheet." hidden="1">{"Minpmon",#N/A,FALSE,"Monthinput"}</definedName>
    <definedName name="wrn.MS." localSheetId="74" hidden="1">{#N/A,#N/A,FALSE,"MS"}</definedName>
    <definedName name="wrn.MS." localSheetId="16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7" hidden="1">{#N/A,#N/A,FALSE,"MS"}</definedName>
    <definedName name="wrn.MS." localSheetId="29" hidden="1">{#N/A,#N/A,FALSE,"MS"}</definedName>
    <definedName name="wrn.MS." localSheetId="39" hidden="1">{#N/A,#N/A,FALSE,"MS"}</definedName>
    <definedName name="wrn.MS." localSheetId="40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2" hidden="1">{#N/A,#N/A,FALSE,"MS"}</definedName>
    <definedName name="wrn.MS." localSheetId="43" hidden="1">{#N/A,#N/A,FALSE,"MS"}</definedName>
    <definedName name="wrn.MS." localSheetId="26" hidden="1">{#N/A,#N/A,FALSE,"MS"}</definedName>
    <definedName name="wrn.MS." localSheetId="28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33" hidden="1">{#N/A,#N/A,FALSE,"MS"}</definedName>
    <definedName name="wrn.MS." localSheetId="34" hidden="1">{#N/A,#N/A,FALSE,"MS"}</definedName>
    <definedName name="wrn.MS." localSheetId="35" hidden="1">{#N/A,#N/A,FALSE,"MS"}</definedName>
    <definedName name="wrn.MS." localSheetId="36" hidden="1">{#N/A,#N/A,FALSE,"MS"}</definedName>
    <definedName name="wrn.MS." localSheetId="38" hidden="1">{#N/A,#N/A,FALSE,"MS"}</definedName>
    <definedName name="wrn.MS." localSheetId="46" hidden="1">{#N/A,#N/A,FALSE,"MS"}</definedName>
    <definedName name="wrn.MS." localSheetId="47" hidden="1">{#N/A,#N/A,FALSE,"MS"}</definedName>
    <definedName name="wrn.MS." localSheetId="48" hidden="1">{#N/A,#N/A,FALSE,"MS"}</definedName>
    <definedName name="wrn.MS." localSheetId="49" hidden="1">{#N/A,#N/A,FALSE,"MS"}</definedName>
    <definedName name="wrn.MS." localSheetId="50" hidden="1">{#N/A,#N/A,FALSE,"MS"}</definedName>
    <definedName name="wrn.MS." localSheetId="56" hidden="1">{#N/A,#N/A,FALSE,"MS"}</definedName>
    <definedName name="wrn.MS." localSheetId="57" hidden="1">{#N/A,#N/A,FALSE,"MS"}</definedName>
    <definedName name="wrn.MS." localSheetId="11" hidden="1">{#N/A,#N/A,FALSE,"MS"}</definedName>
    <definedName name="wrn.MS." localSheetId="68" hidden="1">{#N/A,#N/A,FALSE,"MS"}</definedName>
    <definedName name="wrn.MS." localSheetId="13" hidden="1">{#N/A,#N/A,FALSE,"MS"}</definedName>
    <definedName name="wrn.MS." localSheetId="14" hidden="1">{#N/A,#N/A,FALSE,"MS"}</definedName>
    <definedName name="wrn.MS." localSheetId="15" hidden="1">{#N/A,#N/A,FALSE,"MS"}</definedName>
    <definedName name="wrn.MS." localSheetId="17" hidden="1">{#N/A,#N/A,FALSE,"MS"}</definedName>
    <definedName name="wrn.MS." localSheetId="20" hidden="1">{#N/A,#N/A,FALSE,"MS"}</definedName>
    <definedName name="wrn.MS." hidden="1">{#N/A,#N/A,FALSE,"MS"}</definedName>
    <definedName name="wrn.NBG." localSheetId="74" hidden="1">{#N/A,#N/A,FALSE,"NBG"}</definedName>
    <definedName name="wrn.NBG." localSheetId="16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7" hidden="1">{#N/A,#N/A,FALSE,"NBG"}</definedName>
    <definedName name="wrn.NBG." localSheetId="29" hidden="1">{#N/A,#N/A,FALSE,"NBG"}</definedName>
    <definedName name="wrn.NBG." localSheetId="39" hidden="1">{#N/A,#N/A,FALSE,"NBG"}</definedName>
    <definedName name="wrn.NBG." localSheetId="40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2" hidden="1">{#N/A,#N/A,FALSE,"NBG"}</definedName>
    <definedName name="wrn.NBG." localSheetId="43" hidden="1">{#N/A,#N/A,FALSE,"NBG"}</definedName>
    <definedName name="wrn.NBG." localSheetId="26" hidden="1">{#N/A,#N/A,FALSE,"NBG"}</definedName>
    <definedName name="wrn.NBG." localSheetId="28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33" hidden="1">{#N/A,#N/A,FALSE,"NBG"}</definedName>
    <definedName name="wrn.NBG." localSheetId="34" hidden="1">{#N/A,#N/A,FALSE,"NBG"}</definedName>
    <definedName name="wrn.NBG." localSheetId="35" hidden="1">{#N/A,#N/A,FALSE,"NBG"}</definedName>
    <definedName name="wrn.NBG." localSheetId="36" hidden="1">{#N/A,#N/A,FALSE,"NBG"}</definedName>
    <definedName name="wrn.NBG." localSheetId="38" hidden="1">{#N/A,#N/A,FALSE,"NBG"}</definedName>
    <definedName name="wrn.NBG." localSheetId="46" hidden="1">{#N/A,#N/A,FALSE,"NBG"}</definedName>
    <definedName name="wrn.NBG." localSheetId="47" hidden="1">{#N/A,#N/A,FALSE,"NBG"}</definedName>
    <definedName name="wrn.NBG." localSheetId="48" hidden="1">{#N/A,#N/A,FALSE,"NBG"}</definedName>
    <definedName name="wrn.NBG." localSheetId="49" hidden="1">{#N/A,#N/A,FALSE,"NBG"}</definedName>
    <definedName name="wrn.NBG." localSheetId="50" hidden="1">{#N/A,#N/A,FALSE,"NBG"}</definedName>
    <definedName name="wrn.NBG." localSheetId="56" hidden="1">{#N/A,#N/A,FALSE,"NBG"}</definedName>
    <definedName name="wrn.NBG." localSheetId="57" hidden="1">{#N/A,#N/A,FALSE,"NBG"}</definedName>
    <definedName name="wrn.NBG." localSheetId="11" hidden="1">{#N/A,#N/A,FALSE,"NBG"}</definedName>
    <definedName name="wrn.NBG." localSheetId="68" hidden="1">{#N/A,#N/A,FALSE,"NBG"}</definedName>
    <definedName name="wrn.NBG." localSheetId="13" hidden="1">{#N/A,#N/A,FALSE,"NBG"}</definedName>
    <definedName name="wrn.NBG." localSheetId="14" hidden="1">{#N/A,#N/A,FALSE,"NBG"}</definedName>
    <definedName name="wrn.NBG." localSheetId="15" hidden="1">{#N/A,#N/A,FALSE,"NBG"}</definedName>
    <definedName name="wrn.NBG." localSheetId="17" hidden="1">{#N/A,#N/A,FALSE,"NBG"}</definedName>
    <definedName name="wrn.NBG." localSheetId="20" hidden="1">{#N/A,#N/A,FALSE,"NBG"}</definedName>
    <definedName name="wrn.NBG." hidden="1">{#N/A,#N/A,FALSE,"NBG"}</definedName>
    <definedName name="wrn.NFPS._.GDP." localSheetId="74" hidden="1">{#N/A,#N/A,FALSE,"NFPS GDP"}</definedName>
    <definedName name="wrn.NFPS._.GDP." localSheetId="16" hidden="1">{#N/A,#N/A,FALSE,"NFPS GDP"}</definedName>
    <definedName name="wrn.NFPS._.GDP." localSheetId="18" hidden="1">{#N/A,#N/A,FALSE,"NFPS GDP"}</definedName>
    <definedName name="wrn.NFPS._.GDP." localSheetId="19" hidden="1">{#N/A,#N/A,FALSE,"NFPS GDP"}</definedName>
    <definedName name="wrn.NFPS._.GDP." localSheetId="24" hidden="1">{#N/A,#N/A,FALSE,"NFPS GDP"}</definedName>
    <definedName name="wrn.NFPS._.GDP." localSheetId="25" hidden="1">{#N/A,#N/A,FALSE,"NFPS GDP"}</definedName>
    <definedName name="wrn.NFPS._.GDP." localSheetId="27" hidden="1">{#N/A,#N/A,FALSE,"NFPS GDP"}</definedName>
    <definedName name="wrn.NFPS._.GDP." localSheetId="29" hidden="1">{#N/A,#N/A,FALSE,"NFPS GDP"}</definedName>
    <definedName name="wrn.NFPS._.GDP." localSheetId="37" hidden="1">{#N/A,#N/A,FALSE,"NFPS GDP"}</definedName>
    <definedName name="wrn.NFPS._.GDP." localSheetId="39" hidden="1">{#N/A,#N/A,FALSE,"NFPS GDP"}</definedName>
    <definedName name="wrn.NFPS._.GDP." localSheetId="40" hidden="1">{#N/A,#N/A,FALSE,"NFPS GDP"}</definedName>
    <definedName name="wrn.NFPS._.GDP." localSheetId="7" hidden="1">{#N/A,#N/A,FALSE,"NFPS GDP"}</definedName>
    <definedName name="wrn.NFPS._.GDP." localSheetId="8" hidden="1">{#N/A,#N/A,FALSE,"NFPS GDP"}</definedName>
    <definedName name="wrn.NFPS._.GDP." localSheetId="12" hidden="1">{#N/A,#N/A,FALSE,"NFPS GDP"}</definedName>
    <definedName name="wrn.NFPS._.GDP." localSheetId="43" hidden="1">{#N/A,#N/A,FALSE,"NFPS GDP"}</definedName>
    <definedName name="wrn.NFPS._.GDP." localSheetId="26" hidden="1">{#N/A,#N/A,FALSE,"NFPS GDP"}</definedName>
    <definedName name="wrn.NFPS._.GDP." localSheetId="28" hidden="1">{#N/A,#N/A,FALSE,"NFPS GDP"}</definedName>
    <definedName name="wrn.NFPS._.GDP." localSheetId="30" hidden="1">{#N/A,#N/A,FALSE,"NFPS GDP"}</definedName>
    <definedName name="wrn.NFPS._.GDP." localSheetId="31" hidden="1">{#N/A,#N/A,FALSE,"NFPS GDP"}</definedName>
    <definedName name="wrn.NFPS._.GDP." localSheetId="32" hidden="1">{#N/A,#N/A,FALSE,"NFPS GDP"}</definedName>
    <definedName name="wrn.NFPS._.GDP." localSheetId="33" hidden="1">{#N/A,#N/A,FALSE,"NFPS GDP"}</definedName>
    <definedName name="wrn.NFPS._.GDP." localSheetId="34" hidden="1">{#N/A,#N/A,FALSE,"NFPS GDP"}</definedName>
    <definedName name="wrn.NFPS._.GDP." localSheetId="35" hidden="1">{#N/A,#N/A,FALSE,"NFPS GDP"}</definedName>
    <definedName name="wrn.NFPS._.GDP." localSheetId="36" hidden="1">{#N/A,#N/A,FALSE,"NFPS GDP"}</definedName>
    <definedName name="wrn.NFPS._.GDP." localSheetId="38" hidden="1">{#N/A,#N/A,FALSE,"NFPS GDP"}</definedName>
    <definedName name="wrn.NFPS._.GDP." localSheetId="46" hidden="1">{#N/A,#N/A,FALSE,"NFPS GDP"}</definedName>
    <definedName name="wrn.NFPS._.GDP." localSheetId="47" hidden="1">{#N/A,#N/A,FALSE,"NFPS GDP"}</definedName>
    <definedName name="wrn.NFPS._.GDP." localSheetId="48" hidden="1">{#N/A,#N/A,FALSE,"NFPS GDP"}</definedName>
    <definedName name="wrn.NFPS._.GDP." localSheetId="49" hidden="1">{#N/A,#N/A,FALSE,"NFPS GDP"}</definedName>
    <definedName name="wrn.NFPS._.GDP." localSheetId="50" hidden="1">{#N/A,#N/A,FALSE,"NFPS GDP"}</definedName>
    <definedName name="wrn.NFPS._.GDP." localSheetId="51" hidden="1">{#N/A,#N/A,FALSE,"NFPS GDP"}</definedName>
    <definedName name="wrn.NFPS._.GDP." localSheetId="52" hidden="1">{#N/A,#N/A,FALSE,"NFPS GDP"}</definedName>
    <definedName name="wrn.NFPS._.GDP." localSheetId="53" hidden="1">{#N/A,#N/A,FALSE,"NFPS GDP"}</definedName>
    <definedName name="wrn.NFPS._.GDP." localSheetId="54" hidden="1">{#N/A,#N/A,FALSE,"NFPS GDP"}</definedName>
    <definedName name="wrn.NFPS._.GDP." localSheetId="55" hidden="1">{#N/A,#N/A,FALSE,"NFPS GDP"}</definedName>
    <definedName name="wrn.NFPS._.GDP." localSheetId="56" hidden="1">{#N/A,#N/A,FALSE,"NFPS GDP"}</definedName>
    <definedName name="wrn.NFPS._.GDP." localSheetId="57" hidden="1">{#N/A,#N/A,FALSE,"NFPS GDP"}</definedName>
    <definedName name="wrn.NFPS._.GDP." localSheetId="11" hidden="1">{#N/A,#N/A,FALSE,"NFPS GDP"}</definedName>
    <definedName name="wrn.NFPS._.GDP." localSheetId="68" hidden="1">{#N/A,#N/A,FALSE,"NFPS GDP"}</definedName>
    <definedName name="wrn.NFPS._.GDP." localSheetId="13" hidden="1">{#N/A,#N/A,FALSE,"NFPS GDP"}</definedName>
    <definedName name="wrn.NFPS._.GDP." localSheetId="14" hidden="1">{#N/A,#N/A,FALSE,"NFPS GDP"}</definedName>
    <definedName name="wrn.NFPS._.GDP." localSheetId="15" hidden="1">{#N/A,#N/A,FALSE,"NFPS GDP"}</definedName>
    <definedName name="wrn.NFPS._.GDP." localSheetId="17" hidden="1">{#N/A,#N/A,FALSE,"NFPS GDP"}</definedName>
    <definedName name="wrn.NFPS._.GDP." localSheetId="20" hidden="1">{#N/A,#N/A,FALSE,"NFPS GDP"}</definedName>
    <definedName name="wrn.NFPS._.GDP." hidden="1">{#N/A,#N/A,FALSE,"NFPS GDP"}</definedName>
    <definedName name="wrn.original." localSheetId="74" hidden="1">{"Original",#N/A,FALSE,"CENTBANK";"Original",#N/A,FALSE,"COMBANKS"}</definedName>
    <definedName name="wrn.original." localSheetId="1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25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37" hidden="1">{"Original",#N/A,FALSE,"CENTBANK";"Original",#N/A,FALSE,"COMBANKS"}</definedName>
    <definedName name="wrn.original." localSheetId="39" hidden="1">{"Original",#N/A,FALSE,"CENTBANK";"Original",#N/A,FALSE,"COMBANKS"}</definedName>
    <definedName name="wrn.original." localSheetId="40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43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30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3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35" hidden="1">{"Original",#N/A,FALSE,"CENTBANK";"Original",#N/A,FALSE,"COMBANKS"}</definedName>
    <definedName name="wrn.original." localSheetId="36" hidden="1">{"Original",#N/A,FALSE,"CENTBANK";"Original",#N/A,FALSE,"COMBANKS"}</definedName>
    <definedName name="wrn.original." localSheetId="38" hidden="1">{"Original",#N/A,FALSE,"CENTBANK";"Original",#N/A,FALSE,"COMBANKS"}</definedName>
    <definedName name="wrn.original." localSheetId="46" hidden="1">{"Original",#N/A,FALSE,"CENTBANK";"Original",#N/A,FALSE,"COMBANKS"}</definedName>
    <definedName name="wrn.original." localSheetId="47" hidden="1">{"Original",#N/A,FALSE,"CENTBANK";"Original",#N/A,FALSE,"COMBANKS"}</definedName>
    <definedName name="wrn.original." localSheetId="48" hidden="1">{"Original",#N/A,FALSE,"CENTBANK";"Original",#N/A,FALSE,"COMBANKS"}</definedName>
    <definedName name="wrn.original." localSheetId="49" hidden="1">{"Original",#N/A,FALSE,"CENTBANK";"Original",#N/A,FALSE,"COMBANKS"}</definedName>
    <definedName name="wrn.original." localSheetId="50" hidden="1">{"Original",#N/A,FALSE,"CENTBANK";"Original",#N/A,FALSE,"COMBANKS"}</definedName>
    <definedName name="wrn.original." localSheetId="51" hidden="1">{"Original",#N/A,FALSE,"CENTBANK";"Original",#N/A,FALSE,"COMBANKS"}</definedName>
    <definedName name="wrn.original." localSheetId="52" hidden="1">{"Original",#N/A,FALSE,"CENTBANK";"Original",#N/A,FALSE,"COMBANKS"}</definedName>
    <definedName name="wrn.original." localSheetId="53" hidden="1">{"Original",#N/A,FALSE,"CENTBANK";"Original",#N/A,FALSE,"COMBANKS"}</definedName>
    <definedName name="wrn.original." localSheetId="54" hidden="1">{"Original",#N/A,FALSE,"CENTBANK";"Original",#N/A,FALSE,"COMBANKS"}</definedName>
    <definedName name="wrn.original." localSheetId="55" hidden="1">{"Original",#N/A,FALSE,"CENTBANK";"Original",#N/A,FALSE,"COMBANKS"}</definedName>
    <definedName name="wrn.original." localSheetId="56" hidden="1">{"Original",#N/A,FALSE,"CENTBANK";"Original",#N/A,FALSE,"COMBANKS"}</definedName>
    <definedName name="wrn.original." localSheetId="57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68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14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localSheetId="17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4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4" hidden="1">{#N/A,#N/A,FALSE,"PCPI"}</definedName>
    <definedName name="wrn.PCPI." localSheetId="16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7" hidden="1">{#N/A,#N/A,FALSE,"PCPI"}</definedName>
    <definedName name="wrn.PCPI." localSheetId="29" hidden="1">{#N/A,#N/A,FALSE,"PCPI"}</definedName>
    <definedName name="wrn.PCPI." localSheetId="39" hidden="1">{#N/A,#N/A,FALSE,"PCPI"}</definedName>
    <definedName name="wrn.PCPI." localSheetId="40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2" hidden="1">{#N/A,#N/A,FALSE,"PCPI"}</definedName>
    <definedName name="wrn.PCPI." localSheetId="43" hidden="1">{#N/A,#N/A,FALSE,"PCPI"}</definedName>
    <definedName name="wrn.PCPI." localSheetId="26" hidden="1">{#N/A,#N/A,FALSE,"PCPI"}</definedName>
    <definedName name="wrn.PCPI." localSheetId="28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33" hidden="1">{#N/A,#N/A,FALSE,"PCPI"}</definedName>
    <definedName name="wrn.PCPI." localSheetId="34" hidden="1">{#N/A,#N/A,FALSE,"PCPI"}</definedName>
    <definedName name="wrn.PCPI." localSheetId="35" hidden="1">{#N/A,#N/A,FALSE,"PCPI"}</definedName>
    <definedName name="wrn.PCPI." localSheetId="36" hidden="1">{#N/A,#N/A,FALSE,"PCPI"}</definedName>
    <definedName name="wrn.PCPI." localSheetId="38" hidden="1">{#N/A,#N/A,FALSE,"PCPI"}</definedName>
    <definedName name="wrn.PCPI." localSheetId="46" hidden="1">{#N/A,#N/A,FALSE,"PCPI"}</definedName>
    <definedName name="wrn.PCPI." localSheetId="47" hidden="1">{#N/A,#N/A,FALSE,"PCPI"}</definedName>
    <definedName name="wrn.PCPI." localSheetId="48" hidden="1">{#N/A,#N/A,FALSE,"PCPI"}</definedName>
    <definedName name="wrn.PCPI." localSheetId="49" hidden="1">{#N/A,#N/A,FALSE,"PCPI"}</definedName>
    <definedName name="wrn.PCPI." localSheetId="50" hidden="1">{#N/A,#N/A,FALSE,"PCPI"}</definedName>
    <definedName name="wrn.PCPI." localSheetId="56" hidden="1">{#N/A,#N/A,FALSE,"PCPI"}</definedName>
    <definedName name="wrn.PCPI." localSheetId="57" hidden="1">{#N/A,#N/A,FALSE,"PCPI"}</definedName>
    <definedName name="wrn.PCPI." localSheetId="11" hidden="1">{#N/A,#N/A,FALSE,"PCPI"}</definedName>
    <definedName name="wrn.PCPI." localSheetId="68" hidden="1">{#N/A,#N/A,FALSE,"PCPI"}</definedName>
    <definedName name="wrn.PCPI." localSheetId="13" hidden="1">{#N/A,#N/A,FALSE,"PCPI"}</definedName>
    <definedName name="wrn.PCPI." localSheetId="14" hidden="1">{#N/A,#N/A,FALSE,"PCPI"}</definedName>
    <definedName name="wrn.PCPI." localSheetId="15" hidden="1">{#N/A,#N/A,FALSE,"PCPI"}</definedName>
    <definedName name="wrn.PCPI." localSheetId="17" hidden="1">{#N/A,#N/A,FALSE,"PCPI"}</definedName>
    <definedName name="wrn.PCPI." localSheetId="20" hidden="1">{#N/A,#N/A,FALSE,"PCPI"}</definedName>
    <definedName name="wrn.PCPI." hidden="1">{#N/A,#N/A,FALSE,"PCPI"}</definedName>
    <definedName name="wrn.PENSION." localSheetId="74" hidden="1">{#N/A,#N/A,FALSE,"PENSION"}</definedName>
    <definedName name="wrn.PENSION." localSheetId="16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7" hidden="1">{#N/A,#N/A,FALSE,"PENSION"}</definedName>
    <definedName name="wrn.PENSION." localSheetId="29" hidden="1">{#N/A,#N/A,FALSE,"PENSION"}</definedName>
    <definedName name="wrn.PENSION." localSheetId="39" hidden="1">{#N/A,#N/A,FALSE,"PENSION"}</definedName>
    <definedName name="wrn.PENSION." localSheetId="40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2" hidden="1">{#N/A,#N/A,FALSE,"PENSION"}</definedName>
    <definedName name="wrn.PENSION." localSheetId="43" hidden="1">{#N/A,#N/A,FALSE,"PENSION"}</definedName>
    <definedName name="wrn.PENSION." localSheetId="26" hidden="1">{#N/A,#N/A,FALSE,"PENSION"}</definedName>
    <definedName name="wrn.PENSION." localSheetId="28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33" hidden="1">{#N/A,#N/A,FALSE,"PENSION"}</definedName>
    <definedName name="wrn.PENSION." localSheetId="34" hidden="1">{#N/A,#N/A,FALSE,"PENSION"}</definedName>
    <definedName name="wrn.PENSION." localSheetId="35" hidden="1">{#N/A,#N/A,FALSE,"PENSION"}</definedName>
    <definedName name="wrn.PENSION." localSheetId="36" hidden="1">{#N/A,#N/A,FALSE,"PENSION"}</definedName>
    <definedName name="wrn.PENSION." localSheetId="38" hidden="1">{#N/A,#N/A,FALSE,"PENSION"}</definedName>
    <definedName name="wrn.PENSION." localSheetId="46" hidden="1">{#N/A,#N/A,FALSE,"PENSION"}</definedName>
    <definedName name="wrn.PENSION." localSheetId="47" hidden="1">{#N/A,#N/A,FALSE,"PENSION"}</definedName>
    <definedName name="wrn.PENSION." localSheetId="48" hidden="1">{#N/A,#N/A,FALSE,"PENSION"}</definedName>
    <definedName name="wrn.PENSION." localSheetId="49" hidden="1">{#N/A,#N/A,FALSE,"PENSION"}</definedName>
    <definedName name="wrn.PENSION." localSheetId="50" hidden="1">{#N/A,#N/A,FALSE,"PENSION"}</definedName>
    <definedName name="wrn.PENSION." localSheetId="56" hidden="1">{#N/A,#N/A,FALSE,"PENSION"}</definedName>
    <definedName name="wrn.PENSION." localSheetId="57" hidden="1">{#N/A,#N/A,FALSE,"PENSION"}</definedName>
    <definedName name="wrn.PENSION." localSheetId="11" hidden="1">{#N/A,#N/A,FALSE,"PENSION"}</definedName>
    <definedName name="wrn.PENSION." localSheetId="68" hidden="1">{#N/A,#N/A,FALSE,"PENSION"}</definedName>
    <definedName name="wrn.PENSION." localSheetId="13" hidden="1">{#N/A,#N/A,FALSE,"PENSION"}</definedName>
    <definedName name="wrn.PENSION." localSheetId="14" hidden="1">{#N/A,#N/A,FALSE,"PENSION"}</definedName>
    <definedName name="wrn.PENSION." localSheetId="15" hidden="1">{#N/A,#N/A,FALSE,"PENSION"}</definedName>
    <definedName name="wrn.PENSION." localSheetId="17" hidden="1">{#N/A,#N/A,FALSE,"PENSION"}</definedName>
    <definedName name="wrn.PENSION." localSheetId="20" hidden="1">{#N/A,#N/A,FALSE,"PENSION"}</definedName>
    <definedName name="wrn.PENSION." hidden="1">{#N/A,#N/A,FALSE,"PENSION"}</definedName>
    <definedName name="wrn.Program." localSheetId="74" hidden="1">{"Tab1",#N/A,FALSE,"P";"Tab2",#N/A,FALSE,"P"}</definedName>
    <definedName name="wrn.Program." localSheetId="16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4" hidden="1">{"Tab1",#N/A,FALSE,"P";"Tab2",#N/A,FALSE,"P"}</definedName>
    <definedName name="wrn.Program." localSheetId="25" hidden="1">{"Tab1",#N/A,FALSE,"P";"Tab2",#N/A,FALSE,"P"}</definedName>
    <definedName name="wrn.Program." localSheetId="27" hidden="1">{"Tab1",#N/A,FALSE,"P";"Tab2",#N/A,FALSE,"P"}</definedName>
    <definedName name="wrn.Program." localSheetId="29" hidden="1">{"Tab1",#N/A,FALSE,"P";"Tab2",#N/A,FALSE,"P"}</definedName>
    <definedName name="wrn.Program." localSheetId="37" hidden="1">{"Tab1",#N/A,FALSE,"P";"Tab2",#N/A,FALSE,"P"}</definedName>
    <definedName name="wrn.Program." localSheetId="39" hidden="1">{"Tab1",#N/A,FALSE,"P";"Tab2",#N/A,FALSE,"P"}</definedName>
    <definedName name="wrn.Program." localSheetId="40" hidden="1">{"Tab1",#N/A,FALSE,"P";"Tab2",#N/A,FALSE,"P"}</definedName>
    <definedName name="wrn.Program." localSheetId="7" hidden="1">{"Tab1",#N/A,FALSE,"P";"Tab2",#N/A,FALSE,"P"}</definedName>
    <definedName name="wrn.Program." localSheetId="8" hidden="1">{"Tab1",#N/A,FALSE,"P";"Tab2",#N/A,FALSE,"P"}</definedName>
    <definedName name="wrn.Program." localSheetId="12" hidden="1">{"Tab1",#N/A,FALSE,"P";"Tab2",#N/A,FALSE,"P"}</definedName>
    <definedName name="wrn.Program." localSheetId="43" hidden="1">{"Tab1",#N/A,FALSE,"P";"Tab2",#N/A,FALSE,"P"}</definedName>
    <definedName name="wrn.Program." localSheetId="26" hidden="1">{"Tab1",#N/A,FALSE,"P";"Tab2",#N/A,FALSE,"P"}</definedName>
    <definedName name="wrn.Program." localSheetId="28" hidden="1">{"Tab1",#N/A,FALSE,"P";"Tab2",#N/A,FALSE,"P"}</definedName>
    <definedName name="wrn.Program." localSheetId="30" hidden="1">{"Tab1",#N/A,FALSE,"P";"Tab2",#N/A,FALSE,"P"}</definedName>
    <definedName name="wrn.Program." localSheetId="31" hidden="1">{"Tab1",#N/A,FALSE,"P";"Tab2",#N/A,FALSE,"P"}</definedName>
    <definedName name="wrn.Program." localSheetId="32" hidden="1">{"Tab1",#N/A,FALSE,"P";"Tab2",#N/A,FALSE,"P"}</definedName>
    <definedName name="wrn.Program." localSheetId="33" hidden="1">{"Tab1",#N/A,FALSE,"P";"Tab2",#N/A,FALSE,"P"}</definedName>
    <definedName name="wrn.Program." localSheetId="34" hidden="1">{"Tab1",#N/A,FALSE,"P";"Tab2",#N/A,FALSE,"P"}</definedName>
    <definedName name="wrn.Program." localSheetId="35" hidden="1">{"Tab1",#N/A,FALSE,"P";"Tab2",#N/A,FALSE,"P"}</definedName>
    <definedName name="wrn.Program." localSheetId="36" hidden="1">{"Tab1",#N/A,FALSE,"P";"Tab2",#N/A,FALSE,"P"}</definedName>
    <definedName name="wrn.Program." localSheetId="38" hidden="1">{"Tab1",#N/A,FALSE,"P";"Tab2",#N/A,FALSE,"P"}</definedName>
    <definedName name="wrn.Program." localSheetId="46" hidden="1">{"Tab1",#N/A,FALSE,"P";"Tab2",#N/A,FALSE,"P"}</definedName>
    <definedName name="wrn.Program." localSheetId="47" hidden="1">{"Tab1",#N/A,FALSE,"P";"Tab2",#N/A,FALSE,"P"}</definedName>
    <definedName name="wrn.Program." localSheetId="48" hidden="1">{"Tab1",#N/A,FALSE,"P";"Tab2",#N/A,FALSE,"P"}</definedName>
    <definedName name="wrn.Program." localSheetId="49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localSheetId="52" hidden="1">{"Tab1",#N/A,FALSE,"P";"Tab2",#N/A,FALSE,"P"}</definedName>
    <definedName name="wrn.Program." localSheetId="53" hidden="1">{"Tab1",#N/A,FALSE,"P";"Tab2",#N/A,FALSE,"P"}</definedName>
    <definedName name="wrn.Program." localSheetId="54" hidden="1">{"Tab1",#N/A,FALSE,"P";"Tab2",#N/A,FALSE,"P"}</definedName>
    <definedName name="wrn.Program." localSheetId="55" hidden="1">{"Tab1",#N/A,FALSE,"P";"Tab2",#N/A,FALSE,"P"}</definedName>
    <definedName name="wrn.Program." localSheetId="56" hidden="1">{"Tab1",#N/A,FALSE,"P";"Tab2",#N/A,FALSE,"P"}</definedName>
    <definedName name="wrn.Program." localSheetId="57" hidden="1">{"Tab1",#N/A,FALSE,"P";"Tab2",#N/A,FALSE,"P"}</definedName>
    <definedName name="wrn.Program." localSheetId="11" hidden="1">{"Tab1",#N/A,FALSE,"P";"Tab2",#N/A,FALSE,"P"}</definedName>
    <definedName name="wrn.Program." localSheetId="68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localSheetId="17" hidden="1">{"Tab1",#N/A,FALSE,"P";"Tab2",#N/A,FALSE,"P"}</definedName>
    <definedName name="wrn.Program." localSheetId="20" hidden="1">{"Tab1",#N/A,FALSE,"P";"Tab2",#N/A,FALSE,"P"}</definedName>
    <definedName name="wrn.Program." hidden="1">{"Tab1",#N/A,FALSE,"P";"Tab2",#N/A,FALSE,"P"}</definedName>
    <definedName name="wrn.PRUDENT." localSheetId="74" hidden="1">{#N/A,#N/A,FALSE,"PRUDENT"}</definedName>
    <definedName name="wrn.PRUDENT." localSheetId="16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7" hidden="1">{#N/A,#N/A,FALSE,"PRUDENT"}</definedName>
    <definedName name="wrn.PRUDENT." localSheetId="29" hidden="1">{#N/A,#N/A,FALSE,"PRUDENT"}</definedName>
    <definedName name="wrn.PRUDENT." localSheetId="39" hidden="1">{#N/A,#N/A,FALSE,"PRUDENT"}</definedName>
    <definedName name="wrn.PRUDENT." localSheetId="40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2" hidden="1">{#N/A,#N/A,FALSE,"PRUDENT"}</definedName>
    <definedName name="wrn.PRUDENT." localSheetId="43" hidden="1">{#N/A,#N/A,FALSE,"PRUDENT"}</definedName>
    <definedName name="wrn.PRUDENT." localSheetId="26" hidden="1">{#N/A,#N/A,FALSE,"PRUDENT"}</definedName>
    <definedName name="wrn.PRUDENT." localSheetId="28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33" hidden="1">{#N/A,#N/A,FALSE,"PRUDENT"}</definedName>
    <definedName name="wrn.PRUDENT." localSheetId="34" hidden="1">{#N/A,#N/A,FALSE,"PRUDENT"}</definedName>
    <definedName name="wrn.PRUDENT." localSheetId="35" hidden="1">{#N/A,#N/A,FALSE,"PRUDENT"}</definedName>
    <definedName name="wrn.PRUDENT." localSheetId="36" hidden="1">{#N/A,#N/A,FALSE,"PRUDENT"}</definedName>
    <definedName name="wrn.PRUDENT." localSheetId="38" hidden="1">{#N/A,#N/A,FALSE,"PRUDENT"}</definedName>
    <definedName name="wrn.PRUDENT." localSheetId="46" hidden="1">{#N/A,#N/A,FALSE,"PRUDENT"}</definedName>
    <definedName name="wrn.PRUDENT." localSheetId="47" hidden="1">{#N/A,#N/A,FALSE,"PRUDENT"}</definedName>
    <definedName name="wrn.PRUDENT." localSheetId="48" hidden="1">{#N/A,#N/A,FALSE,"PRUDENT"}</definedName>
    <definedName name="wrn.PRUDENT." localSheetId="49" hidden="1">{#N/A,#N/A,FALSE,"PRUDENT"}</definedName>
    <definedName name="wrn.PRUDENT." localSheetId="50" hidden="1">{#N/A,#N/A,FALSE,"PRUDENT"}</definedName>
    <definedName name="wrn.PRUDENT." localSheetId="56" hidden="1">{#N/A,#N/A,FALSE,"PRUDENT"}</definedName>
    <definedName name="wrn.PRUDENT." localSheetId="57" hidden="1">{#N/A,#N/A,FALSE,"PRUDENT"}</definedName>
    <definedName name="wrn.PRUDENT." localSheetId="11" hidden="1">{#N/A,#N/A,FALSE,"PRUDENT"}</definedName>
    <definedName name="wrn.PRUDENT." localSheetId="68" hidden="1">{#N/A,#N/A,FALSE,"PRUDENT"}</definedName>
    <definedName name="wrn.PRUDENT." localSheetId="13" hidden="1">{#N/A,#N/A,FALSE,"PRUDENT"}</definedName>
    <definedName name="wrn.PRUDENT." localSheetId="14" hidden="1">{#N/A,#N/A,FALSE,"PRUDENT"}</definedName>
    <definedName name="wrn.PRUDENT." localSheetId="15" hidden="1">{#N/A,#N/A,FALSE,"PRUDENT"}</definedName>
    <definedName name="wrn.PRUDENT." localSheetId="17" hidden="1">{#N/A,#N/A,FALSE,"PRUDENT"}</definedName>
    <definedName name="wrn.PRUDENT." localSheetId="20" hidden="1">{#N/A,#N/A,FALSE,"PRUDENT"}</definedName>
    <definedName name="wrn.PRUDENT." hidden="1">{#N/A,#N/A,FALSE,"PRUDENT"}</definedName>
    <definedName name="wrn.PUBLEXP." localSheetId="74" hidden="1">{#N/A,#N/A,FALSE,"PUBLEXP"}</definedName>
    <definedName name="wrn.PUBLEXP." localSheetId="16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7" hidden="1">{#N/A,#N/A,FALSE,"PUBLEXP"}</definedName>
    <definedName name="wrn.PUBLEXP." localSheetId="29" hidden="1">{#N/A,#N/A,FALSE,"PUBLEXP"}</definedName>
    <definedName name="wrn.PUBLEXP." localSheetId="39" hidden="1">{#N/A,#N/A,FALSE,"PUBLEXP"}</definedName>
    <definedName name="wrn.PUBLEXP." localSheetId="40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2" hidden="1">{#N/A,#N/A,FALSE,"PUBLEXP"}</definedName>
    <definedName name="wrn.PUBLEXP." localSheetId="43" hidden="1">{#N/A,#N/A,FALSE,"PUBLEXP"}</definedName>
    <definedName name="wrn.PUBLEXP." localSheetId="26" hidden="1">{#N/A,#N/A,FALSE,"PUBLEXP"}</definedName>
    <definedName name="wrn.PUBLEXP." localSheetId="28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33" hidden="1">{#N/A,#N/A,FALSE,"PUBLEXP"}</definedName>
    <definedName name="wrn.PUBLEXP." localSheetId="34" hidden="1">{#N/A,#N/A,FALSE,"PUBLEXP"}</definedName>
    <definedName name="wrn.PUBLEXP." localSheetId="35" hidden="1">{#N/A,#N/A,FALSE,"PUBLEXP"}</definedName>
    <definedName name="wrn.PUBLEXP." localSheetId="36" hidden="1">{#N/A,#N/A,FALSE,"PUBLEXP"}</definedName>
    <definedName name="wrn.PUBLEXP." localSheetId="38" hidden="1">{#N/A,#N/A,FALSE,"PUBLEXP"}</definedName>
    <definedName name="wrn.PUBLEXP." localSheetId="46" hidden="1">{#N/A,#N/A,FALSE,"PUBLEXP"}</definedName>
    <definedName name="wrn.PUBLEXP." localSheetId="47" hidden="1">{#N/A,#N/A,FALSE,"PUBLEXP"}</definedName>
    <definedName name="wrn.PUBLEXP." localSheetId="48" hidden="1">{#N/A,#N/A,FALSE,"PUBLEXP"}</definedName>
    <definedName name="wrn.PUBLEXP." localSheetId="49" hidden="1">{#N/A,#N/A,FALSE,"PUBLEXP"}</definedName>
    <definedName name="wrn.PUBLEXP." localSheetId="50" hidden="1">{#N/A,#N/A,FALSE,"PUBLEXP"}</definedName>
    <definedName name="wrn.PUBLEXP." localSheetId="56" hidden="1">{#N/A,#N/A,FALSE,"PUBLEXP"}</definedName>
    <definedName name="wrn.PUBLEXP." localSheetId="57" hidden="1">{#N/A,#N/A,FALSE,"PUBLEXP"}</definedName>
    <definedName name="wrn.PUBLEXP." localSheetId="11" hidden="1">{#N/A,#N/A,FALSE,"PUBLEXP"}</definedName>
    <definedName name="wrn.PUBLEXP." localSheetId="68" hidden="1">{#N/A,#N/A,FALSE,"PUBLEXP"}</definedName>
    <definedName name="wrn.PUBLEXP." localSheetId="13" hidden="1">{#N/A,#N/A,FALSE,"PUBLEXP"}</definedName>
    <definedName name="wrn.PUBLEXP." localSheetId="14" hidden="1">{#N/A,#N/A,FALSE,"PUBLEXP"}</definedName>
    <definedName name="wrn.PUBLEXP." localSheetId="15" hidden="1">{#N/A,#N/A,FALSE,"PUBLEXP"}</definedName>
    <definedName name="wrn.PUBLEXP." localSheetId="17" hidden="1">{#N/A,#N/A,FALSE,"PUBLEXP"}</definedName>
    <definedName name="wrn.PUBLEXP." localSheetId="20" hidden="1">{#N/A,#N/A,FALSE,"PUBLEXP"}</definedName>
    <definedName name="wrn.PUBLEXP." hidden="1">{#N/A,#N/A,FALSE,"PUBLEXP"}</definedName>
    <definedName name="wrn.quarters._.98." localSheetId="7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7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74" hidden="1">{#N/A,#N/A,FALSE,"RestGGPIB"}</definedName>
    <definedName name="wrn.RestGGPIB." localSheetId="16" hidden="1">{#N/A,#N/A,FALSE,"RestGGPIB"}</definedName>
    <definedName name="wrn.RestGGPIB." localSheetId="18" hidden="1">{#N/A,#N/A,FALSE,"RestGGPIB"}</definedName>
    <definedName name="wrn.RestGGPIB." localSheetId="19" hidden="1">{#N/A,#N/A,FALSE,"RestGGPIB"}</definedName>
    <definedName name="wrn.RestGGPIB." localSheetId="24" hidden="1">{#N/A,#N/A,FALSE,"RestGGPIB"}</definedName>
    <definedName name="wrn.RestGGPIB." localSheetId="25" hidden="1">{#N/A,#N/A,FALSE,"RestGGPIB"}</definedName>
    <definedName name="wrn.RestGGPIB." localSheetId="27" hidden="1">{#N/A,#N/A,FALSE,"RestGGPIB"}</definedName>
    <definedName name="wrn.RestGGPIB." localSheetId="29" hidden="1">{#N/A,#N/A,FALSE,"RestGGPIB"}</definedName>
    <definedName name="wrn.RestGGPIB." localSheetId="37" hidden="1">{#N/A,#N/A,FALSE,"RestGGPIB"}</definedName>
    <definedName name="wrn.RestGGPIB." localSheetId="39" hidden="1">{#N/A,#N/A,FALSE,"RestGGPIB"}</definedName>
    <definedName name="wrn.RestGGPIB." localSheetId="40" hidden="1">{#N/A,#N/A,FALSE,"RestGGPIB"}</definedName>
    <definedName name="wrn.RestGGPIB." localSheetId="7" hidden="1">{#N/A,#N/A,FALSE,"RestGGPIB"}</definedName>
    <definedName name="wrn.RestGGPIB." localSheetId="8" hidden="1">{#N/A,#N/A,FALSE,"RestGGPIB"}</definedName>
    <definedName name="wrn.RestGGPIB." localSheetId="12" hidden="1">{#N/A,#N/A,FALSE,"RestGGPIB"}</definedName>
    <definedName name="wrn.RestGGPIB." localSheetId="43" hidden="1">{#N/A,#N/A,FALSE,"RestGGPIB"}</definedName>
    <definedName name="wrn.RestGGPIB." localSheetId="26" hidden="1">{#N/A,#N/A,FALSE,"RestGGPIB"}</definedName>
    <definedName name="wrn.RestGGPIB." localSheetId="28" hidden="1">{#N/A,#N/A,FALSE,"RestGGPIB"}</definedName>
    <definedName name="wrn.RestGGPIB." localSheetId="30" hidden="1">{#N/A,#N/A,FALSE,"RestGGPIB"}</definedName>
    <definedName name="wrn.RestGGPIB." localSheetId="31" hidden="1">{#N/A,#N/A,FALSE,"RestGGPIB"}</definedName>
    <definedName name="wrn.RestGGPIB." localSheetId="32" hidden="1">{#N/A,#N/A,FALSE,"RestGGPIB"}</definedName>
    <definedName name="wrn.RestGGPIB." localSheetId="33" hidden="1">{#N/A,#N/A,FALSE,"RestGGPIB"}</definedName>
    <definedName name="wrn.RestGGPIB." localSheetId="34" hidden="1">{#N/A,#N/A,FALSE,"RestGGPIB"}</definedName>
    <definedName name="wrn.RestGGPIB." localSheetId="35" hidden="1">{#N/A,#N/A,FALSE,"RestGGPIB"}</definedName>
    <definedName name="wrn.RestGGPIB." localSheetId="36" hidden="1">{#N/A,#N/A,FALSE,"RestGGPIB"}</definedName>
    <definedName name="wrn.RestGGPIB." localSheetId="38" hidden="1">{#N/A,#N/A,FALSE,"RestGGPIB"}</definedName>
    <definedName name="wrn.RestGGPIB." localSheetId="46" hidden="1">{#N/A,#N/A,FALSE,"RestGGPIB"}</definedName>
    <definedName name="wrn.RestGGPIB." localSheetId="47" hidden="1">{#N/A,#N/A,FALSE,"RestGGPIB"}</definedName>
    <definedName name="wrn.RestGGPIB." localSheetId="48" hidden="1">{#N/A,#N/A,FALSE,"RestGGPIB"}</definedName>
    <definedName name="wrn.RestGGPIB." localSheetId="49" hidden="1">{#N/A,#N/A,FALSE,"RestGGPIB"}</definedName>
    <definedName name="wrn.RestGGPIB." localSheetId="50" hidden="1">{#N/A,#N/A,FALSE,"RestGGPIB"}</definedName>
    <definedName name="wrn.RestGGPIB." localSheetId="51" hidden="1">{#N/A,#N/A,FALSE,"RestGGPIB"}</definedName>
    <definedName name="wrn.RestGGPIB." localSheetId="52" hidden="1">{#N/A,#N/A,FALSE,"RestGGPIB"}</definedName>
    <definedName name="wrn.RestGGPIB." localSheetId="53" hidden="1">{#N/A,#N/A,FALSE,"RestGGPIB"}</definedName>
    <definedName name="wrn.RestGGPIB." localSheetId="54" hidden="1">{#N/A,#N/A,FALSE,"RestGGPIB"}</definedName>
    <definedName name="wrn.RestGGPIB." localSheetId="55" hidden="1">{#N/A,#N/A,FALSE,"RestGGPIB"}</definedName>
    <definedName name="wrn.RestGGPIB." localSheetId="56" hidden="1">{#N/A,#N/A,FALSE,"RestGGPIB"}</definedName>
    <definedName name="wrn.RestGGPIB." localSheetId="57" hidden="1">{#N/A,#N/A,FALSE,"RestGGPIB"}</definedName>
    <definedName name="wrn.RestGGPIB." localSheetId="11" hidden="1">{#N/A,#N/A,FALSE,"RestGGPIB"}</definedName>
    <definedName name="wrn.RestGGPIB." localSheetId="68" hidden="1">{#N/A,#N/A,FALSE,"RestGGPIB"}</definedName>
    <definedName name="wrn.RestGGPIB." localSheetId="13" hidden="1">{#N/A,#N/A,FALSE,"RestGGPIB"}</definedName>
    <definedName name="wrn.RestGGPIB." localSheetId="14" hidden="1">{#N/A,#N/A,FALSE,"RestGGPIB"}</definedName>
    <definedName name="wrn.RestGGPIB." localSheetId="15" hidden="1">{#N/A,#N/A,FALSE,"RestGGPIB"}</definedName>
    <definedName name="wrn.RestGGPIB." localSheetId="17" hidden="1">{#N/A,#N/A,FALSE,"RestGGPIB"}</definedName>
    <definedName name="wrn.RestGGPIB." localSheetId="20" hidden="1">{#N/A,#N/A,FALSE,"RestGGPIB"}</definedName>
    <definedName name="wrn.RestGGPIB." hidden="1">{#N/A,#N/A,FALSE,"RestGGPIB"}</definedName>
    <definedName name="wrn.REVSHARE." localSheetId="74" hidden="1">{#N/A,#N/A,FALSE,"REVSHARE"}</definedName>
    <definedName name="wrn.REVSHARE." localSheetId="16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7" hidden="1">{#N/A,#N/A,FALSE,"REVSHARE"}</definedName>
    <definedName name="wrn.REVSHARE." localSheetId="29" hidden="1">{#N/A,#N/A,FALSE,"REVSHARE"}</definedName>
    <definedName name="wrn.REVSHARE." localSheetId="39" hidden="1">{#N/A,#N/A,FALSE,"REVSHARE"}</definedName>
    <definedName name="wrn.REVSHARE." localSheetId="40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2" hidden="1">{#N/A,#N/A,FALSE,"REVSHARE"}</definedName>
    <definedName name="wrn.REVSHARE." localSheetId="43" hidden="1">{#N/A,#N/A,FALSE,"REVSHARE"}</definedName>
    <definedName name="wrn.REVSHARE." localSheetId="26" hidden="1">{#N/A,#N/A,FALSE,"REVSHARE"}</definedName>
    <definedName name="wrn.REVSHARE." localSheetId="28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33" hidden="1">{#N/A,#N/A,FALSE,"REVSHARE"}</definedName>
    <definedName name="wrn.REVSHARE." localSheetId="34" hidden="1">{#N/A,#N/A,FALSE,"REVSHARE"}</definedName>
    <definedName name="wrn.REVSHARE." localSheetId="35" hidden="1">{#N/A,#N/A,FALSE,"REVSHARE"}</definedName>
    <definedName name="wrn.REVSHARE." localSheetId="36" hidden="1">{#N/A,#N/A,FALSE,"REVSHARE"}</definedName>
    <definedName name="wrn.REVSHARE." localSheetId="38" hidden="1">{#N/A,#N/A,FALSE,"REVSHARE"}</definedName>
    <definedName name="wrn.REVSHARE." localSheetId="46" hidden="1">{#N/A,#N/A,FALSE,"REVSHARE"}</definedName>
    <definedName name="wrn.REVSHARE." localSheetId="47" hidden="1">{#N/A,#N/A,FALSE,"REVSHARE"}</definedName>
    <definedName name="wrn.REVSHARE." localSheetId="48" hidden="1">{#N/A,#N/A,FALSE,"REVSHARE"}</definedName>
    <definedName name="wrn.REVSHARE." localSheetId="49" hidden="1">{#N/A,#N/A,FALSE,"REVSHARE"}</definedName>
    <definedName name="wrn.REVSHARE." localSheetId="50" hidden="1">{#N/A,#N/A,FALSE,"REVSHARE"}</definedName>
    <definedName name="wrn.REVSHARE." localSheetId="56" hidden="1">{#N/A,#N/A,FALSE,"REVSHARE"}</definedName>
    <definedName name="wrn.REVSHARE." localSheetId="57" hidden="1">{#N/A,#N/A,FALSE,"REVSHARE"}</definedName>
    <definedName name="wrn.REVSHARE." localSheetId="11" hidden="1">{#N/A,#N/A,FALSE,"REVSHARE"}</definedName>
    <definedName name="wrn.REVSHARE." localSheetId="68" hidden="1">{#N/A,#N/A,FALSE,"REVSHARE"}</definedName>
    <definedName name="wrn.REVSHARE." localSheetId="13" hidden="1">{#N/A,#N/A,FALSE,"REVSHARE"}</definedName>
    <definedName name="wrn.REVSHARE." localSheetId="14" hidden="1">{#N/A,#N/A,FALSE,"REVSHARE"}</definedName>
    <definedName name="wrn.REVSHARE." localSheetId="15" hidden="1">{#N/A,#N/A,FALSE,"REVSHARE"}</definedName>
    <definedName name="wrn.REVSHARE." localSheetId="17" hidden="1">{#N/A,#N/A,FALSE,"REVSHARE"}</definedName>
    <definedName name="wrn.REVSHARE." localSheetId="20" hidden="1">{#N/A,#N/A,FALSE,"REVSHARE"}</definedName>
    <definedName name="wrn.REVSHARE." hidden="1">{#N/A,#N/A,FALSE,"REVSHARE"}</definedName>
    <definedName name="wrn.Riqfin." localSheetId="74" hidden="1">{"Riqfin97",#N/A,FALSE,"Tran";"Riqfinpro",#N/A,FALSE,"Tran"}</definedName>
    <definedName name="wrn.Riqfin." localSheetId="16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4" hidden="1">{"Riqfin97",#N/A,FALSE,"Tran";"Riqfinpro",#N/A,FALSE,"Tran"}</definedName>
    <definedName name="wrn.Riqfin." localSheetId="25" hidden="1">{"Riqfin97",#N/A,FALSE,"Tran";"Riqfinpro",#N/A,FALSE,"Tran"}</definedName>
    <definedName name="wrn.Riqfin." localSheetId="27" hidden="1">{"Riqfin97",#N/A,FALSE,"Tran";"Riqfinpro",#N/A,FALSE,"Tran"}</definedName>
    <definedName name="wrn.Riqfin." localSheetId="29" hidden="1">{"Riqfin97",#N/A,FALSE,"Tran";"Riqfinpro",#N/A,FALSE,"Tran"}</definedName>
    <definedName name="wrn.Riqfin." localSheetId="37" hidden="1">{"Riqfin97",#N/A,FALSE,"Tran";"Riqfinpro",#N/A,FALSE,"Tran"}</definedName>
    <definedName name="wrn.Riqfin." localSheetId="39" hidden="1">{"Riqfin97",#N/A,FALSE,"Tran";"Riqfinpro",#N/A,FALSE,"Tran"}</definedName>
    <definedName name="wrn.Riqfin." localSheetId="40" hidden="1">{"Riqfin97",#N/A,FALSE,"Tran";"Riqfinpro",#N/A,FALSE,"Tran"}</definedName>
    <definedName name="wrn.Riqfin." localSheetId="7" hidden="1">{"Riqfin97",#N/A,FALSE,"Tran";"Riqfinpro",#N/A,FALSE,"Tran"}</definedName>
    <definedName name="wrn.Riqfin." localSheetId="8" hidden="1">{"Riqfin97",#N/A,FALSE,"Tran";"Riqfinpro",#N/A,FALSE,"Tran"}</definedName>
    <definedName name="wrn.Riqfin." localSheetId="12" hidden="1">{"Riqfin97",#N/A,FALSE,"Tran";"Riqfinpro",#N/A,FALSE,"Tran"}</definedName>
    <definedName name="wrn.Riqfin." localSheetId="43" hidden="1">{"Riqfin97",#N/A,FALSE,"Tran";"Riqfinpro",#N/A,FALSE,"Tran"}</definedName>
    <definedName name="wrn.Riqfin." localSheetId="26" hidden="1">{"Riqfin97",#N/A,FALSE,"Tran";"Riqfinpro",#N/A,FALSE,"Tran"}</definedName>
    <definedName name="wrn.Riqfin." localSheetId="28" hidden="1">{"Riqfin97",#N/A,FALSE,"Tran";"Riqfinpro",#N/A,FALSE,"Tran"}</definedName>
    <definedName name="wrn.Riqfin." localSheetId="30" hidden="1">{"Riqfin97",#N/A,FALSE,"Tran";"Riqfinpro",#N/A,FALSE,"Tran"}</definedName>
    <definedName name="wrn.Riqfin." localSheetId="31" hidden="1">{"Riqfin97",#N/A,FALSE,"Tran";"Riqfinpro",#N/A,FALSE,"Tran"}</definedName>
    <definedName name="wrn.Riqfin." localSheetId="32" hidden="1">{"Riqfin97",#N/A,FALSE,"Tran";"Riqfinpro",#N/A,FALSE,"Tran"}</definedName>
    <definedName name="wrn.Riqfin." localSheetId="33" hidden="1">{"Riqfin97",#N/A,FALSE,"Tran";"Riqfinpro",#N/A,FALSE,"Tran"}</definedName>
    <definedName name="wrn.Riqfin." localSheetId="34" hidden="1">{"Riqfin97",#N/A,FALSE,"Tran";"Riqfinpro",#N/A,FALSE,"Tran"}</definedName>
    <definedName name="wrn.Riqfin." localSheetId="35" hidden="1">{"Riqfin97",#N/A,FALSE,"Tran";"Riqfinpro",#N/A,FALSE,"Tran"}</definedName>
    <definedName name="wrn.Riqfin." localSheetId="36" hidden="1">{"Riqfin97",#N/A,FALSE,"Tran";"Riqfinpro",#N/A,FALSE,"Tran"}</definedName>
    <definedName name="wrn.Riqfin." localSheetId="38" hidden="1">{"Riqfin97",#N/A,FALSE,"Tran";"Riqfinpro",#N/A,FALSE,"Tran"}</definedName>
    <definedName name="wrn.Riqfin." localSheetId="46" hidden="1">{"Riqfin97",#N/A,FALSE,"Tran";"Riqfinpro",#N/A,FALSE,"Tran"}</definedName>
    <definedName name="wrn.Riqfin." localSheetId="47" hidden="1">{"Riqfin97",#N/A,FALSE,"Tran";"Riqfinpro",#N/A,FALSE,"Tran"}</definedName>
    <definedName name="wrn.Riqfin." localSheetId="48" hidden="1">{"Riqfin97",#N/A,FALSE,"Tran";"Riqfinpro",#N/A,FALSE,"Tran"}</definedName>
    <definedName name="wrn.Riqfin." localSheetId="49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localSheetId="52" hidden="1">{"Riqfin97",#N/A,FALSE,"Tran";"Riqfinpro",#N/A,FALSE,"Tran"}</definedName>
    <definedName name="wrn.Riqfin." localSheetId="53" hidden="1">{"Riqfin97",#N/A,FALSE,"Tran";"Riqfinpro",#N/A,FALSE,"Tran"}</definedName>
    <definedName name="wrn.Riqfin." localSheetId="54" hidden="1">{"Riqfin97",#N/A,FALSE,"Tran";"Riqfinpro",#N/A,FALSE,"Tran"}</definedName>
    <definedName name="wrn.Riqfin." localSheetId="55" hidden="1">{"Riqfin97",#N/A,FALSE,"Tran";"Riqfinpro",#N/A,FALSE,"Tran"}</definedName>
    <definedName name="wrn.Riqfin." localSheetId="56" hidden="1">{"Riqfin97",#N/A,FALSE,"Tran";"Riqfinpro",#N/A,FALSE,"Tran"}</definedName>
    <definedName name="wrn.Riqfin." localSheetId="57" hidden="1">{"Riqfin97",#N/A,FALSE,"Tran";"Riqfinpro",#N/A,FALSE,"Tran"}</definedName>
    <definedName name="wrn.Riqfin." localSheetId="11" hidden="1">{"Riqfin97",#N/A,FALSE,"Tran";"Riqfinpro",#N/A,FALSE,"Tran"}</definedName>
    <definedName name="wrn.Riqfin." localSheetId="68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localSheetId="17" hidden="1">{"Riqfin97",#N/A,FALSE,"Tran";"Riqfinpro",#N/A,FALSE,"Tran"}</definedName>
    <definedName name="wrn.Riqfin." localSheetId="20" hidden="1">{"Riqfin97",#N/A,FALSE,"Tran";"Riqfinpro",#N/A,FALSE,"Tran"}</definedName>
    <definedName name="wrn.Riqfin." hidden="1">{"Riqfin97",#N/A,FALSE,"Tran";"Riqfinpro",#N/A,FALSE,"Tran"}</definedName>
    <definedName name="wrn.sreport9899." localSheetId="7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74" hidden="1">{#N/A,#N/A,FALSE,"SSPIB"}</definedName>
    <definedName name="wrn.SSPIB." localSheetId="16" hidden="1">{#N/A,#N/A,FALSE,"SSPIB"}</definedName>
    <definedName name="wrn.SSPIB." localSheetId="18" hidden="1">{#N/A,#N/A,FALSE,"SSPIB"}</definedName>
    <definedName name="wrn.SSPIB." localSheetId="19" hidden="1">{#N/A,#N/A,FALSE,"SSPIB"}</definedName>
    <definedName name="wrn.SSPIB." localSheetId="24" hidden="1">{#N/A,#N/A,FALSE,"SSPIB"}</definedName>
    <definedName name="wrn.SSPIB." localSheetId="25" hidden="1">{#N/A,#N/A,FALSE,"SSPIB"}</definedName>
    <definedName name="wrn.SSPIB." localSheetId="27" hidden="1">{#N/A,#N/A,FALSE,"SSPIB"}</definedName>
    <definedName name="wrn.SSPIB." localSheetId="29" hidden="1">{#N/A,#N/A,FALSE,"SSPIB"}</definedName>
    <definedName name="wrn.SSPIB." localSheetId="37" hidden="1">{#N/A,#N/A,FALSE,"SSPIB"}</definedName>
    <definedName name="wrn.SSPIB." localSheetId="39" hidden="1">{#N/A,#N/A,FALSE,"SSPIB"}</definedName>
    <definedName name="wrn.SSPIB." localSheetId="40" hidden="1">{#N/A,#N/A,FALSE,"SSPIB"}</definedName>
    <definedName name="wrn.SSPIB." localSheetId="7" hidden="1">{#N/A,#N/A,FALSE,"SSPIB"}</definedName>
    <definedName name="wrn.SSPIB." localSheetId="8" hidden="1">{#N/A,#N/A,FALSE,"SSPIB"}</definedName>
    <definedName name="wrn.SSPIB." localSheetId="12" hidden="1">{#N/A,#N/A,FALSE,"SSPIB"}</definedName>
    <definedName name="wrn.SSPIB." localSheetId="43" hidden="1">{#N/A,#N/A,FALSE,"SSPIB"}</definedName>
    <definedName name="wrn.SSPIB." localSheetId="26" hidden="1">{#N/A,#N/A,FALSE,"SSPIB"}</definedName>
    <definedName name="wrn.SSPIB." localSheetId="28" hidden="1">{#N/A,#N/A,FALSE,"SSPIB"}</definedName>
    <definedName name="wrn.SSPIB." localSheetId="30" hidden="1">{#N/A,#N/A,FALSE,"SSPIB"}</definedName>
    <definedName name="wrn.SSPIB." localSheetId="31" hidden="1">{#N/A,#N/A,FALSE,"SSPIB"}</definedName>
    <definedName name="wrn.SSPIB." localSheetId="32" hidden="1">{#N/A,#N/A,FALSE,"SSPIB"}</definedName>
    <definedName name="wrn.SSPIB." localSheetId="33" hidden="1">{#N/A,#N/A,FALSE,"SSPIB"}</definedName>
    <definedName name="wrn.SSPIB." localSheetId="34" hidden="1">{#N/A,#N/A,FALSE,"SSPIB"}</definedName>
    <definedName name="wrn.SSPIB." localSheetId="35" hidden="1">{#N/A,#N/A,FALSE,"SSPIB"}</definedName>
    <definedName name="wrn.SSPIB." localSheetId="36" hidden="1">{#N/A,#N/A,FALSE,"SSPIB"}</definedName>
    <definedName name="wrn.SSPIB." localSheetId="38" hidden="1">{#N/A,#N/A,FALSE,"SSPIB"}</definedName>
    <definedName name="wrn.SSPIB." localSheetId="46" hidden="1">{#N/A,#N/A,FALSE,"SSPIB"}</definedName>
    <definedName name="wrn.SSPIB." localSheetId="47" hidden="1">{#N/A,#N/A,FALSE,"SSPIB"}</definedName>
    <definedName name="wrn.SSPIB." localSheetId="48" hidden="1">{#N/A,#N/A,FALSE,"SSPIB"}</definedName>
    <definedName name="wrn.SSPIB." localSheetId="49" hidden="1">{#N/A,#N/A,FALSE,"SSPIB"}</definedName>
    <definedName name="wrn.SSPIB." localSheetId="50" hidden="1">{#N/A,#N/A,FALSE,"SSPIB"}</definedName>
    <definedName name="wrn.SSPIB." localSheetId="51" hidden="1">{#N/A,#N/A,FALSE,"SSPIB"}</definedName>
    <definedName name="wrn.SSPIB." localSheetId="52" hidden="1">{#N/A,#N/A,FALSE,"SSPIB"}</definedName>
    <definedName name="wrn.SSPIB." localSheetId="53" hidden="1">{#N/A,#N/A,FALSE,"SSPIB"}</definedName>
    <definedName name="wrn.SSPIB." localSheetId="54" hidden="1">{#N/A,#N/A,FALSE,"SSPIB"}</definedName>
    <definedName name="wrn.SSPIB." localSheetId="55" hidden="1">{#N/A,#N/A,FALSE,"SSPIB"}</definedName>
    <definedName name="wrn.SSPIB." localSheetId="56" hidden="1">{#N/A,#N/A,FALSE,"SSPIB"}</definedName>
    <definedName name="wrn.SSPIB." localSheetId="57" hidden="1">{#N/A,#N/A,FALSE,"SSPIB"}</definedName>
    <definedName name="wrn.SSPIB." localSheetId="11" hidden="1">{#N/A,#N/A,FALSE,"SSPIB"}</definedName>
    <definedName name="wrn.SSPIB." localSheetId="68" hidden="1">{#N/A,#N/A,FALSE,"SSPIB"}</definedName>
    <definedName name="wrn.SSPIB." localSheetId="13" hidden="1">{#N/A,#N/A,FALSE,"SSPIB"}</definedName>
    <definedName name="wrn.SSPIB." localSheetId="14" hidden="1">{#N/A,#N/A,FALSE,"SSPIB"}</definedName>
    <definedName name="wrn.SSPIB." localSheetId="15" hidden="1">{#N/A,#N/A,FALSE,"SSPIB"}</definedName>
    <definedName name="wrn.SSPIB." localSheetId="17" hidden="1">{#N/A,#N/A,FALSE,"SSPIB"}</definedName>
    <definedName name="wrn.SSPIB." localSheetId="20" hidden="1">{#N/A,#N/A,FALSE,"SSPIB"}</definedName>
    <definedName name="wrn.SSPIB." hidden="1">{#N/A,#N/A,FALSE,"SSPIB"}</definedName>
    <definedName name="wrn.Staff._.Report._.Tables." localSheetId="74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25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37" hidden="1">{#N/A,#N/A,FALSE,"SR1";#N/A,#N/A,FALSE,"SR2";#N/A,#N/A,FALSE,"SR3";#N/A,#N/A,FALSE,"SR4"}</definedName>
    <definedName name="wrn.Staff._.Report._.Tables." localSheetId="39" hidden="1">{#N/A,#N/A,FALSE,"SR1";#N/A,#N/A,FALSE,"SR2";#N/A,#N/A,FALSE,"SR3";#N/A,#N/A,FALSE,"SR4"}</definedName>
    <definedName name="wrn.Staff._.Report._.Tables." localSheetId="40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43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30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3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35" hidden="1">{#N/A,#N/A,FALSE,"SR1";#N/A,#N/A,FALSE,"SR2";#N/A,#N/A,FALSE,"SR3";#N/A,#N/A,FALSE,"SR4"}</definedName>
    <definedName name="wrn.Staff._.Report._.Tables." localSheetId="36" hidden="1">{#N/A,#N/A,FALSE,"SR1";#N/A,#N/A,FALSE,"SR2";#N/A,#N/A,FALSE,"SR3";#N/A,#N/A,FALSE,"SR4"}</definedName>
    <definedName name="wrn.Staff._.Report._.Tables." localSheetId="38" hidden="1">{#N/A,#N/A,FALSE,"SR1";#N/A,#N/A,FALSE,"SR2";#N/A,#N/A,FALSE,"SR3";#N/A,#N/A,FALSE,"SR4"}</definedName>
    <definedName name="wrn.Staff._.Report._.Tables." localSheetId="46" hidden="1">{#N/A,#N/A,FALSE,"SR1";#N/A,#N/A,FALSE,"SR2";#N/A,#N/A,FALSE,"SR3";#N/A,#N/A,FALSE,"SR4"}</definedName>
    <definedName name="wrn.Staff._.Report._.Tables." localSheetId="47" hidden="1">{#N/A,#N/A,FALSE,"SR1";#N/A,#N/A,FALSE,"SR2";#N/A,#N/A,FALSE,"SR3";#N/A,#N/A,FALSE,"SR4"}</definedName>
    <definedName name="wrn.Staff._.Report._.Tables." localSheetId="48" hidden="1">{#N/A,#N/A,FALSE,"SR1";#N/A,#N/A,FALSE,"SR2";#N/A,#N/A,FALSE,"SR3";#N/A,#N/A,FALSE,"SR4"}</definedName>
    <definedName name="wrn.Staff._.Report._.Tables." localSheetId="49" hidden="1">{#N/A,#N/A,FALSE,"SR1";#N/A,#N/A,FALSE,"SR2";#N/A,#N/A,FALSE,"SR3";#N/A,#N/A,FALSE,"SR4"}</definedName>
    <definedName name="wrn.Staff._.Report._.Tables." localSheetId="50" hidden="1">{#N/A,#N/A,FALSE,"SR1";#N/A,#N/A,FALSE,"SR2";#N/A,#N/A,FALSE,"SR3";#N/A,#N/A,FALSE,"SR4"}</definedName>
    <definedName name="wrn.Staff._.Report._.Tables." localSheetId="51" hidden="1">{#N/A,#N/A,FALSE,"SR1";#N/A,#N/A,FALSE,"SR2";#N/A,#N/A,FALSE,"SR3";#N/A,#N/A,FALSE,"SR4"}</definedName>
    <definedName name="wrn.Staff._.Report._.Tables." localSheetId="52" hidden="1">{#N/A,#N/A,FALSE,"SR1";#N/A,#N/A,FALSE,"SR2";#N/A,#N/A,FALSE,"SR3";#N/A,#N/A,FALSE,"SR4"}</definedName>
    <definedName name="wrn.Staff._.Report._.Tables." localSheetId="53" hidden="1">{#N/A,#N/A,FALSE,"SR1";#N/A,#N/A,FALSE,"SR2";#N/A,#N/A,FALSE,"SR3";#N/A,#N/A,FALSE,"SR4"}</definedName>
    <definedName name="wrn.Staff._.Report._.Tables." localSheetId="54" hidden="1">{#N/A,#N/A,FALSE,"SR1";#N/A,#N/A,FALSE,"SR2";#N/A,#N/A,FALSE,"SR3";#N/A,#N/A,FALSE,"SR4"}</definedName>
    <definedName name="wrn.Staff._.Report._.Tables." localSheetId="55" hidden="1">{#N/A,#N/A,FALSE,"SR1";#N/A,#N/A,FALSE,"SR2";#N/A,#N/A,FALSE,"SR3";#N/A,#N/A,FALSE,"SR4"}</definedName>
    <definedName name="wrn.Staff._.Report._.Tables." localSheetId="56" hidden="1">{#N/A,#N/A,FALSE,"SR1";#N/A,#N/A,FALSE,"SR2";#N/A,#N/A,FALSE,"SR3";#N/A,#N/A,FALSE,"SR4"}</definedName>
    <definedName name="wrn.Staff._.Report._.Tables." localSheetId="57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68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17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74" hidden="1">{#N/A,#N/A,FALSE,"STATE"}</definedName>
    <definedName name="wrn.STATE." localSheetId="16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7" hidden="1">{#N/A,#N/A,FALSE,"STATE"}</definedName>
    <definedName name="wrn.STATE." localSheetId="29" hidden="1">{#N/A,#N/A,FALSE,"STATE"}</definedName>
    <definedName name="wrn.STATE." localSheetId="39" hidden="1">{#N/A,#N/A,FALSE,"STATE"}</definedName>
    <definedName name="wrn.STATE." localSheetId="40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2" hidden="1">{#N/A,#N/A,FALSE,"STATE"}</definedName>
    <definedName name="wrn.STATE." localSheetId="43" hidden="1">{#N/A,#N/A,FALSE,"STATE"}</definedName>
    <definedName name="wrn.STATE." localSheetId="26" hidden="1">{#N/A,#N/A,FALSE,"STATE"}</definedName>
    <definedName name="wrn.STATE." localSheetId="28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33" hidden="1">{#N/A,#N/A,FALSE,"STATE"}</definedName>
    <definedName name="wrn.STATE." localSheetId="34" hidden="1">{#N/A,#N/A,FALSE,"STATE"}</definedName>
    <definedName name="wrn.STATE." localSheetId="35" hidden="1">{#N/A,#N/A,FALSE,"STATE"}</definedName>
    <definedName name="wrn.STATE." localSheetId="36" hidden="1">{#N/A,#N/A,FALSE,"STATE"}</definedName>
    <definedName name="wrn.STATE." localSheetId="38" hidden="1">{#N/A,#N/A,FALSE,"STATE"}</definedName>
    <definedName name="wrn.STATE." localSheetId="46" hidden="1">{#N/A,#N/A,FALSE,"STATE"}</definedName>
    <definedName name="wrn.STATE." localSheetId="47" hidden="1">{#N/A,#N/A,FALSE,"STATE"}</definedName>
    <definedName name="wrn.STATE." localSheetId="48" hidden="1">{#N/A,#N/A,FALSE,"STATE"}</definedName>
    <definedName name="wrn.STATE." localSheetId="49" hidden="1">{#N/A,#N/A,FALSE,"STATE"}</definedName>
    <definedName name="wrn.STATE." localSheetId="50" hidden="1">{#N/A,#N/A,FALSE,"STATE"}</definedName>
    <definedName name="wrn.STATE." localSheetId="56" hidden="1">{#N/A,#N/A,FALSE,"STATE"}</definedName>
    <definedName name="wrn.STATE." localSheetId="57" hidden="1">{#N/A,#N/A,FALSE,"STATE"}</definedName>
    <definedName name="wrn.STATE." localSheetId="11" hidden="1">{#N/A,#N/A,FALSE,"STATE"}</definedName>
    <definedName name="wrn.STATE." localSheetId="68" hidden="1">{#N/A,#N/A,FALSE,"STATE"}</definedName>
    <definedName name="wrn.STATE." localSheetId="13" hidden="1">{#N/A,#N/A,FALSE,"STATE"}</definedName>
    <definedName name="wrn.STATE." localSheetId="14" hidden="1">{#N/A,#N/A,FALSE,"STATE"}</definedName>
    <definedName name="wrn.STATE." localSheetId="15" hidden="1">{#N/A,#N/A,FALSE,"STATE"}</definedName>
    <definedName name="wrn.STATE." localSheetId="17" hidden="1">{#N/A,#N/A,FALSE,"STATE"}</definedName>
    <definedName name="wrn.STATE." localSheetId="20" hidden="1">{#N/A,#N/A,FALSE,"STATE"}</definedName>
    <definedName name="wrn.STATE." hidden="1">{#N/A,#N/A,FALSE,"STATE"}</definedName>
    <definedName name="wrn.TAXARREARS." localSheetId="74" hidden="1">{#N/A,#N/A,FALSE,"TAXARREARS"}</definedName>
    <definedName name="wrn.TAXARREARS." localSheetId="16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7" hidden="1">{#N/A,#N/A,FALSE,"TAXARREARS"}</definedName>
    <definedName name="wrn.TAXARREARS." localSheetId="29" hidden="1">{#N/A,#N/A,FALSE,"TAXARREARS"}</definedName>
    <definedName name="wrn.TAXARREARS." localSheetId="39" hidden="1">{#N/A,#N/A,FALSE,"TAXARREARS"}</definedName>
    <definedName name="wrn.TAXARREARS." localSheetId="40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2" hidden="1">{#N/A,#N/A,FALSE,"TAXARREARS"}</definedName>
    <definedName name="wrn.TAXARREARS." localSheetId="43" hidden="1">{#N/A,#N/A,FALSE,"TAXARREARS"}</definedName>
    <definedName name="wrn.TAXARREARS." localSheetId="26" hidden="1">{#N/A,#N/A,FALSE,"TAXARREARS"}</definedName>
    <definedName name="wrn.TAXARREARS." localSheetId="28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33" hidden="1">{#N/A,#N/A,FALSE,"TAXARREARS"}</definedName>
    <definedName name="wrn.TAXARREARS." localSheetId="34" hidden="1">{#N/A,#N/A,FALSE,"TAXARREARS"}</definedName>
    <definedName name="wrn.TAXARREARS." localSheetId="35" hidden="1">{#N/A,#N/A,FALSE,"TAXARREARS"}</definedName>
    <definedName name="wrn.TAXARREARS." localSheetId="36" hidden="1">{#N/A,#N/A,FALSE,"TAXARREARS"}</definedName>
    <definedName name="wrn.TAXARREARS." localSheetId="38" hidden="1">{#N/A,#N/A,FALSE,"TAXARREARS"}</definedName>
    <definedName name="wrn.TAXARREARS." localSheetId="46" hidden="1">{#N/A,#N/A,FALSE,"TAXARREARS"}</definedName>
    <definedName name="wrn.TAXARREARS." localSheetId="47" hidden="1">{#N/A,#N/A,FALSE,"TAXARREARS"}</definedName>
    <definedName name="wrn.TAXARREARS." localSheetId="48" hidden="1">{#N/A,#N/A,FALSE,"TAXARREARS"}</definedName>
    <definedName name="wrn.TAXARREARS." localSheetId="49" hidden="1">{#N/A,#N/A,FALSE,"TAXARREARS"}</definedName>
    <definedName name="wrn.TAXARREARS." localSheetId="50" hidden="1">{#N/A,#N/A,FALSE,"TAXARREARS"}</definedName>
    <definedName name="wrn.TAXARREARS." localSheetId="56" hidden="1">{#N/A,#N/A,FALSE,"TAXARREARS"}</definedName>
    <definedName name="wrn.TAXARREARS." localSheetId="57" hidden="1">{#N/A,#N/A,FALSE,"TAXARREARS"}</definedName>
    <definedName name="wrn.TAXARREARS." localSheetId="11" hidden="1">{#N/A,#N/A,FALSE,"TAXARREARS"}</definedName>
    <definedName name="wrn.TAXARREARS." localSheetId="68" hidden="1">{#N/A,#N/A,FALSE,"TAXARREARS"}</definedName>
    <definedName name="wrn.TAXARREARS." localSheetId="13" hidden="1">{#N/A,#N/A,FALSE,"TAXARREARS"}</definedName>
    <definedName name="wrn.TAXARREARS." localSheetId="14" hidden="1">{#N/A,#N/A,FALSE,"TAXARREARS"}</definedName>
    <definedName name="wrn.TAXARREARS." localSheetId="15" hidden="1">{#N/A,#N/A,FALSE,"TAXARREARS"}</definedName>
    <definedName name="wrn.TAXARREARS." localSheetId="17" hidden="1">{#N/A,#N/A,FALSE,"TAXARREARS"}</definedName>
    <definedName name="wrn.TAXARREARS." localSheetId="20" hidden="1">{#N/A,#N/A,FALSE,"TAXARREARS"}</definedName>
    <definedName name="wrn.TAXARREARS." hidden="1">{#N/A,#N/A,FALSE,"TAXARREARS"}</definedName>
    <definedName name="wrn.TAXPAYRS." localSheetId="74" hidden="1">{#N/A,#N/A,FALSE,"TAXPAYRS"}</definedName>
    <definedName name="wrn.TAXPAYRS." localSheetId="16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7" hidden="1">{#N/A,#N/A,FALSE,"TAXPAYRS"}</definedName>
    <definedName name="wrn.TAXPAYRS." localSheetId="29" hidden="1">{#N/A,#N/A,FALSE,"TAXPAYRS"}</definedName>
    <definedName name="wrn.TAXPAYRS." localSheetId="39" hidden="1">{#N/A,#N/A,FALSE,"TAXPAYRS"}</definedName>
    <definedName name="wrn.TAXPAYRS." localSheetId="40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2" hidden="1">{#N/A,#N/A,FALSE,"TAXPAYRS"}</definedName>
    <definedName name="wrn.TAXPAYRS." localSheetId="43" hidden="1">{#N/A,#N/A,FALSE,"TAXPAYRS"}</definedName>
    <definedName name="wrn.TAXPAYRS." localSheetId="26" hidden="1">{#N/A,#N/A,FALSE,"TAXPAYRS"}</definedName>
    <definedName name="wrn.TAXPAYRS." localSheetId="28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33" hidden="1">{#N/A,#N/A,FALSE,"TAXPAYRS"}</definedName>
    <definedName name="wrn.TAXPAYRS." localSheetId="34" hidden="1">{#N/A,#N/A,FALSE,"TAXPAYRS"}</definedName>
    <definedName name="wrn.TAXPAYRS." localSheetId="35" hidden="1">{#N/A,#N/A,FALSE,"TAXPAYRS"}</definedName>
    <definedName name="wrn.TAXPAYRS." localSheetId="36" hidden="1">{#N/A,#N/A,FALSE,"TAXPAYRS"}</definedName>
    <definedName name="wrn.TAXPAYRS." localSheetId="38" hidden="1">{#N/A,#N/A,FALSE,"TAXPAYRS"}</definedName>
    <definedName name="wrn.TAXPAYRS." localSheetId="46" hidden="1">{#N/A,#N/A,FALSE,"TAXPAYRS"}</definedName>
    <definedName name="wrn.TAXPAYRS." localSheetId="47" hidden="1">{#N/A,#N/A,FALSE,"TAXPAYRS"}</definedName>
    <definedName name="wrn.TAXPAYRS." localSheetId="48" hidden="1">{#N/A,#N/A,FALSE,"TAXPAYRS"}</definedName>
    <definedName name="wrn.TAXPAYRS." localSheetId="49" hidden="1">{#N/A,#N/A,FALSE,"TAXPAYRS"}</definedName>
    <definedName name="wrn.TAXPAYRS." localSheetId="50" hidden="1">{#N/A,#N/A,FALSE,"TAXPAYRS"}</definedName>
    <definedName name="wrn.TAXPAYRS." localSheetId="56" hidden="1">{#N/A,#N/A,FALSE,"TAXPAYRS"}</definedName>
    <definedName name="wrn.TAXPAYRS." localSheetId="57" hidden="1">{#N/A,#N/A,FALSE,"TAXPAYRS"}</definedName>
    <definedName name="wrn.TAXPAYRS." localSheetId="11" hidden="1">{#N/A,#N/A,FALSE,"TAXPAYRS"}</definedName>
    <definedName name="wrn.TAXPAYRS." localSheetId="68" hidden="1">{#N/A,#N/A,FALSE,"TAXPAYRS"}</definedName>
    <definedName name="wrn.TAXPAYRS." localSheetId="13" hidden="1">{#N/A,#N/A,FALSE,"TAXPAYRS"}</definedName>
    <definedName name="wrn.TAXPAYRS." localSheetId="14" hidden="1">{#N/A,#N/A,FALSE,"TAXPAYRS"}</definedName>
    <definedName name="wrn.TAXPAYRS." localSheetId="15" hidden="1">{#N/A,#N/A,FALSE,"TAXPAYRS"}</definedName>
    <definedName name="wrn.TAXPAYRS." localSheetId="17" hidden="1">{#N/A,#N/A,FALSE,"TAXPAYRS"}</definedName>
    <definedName name="wrn.TAXPAYRS." localSheetId="20" hidden="1">{#N/A,#N/A,FALSE,"TAXPAYRS"}</definedName>
    <definedName name="wrn.TAXPAYRS." hidden="1">{#N/A,#N/A,FALSE,"TAXPAYRS"}</definedName>
    <definedName name="wrn.TRADE." localSheetId="74" hidden="1">{#N/A,#N/A,FALSE,"TRADE"}</definedName>
    <definedName name="wrn.TRADE." localSheetId="16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7" hidden="1">{#N/A,#N/A,FALSE,"TRADE"}</definedName>
    <definedName name="wrn.TRADE." localSheetId="29" hidden="1">{#N/A,#N/A,FALSE,"TRADE"}</definedName>
    <definedName name="wrn.TRADE." localSheetId="39" hidden="1">{#N/A,#N/A,FALSE,"TRADE"}</definedName>
    <definedName name="wrn.TRADE." localSheetId="40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2" hidden="1">{#N/A,#N/A,FALSE,"TRADE"}</definedName>
    <definedName name="wrn.TRADE." localSheetId="43" hidden="1">{#N/A,#N/A,FALSE,"TRADE"}</definedName>
    <definedName name="wrn.TRADE." localSheetId="26" hidden="1">{#N/A,#N/A,FALSE,"TRADE"}</definedName>
    <definedName name="wrn.TRADE." localSheetId="28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33" hidden="1">{#N/A,#N/A,FALSE,"TRADE"}</definedName>
    <definedName name="wrn.TRADE." localSheetId="34" hidden="1">{#N/A,#N/A,FALSE,"TRADE"}</definedName>
    <definedName name="wrn.TRADE." localSheetId="35" hidden="1">{#N/A,#N/A,FALSE,"TRADE"}</definedName>
    <definedName name="wrn.TRADE." localSheetId="36" hidden="1">{#N/A,#N/A,FALSE,"TRADE"}</definedName>
    <definedName name="wrn.TRADE." localSheetId="38" hidden="1">{#N/A,#N/A,FALSE,"TRADE"}</definedName>
    <definedName name="wrn.TRADE." localSheetId="46" hidden="1">{#N/A,#N/A,FALSE,"TRADE"}</definedName>
    <definedName name="wrn.TRADE." localSheetId="47" hidden="1">{#N/A,#N/A,FALSE,"TRADE"}</definedName>
    <definedName name="wrn.TRADE." localSheetId="48" hidden="1">{#N/A,#N/A,FALSE,"TRADE"}</definedName>
    <definedName name="wrn.TRADE." localSheetId="49" hidden="1">{#N/A,#N/A,FALSE,"TRADE"}</definedName>
    <definedName name="wrn.TRADE." localSheetId="50" hidden="1">{#N/A,#N/A,FALSE,"TRADE"}</definedName>
    <definedName name="wrn.TRADE." localSheetId="56" hidden="1">{#N/A,#N/A,FALSE,"TRADE"}</definedName>
    <definedName name="wrn.TRADE." localSheetId="57" hidden="1">{#N/A,#N/A,FALSE,"TRADE"}</definedName>
    <definedName name="wrn.TRADE." localSheetId="11" hidden="1">{#N/A,#N/A,FALSE,"TRADE"}</definedName>
    <definedName name="wrn.TRADE." localSheetId="68" hidden="1">{#N/A,#N/A,FALSE,"TRADE"}</definedName>
    <definedName name="wrn.TRADE." localSheetId="13" hidden="1">{#N/A,#N/A,FALSE,"TRADE"}</definedName>
    <definedName name="wrn.TRADE." localSheetId="14" hidden="1">{#N/A,#N/A,FALSE,"TRADE"}</definedName>
    <definedName name="wrn.TRADE." localSheetId="15" hidden="1">{#N/A,#N/A,FALSE,"TRADE"}</definedName>
    <definedName name="wrn.TRADE." localSheetId="17" hidden="1">{#N/A,#N/A,FALSE,"TRADE"}</definedName>
    <definedName name="wrn.TRADE." localSheetId="20" hidden="1">{#N/A,#N/A,FALSE,"TRADE"}</definedName>
    <definedName name="wrn.TRADE." hidden="1">{#N/A,#N/A,FALSE,"TRADE"}</definedName>
    <definedName name="wrn.TRANSPORT." localSheetId="74" hidden="1">{#N/A,#N/A,FALSE,"TRANPORT"}</definedName>
    <definedName name="wrn.TRANSPORT." localSheetId="16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7" hidden="1">{#N/A,#N/A,FALSE,"TRANPORT"}</definedName>
    <definedName name="wrn.TRANSPORT." localSheetId="29" hidden="1">{#N/A,#N/A,FALSE,"TRANPORT"}</definedName>
    <definedName name="wrn.TRANSPORT." localSheetId="39" hidden="1">{#N/A,#N/A,FALSE,"TRANPORT"}</definedName>
    <definedName name="wrn.TRANSPORT." localSheetId="40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2" hidden="1">{#N/A,#N/A,FALSE,"TRANPORT"}</definedName>
    <definedName name="wrn.TRANSPORT." localSheetId="43" hidden="1">{#N/A,#N/A,FALSE,"TRANPORT"}</definedName>
    <definedName name="wrn.TRANSPORT." localSheetId="26" hidden="1">{#N/A,#N/A,FALSE,"TRANPORT"}</definedName>
    <definedName name="wrn.TRANSPORT." localSheetId="28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33" hidden="1">{#N/A,#N/A,FALSE,"TRANPORT"}</definedName>
    <definedName name="wrn.TRANSPORT." localSheetId="34" hidden="1">{#N/A,#N/A,FALSE,"TRANPORT"}</definedName>
    <definedName name="wrn.TRANSPORT." localSheetId="35" hidden="1">{#N/A,#N/A,FALSE,"TRANPORT"}</definedName>
    <definedName name="wrn.TRANSPORT." localSheetId="36" hidden="1">{#N/A,#N/A,FALSE,"TRANPORT"}</definedName>
    <definedName name="wrn.TRANSPORT." localSheetId="38" hidden="1">{#N/A,#N/A,FALSE,"TRANPORT"}</definedName>
    <definedName name="wrn.TRANSPORT." localSheetId="46" hidden="1">{#N/A,#N/A,FALSE,"TRANPORT"}</definedName>
    <definedName name="wrn.TRANSPORT." localSheetId="47" hidden="1">{#N/A,#N/A,FALSE,"TRANPORT"}</definedName>
    <definedName name="wrn.TRANSPORT." localSheetId="48" hidden="1">{#N/A,#N/A,FALSE,"TRANPORT"}</definedName>
    <definedName name="wrn.TRANSPORT." localSheetId="49" hidden="1">{#N/A,#N/A,FALSE,"TRANPORT"}</definedName>
    <definedName name="wrn.TRANSPORT." localSheetId="50" hidden="1">{#N/A,#N/A,FALSE,"TRANPORT"}</definedName>
    <definedName name="wrn.TRANSPORT." localSheetId="56" hidden="1">{#N/A,#N/A,FALSE,"TRANPORT"}</definedName>
    <definedName name="wrn.TRANSPORT." localSheetId="57" hidden="1">{#N/A,#N/A,FALSE,"TRANPORT"}</definedName>
    <definedName name="wrn.TRANSPORT." localSheetId="11" hidden="1">{#N/A,#N/A,FALSE,"TRANPORT"}</definedName>
    <definedName name="wrn.TRANSPORT." localSheetId="68" hidden="1">{#N/A,#N/A,FALSE,"TRANPORT"}</definedName>
    <definedName name="wrn.TRANSPORT." localSheetId="13" hidden="1">{#N/A,#N/A,FALSE,"TRANPORT"}</definedName>
    <definedName name="wrn.TRANSPORT." localSheetId="14" hidden="1">{#N/A,#N/A,FALSE,"TRANPORT"}</definedName>
    <definedName name="wrn.TRANSPORT." localSheetId="15" hidden="1">{#N/A,#N/A,FALSE,"TRANPORT"}</definedName>
    <definedName name="wrn.TRANSPORT." localSheetId="17" hidden="1">{#N/A,#N/A,FALSE,"TRANPORT"}</definedName>
    <definedName name="wrn.TRANSPORT." localSheetId="20" hidden="1">{#N/A,#N/A,FALSE,"TRANPORT"}</definedName>
    <definedName name="wrn.TRANSPORT." hidden="1">{#N/A,#N/A,FALSE,"TRANPORT"}</definedName>
    <definedName name="wrn.UNEMPL." localSheetId="74" hidden="1">{#N/A,#N/A,FALSE,"EMP_POP";#N/A,#N/A,FALSE,"UNEMPL"}</definedName>
    <definedName name="wrn.UNEMPL." localSheetId="16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7" hidden="1">{#N/A,#N/A,FALSE,"EMP_POP";#N/A,#N/A,FALSE,"UNEMPL"}</definedName>
    <definedName name="wrn.UNEMPL." localSheetId="29" hidden="1">{#N/A,#N/A,FALSE,"EMP_POP";#N/A,#N/A,FALSE,"UNEMPL"}</definedName>
    <definedName name="wrn.UNEMPL." localSheetId="39" hidden="1">{#N/A,#N/A,FALSE,"EMP_POP";#N/A,#N/A,FALSE,"UNEMPL"}</definedName>
    <definedName name="wrn.UNEMPL." localSheetId="40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2" hidden="1">{#N/A,#N/A,FALSE,"EMP_POP";#N/A,#N/A,FALSE,"UNEMPL"}</definedName>
    <definedName name="wrn.UNEMPL." localSheetId="43" hidden="1">{#N/A,#N/A,FALSE,"EMP_POP";#N/A,#N/A,FALSE,"UNEMPL"}</definedName>
    <definedName name="wrn.UNEMPL." localSheetId="26" hidden="1">{#N/A,#N/A,FALSE,"EMP_POP";#N/A,#N/A,FALSE,"UNEMPL"}</definedName>
    <definedName name="wrn.UNEMPL." localSheetId="28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33" hidden="1">{#N/A,#N/A,FALSE,"EMP_POP";#N/A,#N/A,FALSE,"UNEMPL"}</definedName>
    <definedName name="wrn.UNEMPL." localSheetId="34" hidden="1">{#N/A,#N/A,FALSE,"EMP_POP";#N/A,#N/A,FALSE,"UNEMPL"}</definedName>
    <definedName name="wrn.UNEMPL." localSheetId="35" hidden="1">{#N/A,#N/A,FALSE,"EMP_POP";#N/A,#N/A,FALSE,"UNEMPL"}</definedName>
    <definedName name="wrn.UNEMPL." localSheetId="36" hidden="1">{#N/A,#N/A,FALSE,"EMP_POP";#N/A,#N/A,FALSE,"UNEMPL"}</definedName>
    <definedName name="wrn.UNEMPL." localSheetId="38" hidden="1">{#N/A,#N/A,FALSE,"EMP_POP";#N/A,#N/A,FALSE,"UNEMPL"}</definedName>
    <definedName name="wrn.UNEMPL." localSheetId="46" hidden="1">{#N/A,#N/A,FALSE,"EMP_POP";#N/A,#N/A,FALSE,"UNEMPL"}</definedName>
    <definedName name="wrn.UNEMPL." localSheetId="47" hidden="1">{#N/A,#N/A,FALSE,"EMP_POP";#N/A,#N/A,FALSE,"UNEMPL"}</definedName>
    <definedName name="wrn.UNEMPL." localSheetId="48" hidden="1">{#N/A,#N/A,FALSE,"EMP_POP";#N/A,#N/A,FALSE,"UNEMPL"}</definedName>
    <definedName name="wrn.UNEMPL." localSheetId="49" hidden="1">{#N/A,#N/A,FALSE,"EMP_POP";#N/A,#N/A,FALSE,"UNEMPL"}</definedName>
    <definedName name="wrn.UNEMPL." localSheetId="50" hidden="1">{#N/A,#N/A,FALSE,"EMP_POP";#N/A,#N/A,FALSE,"UNEMPL"}</definedName>
    <definedName name="wrn.UNEMPL." localSheetId="56" hidden="1">{#N/A,#N/A,FALSE,"EMP_POP";#N/A,#N/A,FALSE,"UNEMPL"}</definedName>
    <definedName name="wrn.UNEMPL." localSheetId="57" hidden="1">{#N/A,#N/A,FALSE,"EMP_POP";#N/A,#N/A,FALSE,"UNEMPL"}</definedName>
    <definedName name="wrn.UNEMPL." localSheetId="11" hidden="1">{#N/A,#N/A,FALSE,"EMP_POP";#N/A,#N/A,FALSE,"UNEMPL"}</definedName>
    <definedName name="wrn.UNEMPL." localSheetId="68" hidden="1">{#N/A,#N/A,FALSE,"EMP_POP";#N/A,#N/A,FALSE,"UNEMPL"}</definedName>
    <definedName name="wrn.UNEMPL." localSheetId="13" hidden="1">{#N/A,#N/A,FALSE,"EMP_POP";#N/A,#N/A,FALSE,"UNEMPL"}</definedName>
    <definedName name="wrn.UNEMPL." localSheetId="14" hidden="1">{#N/A,#N/A,FALSE,"EMP_POP";#N/A,#N/A,FALSE,"UNEMPL"}</definedName>
    <definedName name="wrn.UNEMPL." localSheetId="15" hidden="1">{#N/A,#N/A,FALSE,"EMP_POP";#N/A,#N/A,FALSE,"UNEMPL"}</definedName>
    <definedName name="wrn.UNEMPL." localSheetId="17" hidden="1">{#N/A,#N/A,FALSE,"EMP_POP";#N/A,#N/A,FALSE,"UNEMPL"}</definedName>
    <definedName name="wrn.UNEMPL." localSheetId="20" hidden="1">{#N/A,#N/A,FALSE,"EMP_POP";#N/A,#N/A,FALSE,"UNEMPL"}</definedName>
    <definedName name="wrn.UNEMPL." hidden="1">{#N/A,#N/A,FALSE,"EMP_POP";#N/A,#N/A,FALSE,"UNEMPL"}</definedName>
    <definedName name="wrn.WAGES." localSheetId="74" hidden="1">{#N/A,#N/A,FALSE,"WAGES"}</definedName>
    <definedName name="wrn.WAGES." localSheetId="16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7" hidden="1">{#N/A,#N/A,FALSE,"WAGES"}</definedName>
    <definedName name="wrn.WAGES." localSheetId="29" hidden="1">{#N/A,#N/A,FALSE,"WAGES"}</definedName>
    <definedName name="wrn.WAGES." localSheetId="39" hidden="1">{#N/A,#N/A,FALSE,"WAGES"}</definedName>
    <definedName name="wrn.WAGES." localSheetId="40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2" hidden="1">{#N/A,#N/A,FALSE,"WAGES"}</definedName>
    <definedName name="wrn.WAGES." localSheetId="43" hidden="1">{#N/A,#N/A,FALSE,"WAGES"}</definedName>
    <definedName name="wrn.WAGES." localSheetId="26" hidden="1">{#N/A,#N/A,FALSE,"WAGES"}</definedName>
    <definedName name="wrn.WAGES." localSheetId="28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33" hidden="1">{#N/A,#N/A,FALSE,"WAGES"}</definedName>
    <definedName name="wrn.WAGES." localSheetId="34" hidden="1">{#N/A,#N/A,FALSE,"WAGES"}</definedName>
    <definedName name="wrn.WAGES." localSheetId="35" hidden="1">{#N/A,#N/A,FALSE,"WAGES"}</definedName>
    <definedName name="wrn.WAGES." localSheetId="36" hidden="1">{#N/A,#N/A,FALSE,"WAGES"}</definedName>
    <definedName name="wrn.WAGES." localSheetId="38" hidden="1">{#N/A,#N/A,FALSE,"WAGES"}</definedName>
    <definedName name="wrn.WAGES." localSheetId="46" hidden="1">{#N/A,#N/A,FALSE,"WAGES"}</definedName>
    <definedName name="wrn.WAGES." localSheetId="47" hidden="1">{#N/A,#N/A,FALSE,"WAGES"}</definedName>
    <definedName name="wrn.WAGES." localSheetId="48" hidden="1">{#N/A,#N/A,FALSE,"WAGES"}</definedName>
    <definedName name="wrn.WAGES." localSheetId="49" hidden="1">{#N/A,#N/A,FALSE,"WAGES"}</definedName>
    <definedName name="wrn.WAGES." localSheetId="50" hidden="1">{#N/A,#N/A,FALSE,"WAGES"}</definedName>
    <definedName name="wrn.WAGES." localSheetId="56" hidden="1">{#N/A,#N/A,FALSE,"WAGES"}</definedName>
    <definedName name="wrn.WAGES." localSheetId="57" hidden="1">{#N/A,#N/A,FALSE,"WAGES"}</definedName>
    <definedName name="wrn.WAGES." localSheetId="11" hidden="1">{#N/A,#N/A,FALSE,"WAGES"}</definedName>
    <definedName name="wrn.WAGES." localSheetId="68" hidden="1">{#N/A,#N/A,FALSE,"WAGES"}</definedName>
    <definedName name="wrn.WAGES." localSheetId="13" hidden="1">{#N/A,#N/A,FALSE,"WAGES"}</definedName>
    <definedName name="wrn.WAGES." localSheetId="14" hidden="1">{#N/A,#N/A,FALSE,"WAGES"}</definedName>
    <definedName name="wrn.WAGES." localSheetId="15" hidden="1">{#N/A,#N/A,FALSE,"WAGES"}</definedName>
    <definedName name="wrn.WAGES." localSheetId="17" hidden="1">{#N/A,#N/A,FALSE,"WAGES"}</definedName>
    <definedName name="wrn.WAGES." localSheetId="20" hidden="1">{#N/A,#N/A,FALSE,"WAGES"}</definedName>
    <definedName name="wrn.WAGES." hidden="1">{#N/A,#N/A,FALSE,"WAGES"}</definedName>
    <definedName name="wrn.WEO." localSheetId="7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7" hidden="1">{"WEO",#N/A,FALSE,"T"}</definedName>
    <definedName name="wrn.WEO." localSheetId="29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2" hidden="1">{"WEO",#N/A,FALSE,"T"}</definedName>
    <definedName name="wrn.WEO." localSheetId="43" hidden="1">{"WEO",#N/A,FALSE,"T"}</definedName>
    <definedName name="wrn.WEO." localSheetId="26" hidden="1">{"WEO",#N/A,FALSE,"T"}</definedName>
    <definedName name="wrn.WEO." localSheetId="28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5" hidden="1">{"WEO",#N/A,FALSE,"T"}</definedName>
    <definedName name="wrn.WEO." localSheetId="36" hidden="1">{"WEO",#N/A,FALSE,"T"}</definedName>
    <definedName name="wrn.WEO." localSheetId="38" hidden="1">{"WEO",#N/A,FALSE,"T"}</definedName>
    <definedName name="wrn.WEO." localSheetId="46" hidden="1">{"WEO",#N/A,FALSE,"T"}</definedName>
    <definedName name="wrn.WEO." localSheetId="4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11" hidden="1">{"WEO",#N/A,FALSE,"T"}</definedName>
    <definedName name="wrn.WEO." localSheetId="68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20" hidden="1">{"WEO",#N/A,FALSE,"T"}</definedName>
    <definedName name="wrn.WEO." hidden="1">{"WEO",#N/A,FALSE,"T"}</definedName>
    <definedName name="Wt_d" localSheetId="24">#REF!</definedName>
    <definedName name="Wt_d" localSheetId="25">#REF!</definedName>
    <definedName name="Wt_d" localSheetId="27">#REF!</definedName>
    <definedName name="Wt_d" localSheetId="30">#REF!</definedName>
    <definedName name="Wt_d" localSheetId="48">#REF!</definedName>
    <definedName name="Wt_d" localSheetId="50">[60]CIRRs!$C$59</definedName>
    <definedName name="Wt_d">[60]CIRRs!$C$59</definedName>
    <definedName name="wtewt" localSheetId="16" hidden="1">#REF!</definedName>
    <definedName name="wtewt" localSheetId="18" hidden="1">#REF!</definedName>
    <definedName name="wtewt" localSheetId="24" hidden="1">#REF!</definedName>
    <definedName name="wtewt" localSheetId="25" hidden="1">#REF!</definedName>
    <definedName name="wtewt" localSheetId="27" hidden="1">#REF!</definedName>
    <definedName name="wtewt" localSheetId="29" hidden="1">#REF!</definedName>
    <definedName name="wtewt" localSheetId="37" hidden="1">#REF!</definedName>
    <definedName name="wtewt" localSheetId="39" hidden="1">#REF!</definedName>
    <definedName name="wtewt" localSheetId="12" hidden="1">#REF!</definedName>
    <definedName name="wtewt" localSheetId="43" hidden="1">#REF!</definedName>
    <definedName name="wtewt" localSheetId="26" hidden="1">#REF!</definedName>
    <definedName name="wtewt" localSheetId="28" hidden="1">#REF!</definedName>
    <definedName name="wtewt" localSheetId="30" hidden="1">#REF!</definedName>
    <definedName name="wtewt" localSheetId="31" hidden="1">#REF!</definedName>
    <definedName name="wtewt" localSheetId="32" hidden="1">#REF!</definedName>
    <definedName name="wtewt" localSheetId="33" hidden="1">#REF!</definedName>
    <definedName name="wtewt" localSheetId="35" hidden="1">#REF!</definedName>
    <definedName name="wtewt" localSheetId="46" hidden="1">#REF!</definedName>
    <definedName name="wtewt" localSheetId="47" hidden="1">#REF!</definedName>
    <definedName name="wtewt" localSheetId="48" hidden="1">#REF!</definedName>
    <definedName name="wtewt" localSheetId="49" hidden="1">#REF!</definedName>
    <definedName name="wtewt" localSheetId="50" hidden="1">#REF!</definedName>
    <definedName name="wtewt" localSheetId="51" hidden="1">#REF!</definedName>
    <definedName name="wtewt" localSheetId="52" hidden="1">#REF!</definedName>
    <definedName name="wtewt" localSheetId="56" hidden="1">#REF!</definedName>
    <definedName name="wtewt" localSheetId="57" hidden="1">'Tabla 36'!#REF!</definedName>
    <definedName name="wtewt" localSheetId="11" hidden="1">#REF!</definedName>
    <definedName name="wtewt" localSheetId="68" hidden="1">#REF!</definedName>
    <definedName name="wtewt" localSheetId="13" hidden="1">#REF!</definedName>
    <definedName name="wtewt" localSheetId="14" hidden="1">#REF!</definedName>
    <definedName name="wtewt" localSheetId="15" hidden="1">#REF!</definedName>
    <definedName name="wtewt" localSheetId="17" hidden="1">#REF!</definedName>
    <definedName name="wtewt" localSheetId="20" hidden="1">#REF!</definedName>
    <definedName name="wtewt" hidden="1">#REF!</definedName>
    <definedName name="wvu.PLA1." localSheetId="7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7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24" hidden="1">#REF!</definedName>
    <definedName name="ww" localSheetId="25" hidden="1">#REF!</definedName>
    <definedName name="ww" localSheetId="27" hidden="1">#REF!</definedName>
    <definedName name="ww" localSheetId="26" hidden="1">#REF!</definedName>
    <definedName name="ww" localSheetId="28" hidden="1">[145]M!#REF!</definedName>
    <definedName name="ww" localSheetId="30" hidden="1">#REF!</definedName>
    <definedName name="ww" localSheetId="31" hidden="1">[145]M!#REF!</definedName>
    <definedName name="ww" localSheetId="48" hidden="1">[145]M!#REF!</definedName>
    <definedName name="ww" localSheetId="50" hidden="1">[145]M!#REF!</definedName>
    <definedName name="ww" localSheetId="56" hidden="1">#REF!</definedName>
    <definedName name="ww" hidden="1">[145]M!#REF!</definedName>
    <definedName name="www" localSheetId="74" hidden="1">{"Riqfin97",#N/A,FALSE,"Tran";"Riqfinpro",#N/A,FALSE,"Tran"}</definedName>
    <definedName name="www" localSheetId="16" hidden="1">{"Riqfin97",#N/A,FALSE,"Tran";"Riqfinpro",#N/A,FALSE,"Tran"}</definedName>
    <definedName name="www" localSheetId="18" hidden="1">{"Riqfin97",#N/A,FALSE,"Tran";"Riqfinpro",#N/A,FALSE,"Tran"}</definedName>
    <definedName name="www" localSheetId="19" hidden="1">{"Riqfin97",#N/A,FALSE,"Tran";"Riqfinpro",#N/A,FALSE,"Tran"}</definedName>
    <definedName name="www" localSheetId="24" hidden="1">{"Riqfin97",#N/A,FALSE,"Tran";"Riqfinpro",#N/A,FALSE,"Tran"}</definedName>
    <definedName name="www" localSheetId="25" hidden="1">{"Riqfin97",#N/A,FALSE,"Tran";"Riqfinpro",#N/A,FALSE,"Tran"}</definedName>
    <definedName name="www" localSheetId="27" hidden="1">{"Riqfin97",#N/A,FALSE,"Tran";"Riqfinpro",#N/A,FALSE,"Tran"}</definedName>
    <definedName name="www" localSheetId="29" hidden="1">{"Riqfin97",#N/A,FALSE,"Tran";"Riqfinpro",#N/A,FALSE,"Tran"}</definedName>
    <definedName name="www" localSheetId="37" hidden="1">{"Riqfin97",#N/A,FALSE,"Tran";"Riqfinpro",#N/A,FALSE,"Tran"}</definedName>
    <definedName name="www" localSheetId="39" hidden="1">{"Riqfin97",#N/A,FALSE,"Tran";"Riqfinpro",#N/A,FALSE,"Tran"}</definedName>
    <definedName name="www" localSheetId="40" hidden="1">{"Riqfin97",#N/A,FALSE,"Tran";"Riqfinpro",#N/A,FALSE,"Tran"}</definedName>
    <definedName name="www" localSheetId="7" hidden="1">{"Riqfin97",#N/A,FALSE,"Tran";"Riqfinpro",#N/A,FALSE,"Tran"}</definedName>
    <definedName name="www" localSheetId="8" hidden="1">{"Riqfin97",#N/A,FALSE,"Tran";"Riqfinpro",#N/A,FALSE,"Tran"}</definedName>
    <definedName name="www" localSheetId="12" hidden="1">{"Riqfin97",#N/A,FALSE,"Tran";"Riqfinpro",#N/A,FALSE,"Tran"}</definedName>
    <definedName name="www" localSheetId="43" hidden="1">{"Riqfin97",#N/A,FALSE,"Tran";"Riqfinpro",#N/A,FALSE,"Tran"}</definedName>
    <definedName name="www" localSheetId="26" hidden="1">{"Riqfin97",#N/A,FALSE,"Tran";"Riqfinpro",#N/A,FALSE,"Tran"}</definedName>
    <definedName name="www" localSheetId="28" hidden="1">{"Riqfin97",#N/A,FALSE,"Tran";"Riqfinpro",#N/A,FALSE,"Tran"}</definedName>
    <definedName name="www" localSheetId="30" hidden="1">{"Riqfin97",#N/A,FALSE,"Tran";"Riqfinpro",#N/A,FALSE,"Tran"}</definedName>
    <definedName name="www" localSheetId="31" hidden="1">{"Riqfin97",#N/A,FALSE,"Tran";"Riqfinpro",#N/A,FALSE,"Tran"}</definedName>
    <definedName name="www" localSheetId="32" hidden="1">{"Riqfin97",#N/A,FALSE,"Tran";"Riqfinpro",#N/A,FALSE,"Tran"}</definedName>
    <definedName name="www" localSheetId="33" hidden="1">{"Riqfin97",#N/A,FALSE,"Tran";"Riqfinpro",#N/A,FALSE,"Tran"}</definedName>
    <definedName name="www" localSheetId="34" hidden="1">{"Riqfin97",#N/A,FALSE,"Tran";"Riqfinpro",#N/A,FALSE,"Tran"}</definedName>
    <definedName name="www" localSheetId="35" hidden="1">{"Riqfin97",#N/A,FALSE,"Tran";"Riqfinpro",#N/A,FALSE,"Tran"}</definedName>
    <definedName name="www" localSheetId="36" hidden="1">{"Riqfin97",#N/A,FALSE,"Tran";"Riqfinpro",#N/A,FALSE,"Tran"}</definedName>
    <definedName name="www" localSheetId="38" hidden="1">{"Riqfin97",#N/A,FALSE,"Tran";"Riqfinpro",#N/A,FALSE,"Tran"}</definedName>
    <definedName name="www" localSheetId="46" hidden="1">{"Riqfin97",#N/A,FALSE,"Tran";"Riqfinpro",#N/A,FALSE,"Tran"}</definedName>
    <definedName name="www" localSheetId="47" hidden="1">{"Riqfin97",#N/A,FALSE,"Tran";"Riqfinpro",#N/A,FALSE,"Tran"}</definedName>
    <definedName name="www" localSheetId="48" hidden="1">{"Riqfin97",#N/A,FALSE,"Tran";"Riqfinpro",#N/A,FALSE,"Tran"}</definedName>
    <definedName name="www" localSheetId="49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localSheetId="52" hidden="1">{"Riqfin97",#N/A,FALSE,"Tran";"Riqfinpro",#N/A,FALSE,"Tran"}</definedName>
    <definedName name="www" localSheetId="53" hidden="1">{"Riqfin97",#N/A,FALSE,"Tran";"Riqfinpro",#N/A,FALSE,"Tran"}</definedName>
    <definedName name="www" localSheetId="54" hidden="1">{"Riqfin97",#N/A,FALSE,"Tran";"Riqfinpro",#N/A,FALSE,"Tran"}</definedName>
    <definedName name="www" localSheetId="55" hidden="1">{"Riqfin97",#N/A,FALSE,"Tran";"Riqfinpro",#N/A,FALSE,"Tran"}</definedName>
    <definedName name="www" localSheetId="56" hidden="1">{"Riqfin97",#N/A,FALSE,"Tran";"Riqfinpro",#N/A,FALSE,"Tran"}</definedName>
    <definedName name="www" localSheetId="57" hidden="1">{"Riqfin97",#N/A,FALSE,"Tran";"Riqfinpro",#N/A,FALSE,"Tran"}</definedName>
    <definedName name="www" localSheetId="11" hidden="1">{"Riqfin97",#N/A,FALSE,"Tran";"Riqfinpro",#N/A,FALSE,"Tran"}</definedName>
    <definedName name="www" localSheetId="68" hidden="1">{"Riqfin97",#N/A,FALSE,"Tran";"Riqfinpro",#N/A,FALSE,"Tran"}</definedName>
    <definedName name="www" localSheetId="13" hidden="1">{"Riqfin97",#N/A,FALSE,"Tran";"Riqfinpro",#N/A,FALSE,"Tran"}</definedName>
    <definedName name="www" localSheetId="14" hidden="1">{"Riqfin97",#N/A,FALSE,"Tran";"Riqfinpro",#N/A,FALSE,"Tran"}</definedName>
    <definedName name="www" localSheetId="15" hidden="1">{"Riqfin97",#N/A,FALSE,"Tran";"Riqfinpro",#N/A,FALSE,"Tran"}</definedName>
    <definedName name="www" localSheetId="17" hidden="1">{"Riqfin97",#N/A,FALSE,"Tran";"Riqfinpro",#N/A,FALSE,"Tran"}</definedName>
    <definedName name="www" localSheetId="20" hidden="1">{"Riqfin97",#N/A,FALSE,"Tran";"Riqfinpro",#N/A,FALSE,"Tran"}</definedName>
    <definedName name="www" hidden="1">{"Riqfin97",#N/A,FALSE,"Tran";"Riqfinpro",#N/A,FALSE,"Tran"}</definedName>
    <definedName name="wwwjjj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4" hidden="1">#REF!</definedName>
    <definedName name="wwww" localSheetId="25" hidden="1">#REF!</definedName>
    <definedName name="wwww" localSheetId="27" hidden="1">#REF!</definedName>
    <definedName name="wwww" localSheetId="43" hidden="1">[186]M!#REF!</definedName>
    <definedName name="wwww" localSheetId="26" hidden="1">#REF!</definedName>
    <definedName name="wwww" localSheetId="28" hidden="1">[186]M!#REF!</definedName>
    <definedName name="wwww" localSheetId="30" hidden="1">#REF!</definedName>
    <definedName name="wwww" localSheetId="31" hidden="1">[186]M!#REF!</definedName>
    <definedName name="wwww" localSheetId="48" hidden="1">[186]M!#REF!</definedName>
    <definedName name="wwww" localSheetId="50" hidden="1">[186]M!#REF!</definedName>
    <definedName name="wwww" localSheetId="56" hidden="1">#REF!</definedName>
    <definedName name="wwww" localSheetId="68" hidden="1">[186]M!#REF!</definedName>
    <definedName name="wwww" hidden="1">[186]M!#REF!</definedName>
    <definedName name="wwwww" localSheetId="74" hidden="1">{"Minpmon",#N/A,FALSE,"Monthinput"}</definedName>
    <definedName name="wwwww" localSheetId="16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4" hidden="1">{"Minpmon",#N/A,FALSE,"Monthinput"}</definedName>
    <definedName name="wwwww" localSheetId="25" hidden="1">{"Minpmon",#N/A,FALSE,"Monthinput"}</definedName>
    <definedName name="wwwww" localSheetId="27" hidden="1">{"Minpmon",#N/A,FALSE,"Monthinput"}</definedName>
    <definedName name="wwwww" localSheetId="29" hidden="1">{"Minpmon",#N/A,FALSE,"Monthinput"}</definedName>
    <definedName name="wwwww" localSheetId="37" hidden="1">{"Minpmon",#N/A,FALSE,"Monthinput"}</definedName>
    <definedName name="wwwww" localSheetId="39" hidden="1">{"Minpmon",#N/A,FALSE,"Monthinput"}</definedName>
    <definedName name="wwwww" localSheetId="40" hidden="1">{"Minpmon",#N/A,FALSE,"Monthinput"}</definedName>
    <definedName name="wwwww" localSheetId="7" hidden="1">{"Minpmon",#N/A,FALSE,"Monthinput"}</definedName>
    <definedName name="wwwww" localSheetId="8" hidden="1">{"Minpmon",#N/A,FALSE,"Monthinput"}</definedName>
    <definedName name="wwwww" localSheetId="12" hidden="1">{"Minpmon",#N/A,FALSE,"Monthinput"}</definedName>
    <definedName name="wwwww" localSheetId="43" hidden="1">{"Minpmon",#N/A,FALSE,"Monthinput"}</definedName>
    <definedName name="wwwww" localSheetId="26" hidden="1">{"Minpmon",#N/A,FALSE,"Monthinput"}</definedName>
    <definedName name="wwwww" localSheetId="28" hidden="1">{"Minpmon",#N/A,FALSE,"Monthinput"}</definedName>
    <definedName name="wwwww" localSheetId="30" hidden="1">{"Minpmon",#N/A,FALSE,"Monthinput"}</definedName>
    <definedName name="wwwww" localSheetId="31" hidden="1">{"Minpmon",#N/A,FALSE,"Monthinput"}</definedName>
    <definedName name="wwwww" localSheetId="32" hidden="1">{"Minpmon",#N/A,FALSE,"Monthinput"}</definedName>
    <definedName name="wwwww" localSheetId="33" hidden="1">{"Minpmon",#N/A,FALSE,"Monthinput"}</definedName>
    <definedName name="wwwww" localSheetId="34" hidden="1">{"Minpmon",#N/A,FALSE,"Monthinput"}</definedName>
    <definedName name="wwwww" localSheetId="35" hidden="1">{"Minpmon",#N/A,FALSE,"Monthinput"}</definedName>
    <definedName name="wwwww" localSheetId="36" hidden="1">{"Minpmon",#N/A,FALSE,"Monthinput"}</definedName>
    <definedName name="wwwww" localSheetId="38" hidden="1">{"Minpmon",#N/A,FALSE,"Monthinput"}</definedName>
    <definedName name="wwwww" localSheetId="46" hidden="1">{"Minpmon",#N/A,FALSE,"Monthinput"}</definedName>
    <definedName name="wwwww" localSheetId="47" hidden="1">{"Minpmon",#N/A,FALSE,"Monthinput"}</definedName>
    <definedName name="wwwww" localSheetId="48" hidden="1">{"Minpmon",#N/A,FALSE,"Monthinput"}</definedName>
    <definedName name="wwwww" localSheetId="49" hidden="1">{"Minpmon",#N/A,FALSE,"Monthinput"}</definedName>
    <definedName name="wwwww" localSheetId="50" hidden="1">{"Minpmon",#N/A,FALSE,"Monthinput"}</definedName>
    <definedName name="wwwww" localSheetId="51" hidden="1">{"Minpmon",#N/A,FALSE,"Monthinput"}</definedName>
    <definedName name="wwwww" localSheetId="52" hidden="1">{"Minpmon",#N/A,FALSE,"Monthinput"}</definedName>
    <definedName name="wwwww" localSheetId="53" hidden="1">{"Minpmon",#N/A,FALSE,"Monthinput"}</definedName>
    <definedName name="wwwww" localSheetId="54" hidden="1">{"Minpmon",#N/A,FALSE,"Monthinput"}</definedName>
    <definedName name="wwwww" localSheetId="55" hidden="1">{"Minpmon",#N/A,FALSE,"Monthinput"}</definedName>
    <definedName name="wwwww" localSheetId="56" hidden="1">{"Minpmon",#N/A,FALSE,"Monthinput"}</definedName>
    <definedName name="wwwww" localSheetId="57" hidden="1">{"Minpmon",#N/A,FALSE,"Monthinput"}</definedName>
    <definedName name="wwwww" localSheetId="11" hidden="1">{"Minpmon",#N/A,FALSE,"Monthinput"}</definedName>
    <definedName name="wwwww" localSheetId="68" hidden="1">{"Minpmon",#N/A,FALSE,"Monthinput"}</definedName>
    <definedName name="wwwww" localSheetId="13" hidden="1">{"Minpmon",#N/A,FALSE,"Monthinput"}</definedName>
    <definedName name="wwwww" localSheetId="14" hidden="1">{"Minpmon",#N/A,FALSE,"Monthinput"}</definedName>
    <definedName name="wwwww" localSheetId="15" hidden="1">{"Minpmon",#N/A,FALSE,"Monthinput"}</definedName>
    <definedName name="wwwww" localSheetId="17" hidden="1">{"Minpmon",#N/A,FALSE,"Monthinput"}</definedName>
    <definedName name="wwwww" localSheetId="20" hidden="1">{"Minpmon",#N/A,FALSE,"Monthinput"}</definedName>
    <definedName name="wwwww" hidden="1">{"Minpmon",#N/A,FALSE,"Monthinput"}</definedName>
    <definedName name="wwwwwww" localSheetId="74" hidden="1">{"Riqfin97",#N/A,FALSE,"Tran";"Riqfinpro",#N/A,FALSE,"Tran"}</definedName>
    <definedName name="wwwwwww" localSheetId="16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4" hidden="1">{"Riqfin97",#N/A,FALSE,"Tran";"Riqfinpro",#N/A,FALSE,"Tran"}</definedName>
    <definedName name="wwwwwww" localSheetId="25" hidden="1">{"Riqfin97",#N/A,FALSE,"Tran";"Riqfinpro",#N/A,FALSE,"Tran"}</definedName>
    <definedName name="wwwwwww" localSheetId="27" hidden="1">{"Riqfin97",#N/A,FALSE,"Tran";"Riqfinpro",#N/A,FALSE,"Tran"}</definedName>
    <definedName name="wwwwwww" localSheetId="29" hidden="1">{"Riqfin97",#N/A,FALSE,"Tran";"Riqfinpro",#N/A,FALSE,"Tran"}</definedName>
    <definedName name="wwwwwww" localSheetId="37" hidden="1">{"Riqfin97",#N/A,FALSE,"Tran";"Riqfinpro",#N/A,FALSE,"Tran"}</definedName>
    <definedName name="wwwwwww" localSheetId="39" hidden="1">{"Riqfin97",#N/A,FALSE,"Tran";"Riqfinpro",#N/A,FALSE,"Tran"}</definedName>
    <definedName name="wwwwwww" localSheetId="40" hidden="1">{"Riqfin97",#N/A,FALSE,"Tran";"Riqfinpro",#N/A,FALSE,"Tran"}</definedName>
    <definedName name="wwwwwww" localSheetId="7" hidden="1">{"Riqfin97",#N/A,FALSE,"Tran";"Riqfinpro",#N/A,FALSE,"Tran"}</definedName>
    <definedName name="wwwwwww" localSheetId="8" hidden="1">{"Riqfin97",#N/A,FALSE,"Tran";"Riqfinpro",#N/A,FALSE,"Tran"}</definedName>
    <definedName name="wwwwwww" localSheetId="12" hidden="1">{"Riqfin97",#N/A,FALSE,"Tran";"Riqfinpro",#N/A,FALSE,"Tran"}</definedName>
    <definedName name="wwwwwww" localSheetId="43" hidden="1">{"Riqfin97",#N/A,FALSE,"Tran";"Riqfinpro",#N/A,FALSE,"Tran"}</definedName>
    <definedName name="wwwwwww" localSheetId="26" hidden="1">{"Riqfin97",#N/A,FALSE,"Tran";"Riqfinpro",#N/A,FALSE,"Tran"}</definedName>
    <definedName name="wwwwwww" localSheetId="28" hidden="1">{"Riqfin97",#N/A,FALSE,"Tran";"Riqfinpro",#N/A,FALSE,"Tran"}</definedName>
    <definedName name="wwwwwww" localSheetId="30" hidden="1">{"Riqfin97",#N/A,FALSE,"Tran";"Riqfinpro",#N/A,FALSE,"Tran"}</definedName>
    <definedName name="wwwwwww" localSheetId="31" hidden="1">{"Riqfin97",#N/A,FALSE,"Tran";"Riqfinpro",#N/A,FALSE,"Tran"}</definedName>
    <definedName name="wwwwwww" localSheetId="32" hidden="1">{"Riqfin97",#N/A,FALSE,"Tran";"Riqfinpro",#N/A,FALSE,"Tran"}</definedName>
    <definedName name="wwwwwww" localSheetId="33" hidden="1">{"Riqfin97",#N/A,FALSE,"Tran";"Riqfinpro",#N/A,FALSE,"Tran"}</definedName>
    <definedName name="wwwwwww" localSheetId="34" hidden="1">{"Riqfin97",#N/A,FALSE,"Tran";"Riqfinpro",#N/A,FALSE,"Tran"}</definedName>
    <definedName name="wwwwwww" localSheetId="35" hidden="1">{"Riqfin97",#N/A,FALSE,"Tran";"Riqfinpro",#N/A,FALSE,"Tran"}</definedName>
    <definedName name="wwwwwww" localSheetId="36" hidden="1">{"Riqfin97",#N/A,FALSE,"Tran";"Riqfinpro",#N/A,FALSE,"Tran"}</definedName>
    <definedName name="wwwwwww" localSheetId="38" hidden="1">{"Riqfin97",#N/A,FALSE,"Tran";"Riqfinpro",#N/A,FALSE,"Tran"}</definedName>
    <definedName name="wwwwwww" localSheetId="46" hidden="1">{"Riqfin97",#N/A,FALSE,"Tran";"Riqfinpro",#N/A,FALSE,"Tran"}</definedName>
    <definedName name="wwwwwww" localSheetId="47" hidden="1">{"Riqfin97",#N/A,FALSE,"Tran";"Riqfinpro",#N/A,FALSE,"Tran"}</definedName>
    <definedName name="wwwwwww" localSheetId="48" hidden="1">{"Riqfin97",#N/A,FALSE,"Tran";"Riqfinpro",#N/A,FALSE,"Tran"}</definedName>
    <definedName name="wwwwwww" localSheetId="49" hidden="1">{"Riqfin97",#N/A,FALSE,"Tran";"Riqfinpro",#N/A,FALSE,"Tran"}</definedName>
    <definedName name="wwwwwww" localSheetId="50" hidden="1">{"Riqfin97",#N/A,FALSE,"Tran";"Riqfinpro",#N/A,FALSE,"Tran"}</definedName>
    <definedName name="wwwwwww" localSheetId="51" hidden="1">{"Riqfin97",#N/A,FALSE,"Tran";"Riqfinpro",#N/A,FALSE,"Tran"}</definedName>
    <definedName name="wwwwwww" localSheetId="52" hidden="1">{"Riqfin97",#N/A,FALSE,"Tran";"Riqfinpro",#N/A,FALSE,"Tran"}</definedName>
    <definedName name="wwwwwww" localSheetId="53" hidden="1">{"Riqfin97",#N/A,FALSE,"Tran";"Riqfinpro",#N/A,FALSE,"Tran"}</definedName>
    <definedName name="wwwwwww" localSheetId="54" hidden="1">{"Riqfin97",#N/A,FALSE,"Tran";"Riqfinpro",#N/A,FALSE,"Tran"}</definedName>
    <definedName name="wwwwwww" localSheetId="55" hidden="1">{"Riqfin97",#N/A,FALSE,"Tran";"Riqfinpro",#N/A,FALSE,"Tran"}</definedName>
    <definedName name="wwwwwww" localSheetId="56" hidden="1">{"Riqfin97",#N/A,FALSE,"Tran";"Riqfinpro",#N/A,FALSE,"Tran"}</definedName>
    <definedName name="wwwwwww" localSheetId="57" hidden="1">{"Riqfin97",#N/A,FALSE,"Tran";"Riqfinpro",#N/A,FALSE,"Tran"}</definedName>
    <definedName name="wwwwwww" localSheetId="11" hidden="1">{"Riqfin97",#N/A,FALSE,"Tran";"Riqfinpro",#N/A,FALSE,"Tran"}</definedName>
    <definedName name="wwwwwww" localSheetId="68" hidden="1">{"Riqfin97",#N/A,FALSE,"Tran";"Riqfinpro",#N/A,FALSE,"Tran"}</definedName>
    <definedName name="wwwwwww" localSheetId="13" hidden="1">{"Riqfin97",#N/A,FALSE,"Tran";"Riqfinpro",#N/A,FALSE,"Tran"}</definedName>
    <definedName name="wwwwwww" localSheetId="14" hidden="1">{"Riqfin97",#N/A,FALSE,"Tran";"Riqfinpro",#N/A,FALSE,"Tran"}</definedName>
    <definedName name="wwwwwww" localSheetId="15" hidden="1">{"Riqfin97",#N/A,FALSE,"Tran";"Riqfinpro",#N/A,FALSE,"Tran"}</definedName>
    <definedName name="wwwwwww" localSheetId="17" hidden="1">{"Riqfin97",#N/A,FALSE,"Tran";"Riqfinpro",#N/A,FALSE,"Tran"}</definedName>
    <definedName name="wwwwwww" localSheetId="20" hidden="1">{"Riqfin97",#N/A,FALSE,"Tran";"Riqfinpro",#N/A,FALSE,"Tran"}</definedName>
    <definedName name="wwwwwww" hidden="1">{"Riqfin97",#N/A,FALSE,"Tran";"Riqfinpro",#N/A,FALSE,"Tran"}</definedName>
    <definedName name="wwwwwwww" localSheetId="74" hidden="1">{"Tab1",#N/A,FALSE,"P";"Tab2",#N/A,FALSE,"P"}</definedName>
    <definedName name="wwwwwwww" localSheetId="16" hidden="1">{"Tab1",#N/A,FALSE,"P";"Tab2",#N/A,FALSE,"P"}</definedName>
    <definedName name="wwwwwwww" localSheetId="18" hidden="1">{"Tab1",#N/A,FALSE,"P";"Tab2",#N/A,FALSE,"P"}</definedName>
    <definedName name="wwwwwwww" localSheetId="19" hidden="1">{"Tab1",#N/A,FALSE,"P";"Tab2",#N/A,FALSE,"P"}</definedName>
    <definedName name="wwwwwwww" localSheetId="24" hidden="1">{"Tab1",#N/A,FALSE,"P";"Tab2",#N/A,FALSE,"P"}</definedName>
    <definedName name="wwwwwwww" localSheetId="25" hidden="1">{"Tab1",#N/A,FALSE,"P";"Tab2",#N/A,FALSE,"P"}</definedName>
    <definedName name="wwwwwwww" localSheetId="27" hidden="1">{"Tab1",#N/A,FALSE,"P";"Tab2",#N/A,FALSE,"P"}</definedName>
    <definedName name="wwwwwwww" localSheetId="29" hidden="1">{"Tab1",#N/A,FALSE,"P";"Tab2",#N/A,FALSE,"P"}</definedName>
    <definedName name="wwwwwwww" localSheetId="37" hidden="1">{"Tab1",#N/A,FALSE,"P";"Tab2",#N/A,FALSE,"P"}</definedName>
    <definedName name="wwwwwwww" localSheetId="39" hidden="1">{"Tab1",#N/A,FALSE,"P";"Tab2",#N/A,FALSE,"P"}</definedName>
    <definedName name="wwwwwwww" localSheetId="40" hidden="1">{"Tab1",#N/A,FALSE,"P";"Tab2",#N/A,FALSE,"P"}</definedName>
    <definedName name="wwwwwwww" localSheetId="7" hidden="1">{"Tab1",#N/A,FALSE,"P";"Tab2",#N/A,FALSE,"P"}</definedName>
    <definedName name="wwwwwwww" localSheetId="8" hidden="1">{"Tab1",#N/A,FALSE,"P";"Tab2",#N/A,FALSE,"P"}</definedName>
    <definedName name="wwwwwwww" localSheetId="12" hidden="1">{"Tab1",#N/A,FALSE,"P";"Tab2",#N/A,FALSE,"P"}</definedName>
    <definedName name="wwwwwwww" localSheetId="43" hidden="1">{"Tab1",#N/A,FALSE,"P";"Tab2",#N/A,FALSE,"P"}</definedName>
    <definedName name="wwwwwwww" localSheetId="26" hidden="1">{"Tab1",#N/A,FALSE,"P";"Tab2",#N/A,FALSE,"P"}</definedName>
    <definedName name="wwwwwwww" localSheetId="28" hidden="1">{"Tab1",#N/A,FALSE,"P";"Tab2",#N/A,FALSE,"P"}</definedName>
    <definedName name="wwwwwwww" localSheetId="30" hidden="1">{"Tab1",#N/A,FALSE,"P";"Tab2",#N/A,FALSE,"P"}</definedName>
    <definedName name="wwwwwwww" localSheetId="31" hidden="1">{"Tab1",#N/A,FALSE,"P";"Tab2",#N/A,FALSE,"P"}</definedName>
    <definedName name="wwwwwwww" localSheetId="32" hidden="1">{"Tab1",#N/A,FALSE,"P";"Tab2",#N/A,FALSE,"P"}</definedName>
    <definedName name="wwwwwwww" localSheetId="33" hidden="1">{"Tab1",#N/A,FALSE,"P";"Tab2",#N/A,FALSE,"P"}</definedName>
    <definedName name="wwwwwwww" localSheetId="34" hidden="1">{"Tab1",#N/A,FALSE,"P";"Tab2",#N/A,FALSE,"P"}</definedName>
    <definedName name="wwwwwwww" localSheetId="35" hidden="1">{"Tab1",#N/A,FALSE,"P";"Tab2",#N/A,FALSE,"P"}</definedName>
    <definedName name="wwwwwwww" localSheetId="36" hidden="1">{"Tab1",#N/A,FALSE,"P";"Tab2",#N/A,FALSE,"P"}</definedName>
    <definedName name="wwwwwwww" localSheetId="38" hidden="1">{"Tab1",#N/A,FALSE,"P";"Tab2",#N/A,FALSE,"P"}</definedName>
    <definedName name="wwwwwwww" localSheetId="46" hidden="1">{"Tab1",#N/A,FALSE,"P";"Tab2",#N/A,FALSE,"P"}</definedName>
    <definedName name="wwwwwwww" localSheetId="47" hidden="1">{"Tab1",#N/A,FALSE,"P";"Tab2",#N/A,FALSE,"P"}</definedName>
    <definedName name="wwwwwwww" localSheetId="48" hidden="1">{"Tab1",#N/A,FALSE,"P";"Tab2",#N/A,FALSE,"P"}</definedName>
    <definedName name="wwwwwwww" localSheetId="49" hidden="1">{"Tab1",#N/A,FALSE,"P";"Tab2",#N/A,FALSE,"P"}</definedName>
    <definedName name="wwwwwwww" localSheetId="50" hidden="1">{"Tab1",#N/A,FALSE,"P";"Tab2",#N/A,FALSE,"P"}</definedName>
    <definedName name="wwwwwwww" localSheetId="51" hidden="1">{"Tab1",#N/A,FALSE,"P";"Tab2",#N/A,FALSE,"P"}</definedName>
    <definedName name="wwwwwwww" localSheetId="52" hidden="1">{"Tab1",#N/A,FALSE,"P";"Tab2",#N/A,FALSE,"P"}</definedName>
    <definedName name="wwwwwwww" localSheetId="53" hidden="1">{"Tab1",#N/A,FALSE,"P";"Tab2",#N/A,FALSE,"P"}</definedName>
    <definedName name="wwwwwwww" localSheetId="54" hidden="1">{"Tab1",#N/A,FALSE,"P";"Tab2",#N/A,FALSE,"P"}</definedName>
    <definedName name="wwwwwwww" localSheetId="55" hidden="1">{"Tab1",#N/A,FALSE,"P";"Tab2",#N/A,FALSE,"P"}</definedName>
    <definedName name="wwwwwwww" localSheetId="56" hidden="1">{"Tab1",#N/A,FALSE,"P";"Tab2",#N/A,FALSE,"P"}</definedName>
    <definedName name="wwwwwwww" localSheetId="57" hidden="1">{"Tab1",#N/A,FALSE,"P";"Tab2",#N/A,FALSE,"P"}</definedName>
    <definedName name="wwwwwwww" localSheetId="11" hidden="1">{"Tab1",#N/A,FALSE,"P";"Tab2",#N/A,FALSE,"P"}</definedName>
    <definedName name="wwwwwwww" localSheetId="68" hidden="1">{"Tab1",#N/A,FALSE,"P";"Tab2",#N/A,FALSE,"P"}</definedName>
    <definedName name="wwwwwwww" localSheetId="13" hidden="1">{"Tab1",#N/A,FALSE,"P";"Tab2",#N/A,FALSE,"P"}</definedName>
    <definedName name="wwwwwwww" localSheetId="14" hidden="1">{"Tab1",#N/A,FALSE,"P";"Tab2",#N/A,FALSE,"P"}</definedName>
    <definedName name="wwwwwwww" localSheetId="15" hidden="1">{"Tab1",#N/A,FALSE,"P";"Tab2",#N/A,FALSE,"P"}</definedName>
    <definedName name="wwwwwwww" localSheetId="17" hidden="1">{"Tab1",#N/A,FALSE,"P";"Tab2",#N/A,FALSE,"P"}</definedName>
    <definedName name="wwwwwwww" localSheetId="20" hidden="1">{"Tab1",#N/A,FALSE,"P";"Tab2",#N/A,FALSE,"P"}</definedName>
    <definedName name="wwwwwwww" hidden="1">{"Tab1",#N/A,FALSE,"P";"Tab2",#N/A,FALSE,"P"}</definedName>
    <definedName name="X" localSheetId="16">#REF!</definedName>
    <definedName name="X" localSheetId="18">#REF!</definedName>
    <definedName name="X" localSheetId="24">#REF!</definedName>
    <definedName name="X" localSheetId="25">#REF!</definedName>
    <definedName name="X" localSheetId="27">#REF!</definedName>
    <definedName name="X" localSheetId="29">#REF!</definedName>
    <definedName name="X" localSheetId="37">#REF!</definedName>
    <definedName name="X" localSheetId="39">#REF!</definedName>
    <definedName name="X" localSheetId="12">#REF!</definedName>
    <definedName name="X" localSheetId="43">#REF!</definedName>
    <definedName name="X" localSheetId="26">#REF!</definedName>
    <definedName name="X" localSheetId="28">#REF!</definedName>
    <definedName name="X" localSheetId="30">#REF!</definedName>
    <definedName name="X" localSheetId="31">#REF!</definedName>
    <definedName name="X" localSheetId="32">#REF!</definedName>
    <definedName name="X" localSheetId="33">#REF!</definedName>
    <definedName name="X" localSheetId="3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56">#REF!</definedName>
    <definedName name="X" localSheetId="11">#REF!</definedName>
    <definedName name="X" localSheetId="68">#REF!</definedName>
    <definedName name="X" localSheetId="13">#REF!</definedName>
    <definedName name="X" localSheetId="14">#REF!</definedName>
    <definedName name="X" localSheetId="15">#REF!</definedName>
    <definedName name="X" localSheetId="17">#REF!</definedName>
    <definedName name="X" localSheetId="20">#REF!</definedName>
    <definedName name="X">#REF!</definedName>
    <definedName name="X_Rate" localSheetId="24">#REF!</definedName>
    <definedName name="X_Rate" localSheetId="25">#REF!</definedName>
    <definedName name="X_Rate" localSheetId="27">#REF!</definedName>
    <definedName name="X_Rate" localSheetId="12">#REF!</definedName>
    <definedName name="X_Rate" localSheetId="43">#REF!</definedName>
    <definedName name="X_Rate" localSheetId="28">#REF!</definedName>
    <definedName name="X_Rate" localSheetId="30">#REF!</definedName>
    <definedName name="X_Rate" localSheetId="31">#REF!</definedName>
    <definedName name="X_Rate" localSheetId="46">#REF!</definedName>
    <definedName name="X_Rate" localSheetId="47">#REF!</definedName>
    <definedName name="X_Rate" localSheetId="48">#REF!</definedName>
    <definedName name="X_Rate" localSheetId="50">#REF!</definedName>
    <definedName name="X_Rate" localSheetId="68">#REF!</definedName>
    <definedName name="X_Rate" localSheetId="13">#REF!</definedName>
    <definedName name="X_Rate">#REF!</definedName>
    <definedName name="xa" localSheetId="24">#REF!</definedName>
    <definedName name="xa" localSheetId="25">#REF!</definedName>
    <definedName name="xa" localSheetId="27">#REF!</definedName>
    <definedName name="xa" localSheetId="28">'[187]PIB EN CORR'!#REF!</definedName>
    <definedName name="xa" localSheetId="30">#REF!</definedName>
    <definedName name="xa" localSheetId="31">'[188]PIB EN CORR'!#REF!</definedName>
    <definedName name="xa" localSheetId="32">'[187]PIB EN CORR'!#REF!</definedName>
    <definedName name="xa" localSheetId="33">'[187]PIB EN CORR'!#REF!</definedName>
    <definedName name="xa" localSheetId="46">'[187]PIB EN CORR'!#REF!</definedName>
    <definedName name="xa" localSheetId="47">'[187]PIB EN CORR'!#REF!</definedName>
    <definedName name="xa" localSheetId="48">'[187]PIB EN CORR'!#REF!</definedName>
    <definedName name="xa" localSheetId="50">'[187]PIB EN CORR'!#REF!</definedName>
    <definedName name="xa" localSheetId="56">'[188]PIB EN CORR'!#REF!</definedName>
    <definedName name="xa" localSheetId="57">'[187]PIB EN CORR'!#REF!</definedName>
    <definedName name="xa" localSheetId="68">'[187]PIB EN CORR'!#REF!</definedName>
    <definedName name="xa">'[187]PIB EN CORR'!#REF!</definedName>
    <definedName name="xaa" localSheetId="24">#REF!</definedName>
    <definedName name="xaa" localSheetId="25">#REF!</definedName>
    <definedName name="xaa" localSheetId="27">#REF!</definedName>
    <definedName name="xaa" localSheetId="30">#REF!</definedName>
    <definedName name="xaa" localSheetId="48">#REF!</definedName>
    <definedName name="xaa" localSheetId="50">'[189]PIB EN CORR'!$AV$5:$AV$77</definedName>
    <definedName name="xaa">'[189]PIB EN CORR'!$AV$5:$AV$77</definedName>
    <definedName name="XandRev" localSheetId="24">#REF!</definedName>
    <definedName name="XandRev" localSheetId="25">#REF!</definedName>
    <definedName name="XandRev" localSheetId="27">#REF!</definedName>
    <definedName name="XandRev" localSheetId="30">#REF!</definedName>
    <definedName name="XandRev" localSheetId="48">'[139]tab 3'!$F$63:$Z$65</definedName>
    <definedName name="XandRev" localSheetId="50">'[139]tab 3'!$F$63:$Z$65</definedName>
    <definedName name="XandRev">'[139]tab 3'!$F$63:$Z$65</definedName>
    <definedName name="Xaxis" localSheetId="16">#REF!</definedName>
    <definedName name="Xaxis" localSheetId="18">#REF!</definedName>
    <definedName name="Xaxis" localSheetId="24">#REF!</definedName>
    <definedName name="Xaxis" localSheetId="25">#REF!</definedName>
    <definedName name="Xaxis" localSheetId="27">#REF!</definedName>
    <definedName name="Xaxis" localSheetId="29">#REF!</definedName>
    <definedName name="Xaxis" localSheetId="37">#REF!</definedName>
    <definedName name="Xaxis" localSheetId="12">#REF!</definedName>
    <definedName name="Xaxis" localSheetId="43">#REF!</definedName>
    <definedName name="Xaxis" localSheetId="26">#REF!</definedName>
    <definedName name="Xaxis" localSheetId="28">#REF!</definedName>
    <definedName name="Xaxis" localSheetId="30">#REF!</definedName>
    <definedName name="Xaxis" localSheetId="31">#REF!</definedName>
    <definedName name="Xaxis" localSheetId="32">#REF!</definedName>
    <definedName name="Xaxis" localSheetId="33">#REF!</definedName>
    <definedName name="Xaxis" localSheetId="46">#REF!</definedName>
    <definedName name="Xaxis" localSheetId="47">#REF!</definedName>
    <definedName name="Xaxis" localSheetId="48">#REF!</definedName>
    <definedName name="Xaxis" localSheetId="49">#REF!</definedName>
    <definedName name="Xaxis" localSheetId="50">#REF!</definedName>
    <definedName name="Xaxis" localSheetId="51">#REF!</definedName>
    <definedName name="Xaxis" localSheetId="52">#REF!</definedName>
    <definedName name="Xaxis" localSheetId="56">#REF!</definedName>
    <definedName name="Xaxis" localSheetId="57">'Tabla 36'!#REF!</definedName>
    <definedName name="Xaxis" localSheetId="11">#REF!</definedName>
    <definedName name="Xaxis" localSheetId="68">#REF!</definedName>
    <definedName name="Xaxis" localSheetId="13">#REF!</definedName>
    <definedName name="Xaxis" localSheetId="14">#REF!</definedName>
    <definedName name="Xaxis" localSheetId="15">#REF!</definedName>
    <definedName name="Xaxis" localSheetId="17">#REF!</definedName>
    <definedName name="Xaxis" localSheetId="20">#REF!</definedName>
    <definedName name="Xaxis">#REF!</definedName>
    <definedName name="XBANANO" localSheetId="18">#REF!</definedName>
    <definedName name="XBANANO" localSheetId="24">#REF!</definedName>
    <definedName name="XBANANO" localSheetId="25">#REF!</definedName>
    <definedName name="XBANANO" localSheetId="27">#REF!</definedName>
    <definedName name="XBANANO" localSheetId="12">#REF!</definedName>
    <definedName name="XBANANO" localSheetId="43">#REF!</definedName>
    <definedName name="XBANANO" localSheetId="28">#REF!</definedName>
    <definedName name="XBANANO" localSheetId="30">#REF!</definedName>
    <definedName name="XBANANO" localSheetId="31">#REF!</definedName>
    <definedName name="XBANANO" localSheetId="32">#REF!</definedName>
    <definedName name="XBANANO" localSheetId="46">#REF!</definedName>
    <definedName name="XBANANO" localSheetId="47">#REF!</definedName>
    <definedName name="XBANANO" localSheetId="50">#REF!</definedName>
    <definedName name="XBANANO" localSheetId="57">'Tabla 36'!#REF!</definedName>
    <definedName name="XBANANO" localSheetId="68">#REF!</definedName>
    <definedName name="XBANANO" localSheetId="13">#REF!</definedName>
    <definedName name="XBANANO">#REF!</definedName>
    <definedName name="xbb" localSheetId="24">#REF!</definedName>
    <definedName name="xbb" localSheetId="25">#REF!</definedName>
    <definedName name="xbb" localSheetId="27">#REF!</definedName>
    <definedName name="xbb" localSheetId="28">'[187]PIB EN CORR'!#REF!</definedName>
    <definedName name="xbb" localSheetId="30">#REF!</definedName>
    <definedName name="xbb" localSheetId="31">'[188]PIB EN CORR'!#REF!</definedName>
    <definedName name="xbb" localSheetId="32">'[187]PIB EN CORR'!#REF!</definedName>
    <definedName name="xbb" localSheetId="33">'[187]PIB EN CORR'!#REF!</definedName>
    <definedName name="xbb" localSheetId="46">'[187]PIB EN CORR'!#REF!</definedName>
    <definedName name="xbb" localSheetId="47">'[187]PIB EN CORR'!#REF!</definedName>
    <definedName name="xbb" localSheetId="48">'[187]PIB EN CORR'!#REF!</definedName>
    <definedName name="xbb" localSheetId="50">'[187]PIB EN CORR'!#REF!</definedName>
    <definedName name="xbb" localSheetId="56">'[188]PIB EN CORR'!#REF!</definedName>
    <definedName name="xbb" localSheetId="57">'[187]PIB EN CORR'!#REF!</definedName>
    <definedName name="xbb" localSheetId="68">'[187]PIB EN CORR'!#REF!</definedName>
    <definedName name="xbb">'[187]PIB EN CORR'!#REF!</definedName>
    <definedName name="XBS" localSheetId="24">#REF!</definedName>
    <definedName name="XBS" localSheetId="25">#REF!</definedName>
    <definedName name="XBS" localSheetId="27">#REF!</definedName>
    <definedName name="XBS" localSheetId="30">#REF!</definedName>
    <definedName name="XBS" localSheetId="48">[100]SREAL!A$41</definedName>
    <definedName name="XBS" localSheetId="50">[100]SREAL!A$41</definedName>
    <definedName name="XBS">[100]SREAL!A$41</definedName>
    <definedName name="xc" localSheetId="24">#REF!</definedName>
    <definedName name="xc" localSheetId="25">#REF!</definedName>
    <definedName name="xc" localSheetId="27">#REF!</definedName>
    <definedName name="xc" localSheetId="30">#REF!</definedName>
    <definedName name="xc" localSheetId="48">'[102]graf 1'!$A$3:$C$28</definedName>
    <definedName name="xc" localSheetId="50">'[102]graf 1'!$A$3:$C$28</definedName>
    <definedName name="xc">'[102]graf 1'!$A$3:$C$28</definedName>
    <definedName name="XCAFE" localSheetId="16">#REF!</definedName>
    <definedName name="XCAFE" localSheetId="18">#REF!</definedName>
    <definedName name="XCAFE" localSheetId="19">#REF!</definedName>
    <definedName name="XCAFE" localSheetId="24">#REF!</definedName>
    <definedName name="XCAFE" localSheetId="25">#REF!</definedName>
    <definedName name="XCAFE" localSheetId="27">#REF!</definedName>
    <definedName name="XCAFE" localSheetId="12">#REF!</definedName>
    <definedName name="XCAFE" localSheetId="43">#REF!</definedName>
    <definedName name="XCAFE" localSheetId="28">#REF!</definedName>
    <definedName name="XCAFE" localSheetId="30">#REF!</definedName>
    <definedName name="XCAFE" localSheetId="31">#REF!</definedName>
    <definedName name="XCAFE" localSheetId="32">#REF!</definedName>
    <definedName name="XCAFE" localSheetId="33">#REF!</definedName>
    <definedName name="XCAFE" localSheetId="46">#REF!</definedName>
    <definedName name="XCAFE" localSheetId="47">#REF!</definedName>
    <definedName name="XCAFE" localSheetId="50">#REF!</definedName>
    <definedName name="XCAFE" localSheetId="56">#REF!</definedName>
    <definedName name="XCAFE" localSheetId="57">'Tabla 36'!#REF!</definedName>
    <definedName name="XCAFE" localSheetId="68">#REF!</definedName>
    <definedName name="XCAFE" localSheetId="13">#REF!</definedName>
    <definedName name="XCAFE" localSheetId="14">#REF!</definedName>
    <definedName name="XCAFE" localSheetId="15">#REF!</definedName>
    <definedName name="XCAFE" localSheetId="17">#REF!</definedName>
    <definedName name="XCAFE" localSheetId="20">#REF!</definedName>
    <definedName name="XCAFE">#REF!</definedName>
    <definedName name="xdr" localSheetId="16">#REF!</definedName>
    <definedName name="xdr" localSheetId="18">#REF!</definedName>
    <definedName name="xdr" localSheetId="19">#REF!</definedName>
    <definedName name="xdr" localSheetId="24">#REF!</definedName>
    <definedName name="xdr" localSheetId="25">#REF!</definedName>
    <definedName name="xdr" localSheetId="27">#REF!</definedName>
    <definedName name="xdr" localSheetId="12">#REF!</definedName>
    <definedName name="xdr" localSheetId="43">#REF!</definedName>
    <definedName name="xdr" localSheetId="28">#REF!</definedName>
    <definedName name="xdr" localSheetId="30">#REF!</definedName>
    <definedName name="xdr" localSheetId="31">#REF!</definedName>
    <definedName name="xdr" localSheetId="32">#REF!</definedName>
    <definedName name="xdr" localSheetId="33">#REF!</definedName>
    <definedName name="xdr" localSheetId="46">#REF!</definedName>
    <definedName name="xdr" localSheetId="47">#REF!</definedName>
    <definedName name="xdr" localSheetId="50">#REF!</definedName>
    <definedName name="xdr" localSheetId="56">#REF!</definedName>
    <definedName name="xdr" localSheetId="68">#REF!</definedName>
    <definedName name="xdr" localSheetId="13">#REF!</definedName>
    <definedName name="xdr" localSheetId="14">#REF!</definedName>
    <definedName name="xdr" localSheetId="15">#REF!</definedName>
    <definedName name="xdr" localSheetId="17">#REF!</definedName>
    <definedName name="xdr" localSheetId="20">#REF!</definedName>
    <definedName name="xdr">#REF!</definedName>
    <definedName name="XGS" localSheetId="18">#REF!</definedName>
    <definedName name="XGS" localSheetId="24">#REF!</definedName>
    <definedName name="XGS" localSheetId="25">#REF!</definedName>
    <definedName name="XGS" localSheetId="27">#REF!</definedName>
    <definedName name="XGS" localSheetId="12">#REF!</definedName>
    <definedName name="XGS" localSheetId="43">#REF!</definedName>
    <definedName name="XGS" localSheetId="28">#REF!</definedName>
    <definedName name="XGS" localSheetId="30">#REF!</definedName>
    <definedName name="XGS" localSheetId="31">#REF!</definedName>
    <definedName name="XGS" localSheetId="32">#REF!</definedName>
    <definedName name="XGS" localSheetId="46">#REF!</definedName>
    <definedName name="XGS" localSheetId="47">#REF!</definedName>
    <definedName name="XGS" localSheetId="50">#REF!</definedName>
    <definedName name="XGS" localSheetId="57">'Tabla 36'!#REF!</definedName>
    <definedName name="XGS" localSheetId="68">#REF!</definedName>
    <definedName name="XGS" localSheetId="13">#REF!</definedName>
    <definedName name="XGS">#REF!</definedName>
    <definedName name="XMENSUALES" localSheetId="18">#REF!</definedName>
    <definedName name="XMENSUALES" localSheetId="24">#REF!</definedName>
    <definedName name="XMENSUALES" localSheetId="12">#REF!</definedName>
    <definedName name="XMENSUALES" localSheetId="43">#REF!</definedName>
    <definedName name="XMENSUALES" localSheetId="30">#REF!</definedName>
    <definedName name="XMENSUALES" localSheetId="31">#REF!</definedName>
    <definedName name="XMENSUALES" localSheetId="32">#REF!</definedName>
    <definedName name="XMENSUALES" localSheetId="46">#REF!</definedName>
    <definedName name="XMENSUALES" localSheetId="47">#REF!</definedName>
    <definedName name="XMENSUALES" localSheetId="50">#REF!</definedName>
    <definedName name="XMENSUALES" localSheetId="57">'Tabla 36'!#REF!</definedName>
    <definedName name="XMENSUALES" localSheetId="68">#REF!</definedName>
    <definedName name="XMENSUALES" localSheetId="13">#REF!</definedName>
    <definedName name="XMENSUALES">#REF!</definedName>
    <definedName name="XOF" localSheetId="12">#REF!</definedName>
    <definedName name="XOF" localSheetId="43">#REF!</definedName>
    <definedName name="XOF" localSheetId="30">#REF!</definedName>
    <definedName name="XOF" localSheetId="31">#REF!</definedName>
    <definedName name="XOF" localSheetId="46">#REF!</definedName>
    <definedName name="XOF" localSheetId="47">#REF!</definedName>
    <definedName name="XOF" localSheetId="50">#REF!</definedName>
    <definedName name="XOF" localSheetId="68">#REF!</definedName>
    <definedName name="XOF" localSheetId="13">#REF!</definedName>
    <definedName name="XOF">#REF!</definedName>
    <definedName name="xr" localSheetId="12">#REF!</definedName>
    <definedName name="xr" localSheetId="43">#REF!</definedName>
    <definedName name="xr" localSheetId="30">#REF!</definedName>
    <definedName name="xr" localSheetId="31">#REF!</definedName>
    <definedName name="xr" localSheetId="46">#REF!</definedName>
    <definedName name="xr" localSheetId="47">#REF!</definedName>
    <definedName name="xr" localSheetId="50">#REF!</definedName>
    <definedName name="xr" localSheetId="68">#REF!</definedName>
    <definedName name="xr" localSheetId="13">#REF!</definedName>
    <definedName name="xr">#REF!</definedName>
    <definedName name="xx" localSheetId="74" hidden="1">{"Riqfin97",#N/A,FALSE,"Tran";"Riqfinpro",#N/A,FALSE,"Tran"}</definedName>
    <definedName name="xx" localSheetId="16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4" hidden="1">{"Riqfin97",#N/A,FALSE,"Tran";"Riqfinpro",#N/A,FALSE,"Tran"}</definedName>
    <definedName name="xx" localSheetId="25" hidden="1">{"Riqfin97",#N/A,FALSE,"Tran";"Riqfinpro",#N/A,FALSE,"Tran"}</definedName>
    <definedName name="xx" localSheetId="27" hidden="1">{"Riqfin97",#N/A,FALSE,"Tran";"Riqfinpro",#N/A,FALSE,"Tran"}</definedName>
    <definedName name="xx" localSheetId="29" hidden="1">{"Riqfin97",#N/A,FALSE,"Tran";"Riqfinpro",#N/A,FALSE,"Tran"}</definedName>
    <definedName name="xx" localSheetId="37" hidden="1">{"Riqfin97",#N/A,FALSE,"Tran";"Riqfinpro",#N/A,FALSE,"Tran"}</definedName>
    <definedName name="xx" localSheetId="39" hidden="1">{"Riqfin97",#N/A,FALSE,"Tran";"Riqfinpro",#N/A,FALSE,"Tran"}</definedName>
    <definedName name="xx" localSheetId="40" hidden="1">{"Riqfin97",#N/A,FALSE,"Tran";"Riqfinpro",#N/A,FALSE,"Tran"}</definedName>
    <definedName name="xx" localSheetId="7" hidden="1">{"Riqfin97",#N/A,FALSE,"Tran";"Riqfinpro",#N/A,FALSE,"Tran"}</definedName>
    <definedName name="xx" localSheetId="8" hidden="1">{"Riqfin97",#N/A,FALSE,"Tran";"Riqfinpro",#N/A,FALSE,"Tran"}</definedName>
    <definedName name="xx" localSheetId="12" hidden="1">{"Riqfin97",#N/A,FALSE,"Tran";"Riqfinpro",#N/A,FALSE,"Tran"}</definedName>
    <definedName name="xx" localSheetId="43" hidden="1">{"Riqfin97",#N/A,FALSE,"Tran";"Riqfinpro",#N/A,FALSE,"Tran"}</definedName>
    <definedName name="xx" localSheetId="26" hidden="1">{"Riqfin97",#N/A,FALSE,"Tran";"Riqfinpro",#N/A,FALSE,"Tran"}</definedName>
    <definedName name="xx" localSheetId="28" hidden="1">{"Riqfin97",#N/A,FALSE,"Tran";"Riqfinpro",#N/A,FALSE,"Tran"}</definedName>
    <definedName name="xx" localSheetId="30" hidden="1">{"Riqfin97",#N/A,FALSE,"Tran";"Riqfinpro",#N/A,FALSE,"Tran"}</definedName>
    <definedName name="xx" localSheetId="31" hidden="1">{"Riqfin97",#N/A,FALSE,"Tran";"Riqfinpro",#N/A,FALSE,"Tran"}</definedName>
    <definedName name="xx" localSheetId="32" hidden="1">{"Riqfin97",#N/A,FALSE,"Tran";"Riqfinpro",#N/A,FALSE,"Tran"}</definedName>
    <definedName name="xx" localSheetId="33" hidden="1">{"Riqfin97",#N/A,FALSE,"Tran";"Riqfinpro",#N/A,FALSE,"Tran"}</definedName>
    <definedName name="xx" localSheetId="34" hidden="1">{"Riqfin97",#N/A,FALSE,"Tran";"Riqfinpro",#N/A,FALSE,"Tran"}</definedName>
    <definedName name="xx" localSheetId="35" hidden="1">{"Riqfin97",#N/A,FALSE,"Tran";"Riqfinpro",#N/A,FALSE,"Tran"}</definedName>
    <definedName name="xx" localSheetId="36" hidden="1">{"Riqfin97",#N/A,FALSE,"Tran";"Riqfinpro",#N/A,FALSE,"Tran"}</definedName>
    <definedName name="xx" localSheetId="38" hidden="1">{"Riqfin97",#N/A,FALSE,"Tran";"Riqfinpro",#N/A,FALSE,"Tran"}</definedName>
    <definedName name="xx" localSheetId="46" hidden="1">{"Riqfin97",#N/A,FALSE,"Tran";"Riqfinpro",#N/A,FALSE,"Tran"}</definedName>
    <definedName name="xx" localSheetId="47" hidden="1">{"Riqfin97",#N/A,FALSE,"Tran";"Riqfinpro",#N/A,FALSE,"Tran"}</definedName>
    <definedName name="xx" localSheetId="48" hidden="1">{"Riqfin97",#N/A,FALSE,"Tran";"Riqfinpro",#N/A,FALSE,"Tran"}</definedName>
    <definedName name="xx" localSheetId="49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localSheetId="52" hidden="1">{"Riqfin97",#N/A,FALSE,"Tran";"Riqfinpro",#N/A,FALSE,"Tran"}</definedName>
    <definedName name="xx" localSheetId="53" hidden="1">{"Riqfin97",#N/A,FALSE,"Tran";"Riqfinpro",#N/A,FALSE,"Tran"}</definedName>
    <definedName name="xx" localSheetId="54" hidden="1">{"Riqfin97",#N/A,FALSE,"Tran";"Riqfinpro",#N/A,FALSE,"Tran"}</definedName>
    <definedName name="xx" localSheetId="55" hidden="1">{"Riqfin97",#N/A,FALSE,"Tran";"Riqfinpro",#N/A,FALSE,"Tran"}</definedName>
    <definedName name="xx" localSheetId="56" hidden="1">{"Riqfin97",#N/A,FALSE,"Tran";"Riqfinpro",#N/A,FALSE,"Tran"}</definedName>
    <definedName name="xx" localSheetId="57" hidden="1">{"Riqfin97",#N/A,FALSE,"Tran";"Riqfinpro",#N/A,FALSE,"Tran"}</definedName>
    <definedName name="xx" localSheetId="11" hidden="1">{"Riqfin97",#N/A,FALSE,"Tran";"Riqfinpro",#N/A,FALSE,"Tran"}</definedName>
    <definedName name="xx" localSheetId="68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localSheetId="17" hidden="1">{"Riqfin97",#N/A,FALSE,"Tran";"Riqfinpro",#N/A,FALSE,"Tran"}</definedName>
    <definedName name="xx" localSheetId="20" hidden="1">{"Riqfin97",#N/A,FALSE,"Tran";"Riqfinpro",#N/A,FALSE,"Tran"}</definedName>
    <definedName name="xx" hidden="1">{"Riqfin97",#N/A,FALSE,"Tran";"Riqfinpro",#N/A,FALSE,"Tran"}</definedName>
    <definedName name="xxWRS_1" localSheetId="24">#REF!</definedName>
    <definedName name="xxWRS_1" localSheetId="25">#REF!</definedName>
    <definedName name="xxWRS_1" localSheetId="27">#REF!</definedName>
    <definedName name="xxWRS_1" localSheetId="26">#REF!</definedName>
    <definedName name="xxWRS_1" localSheetId="30">#REF!</definedName>
    <definedName name="xxWRS_1" localSheetId="48">'[54]shared data'!$A$1:$A$77</definedName>
    <definedName name="xxWRS_1" localSheetId="50">'[54]shared data'!$A$1:$A$77</definedName>
    <definedName name="xxWRS_1" localSheetId="56">#REF!</definedName>
    <definedName name="xxWRS_1">'[54]shared data'!$A$1:$A$77</definedName>
    <definedName name="xxWRS_11" localSheetId="16">#REF!</definedName>
    <definedName name="xxWRS_11" localSheetId="18">#REF!</definedName>
    <definedName name="xxWRS_11" localSheetId="19">#REF!</definedName>
    <definedName name="xxWRS_11" localSheetId="24">#REF!</definedName>
    <definedName name="xxWRS_11" localSheetId="25">#REF!</definedName>
    <definedName name="xxWRS_11" localSheetId="27">#REF!</definedName>
    <definedName name="xxWRS_11" localSheetId="12">#REF!</definedName>
    <definedName name="xxWRS_11" localSheetId="43">#REF!</definedName>
    <definedName name="xxWRS_11" localSheetId="28">#REF!</definedName>
    <definedName name="xxWRS_11" localSheetId="30">#REF!</definedName>
    <definedName name="xxWRS_11" localSheetId="31">#REF!</definedName>
    <definedName name="xxWRS_11" localSheetId="32">#REF!</definedName>
    <definedName name="xxWRS_11" localSheetId="33">#REF!</definedName>
    <definedName name="xxWRS_11" localSheetId="46">#REF!</definedName>
    <definedName name="xxWRS_11" localSheetId="47">#REF!</definedName>
    <definedName name="xxWRS_11" localSheetId="48">#REF!</definedName>
    <definedName name="xxWRS_11" localSheetId="50">#REF!</definedName>
    <definedName name="xxWRS_11" localSheetId="56">#REF!</definedName>
    <definedName name="xxWRS_11" localSheetId="57">'Tabla 36'!#REF!</definedName>
    <definedName name="xxWRS_11" localSheetId="68">#REF!</definedName>
    <definedName name="xxWRS_11" localSheetId="13">#REF!</definedName>
    <definedName name="xxWRS_11" localSheetId="14">#REF!</definedName>
    <definedName name="xxWRS_11" localSheetId="15">#REF!</definedName>
    <definedName name="xxWRS_11" localSheetId="17">#REF!</definedName>
    <definedName name="xxWRS_11" localSheetId="20">#REF!</definedName>
    <definedName name="xxWRS_11">#REF!</definedName>
    <definedName name="xxWRS_19" localSheetId="16">#REF!</definedName>
    <definedName name="xxWRS_19" localSheetId="18">#REF!</definedName>
    <definedName name="xxWRS_19" localSheetId="19">#REF!</definedName>
    <definedName name="xxWRS_19" localSheetId="24">#REF!</definedName>
    <definedName name="xxWRS_19" localSheetId="25">#REF!</definedName>
    <definedName name="xxWRS_19" localSheetId="27">#REF!</definedName>
    <definedName name="xxWRS_19" localSheetId="12">#REF!</definedName>
    <definedName name="xxWRS_19" localSheetId="43">#REF!</definedName>
    <definedName name="xxWRS_19" localSheetId="28">#REF!</definedName>
    <definedName name="xxWRS_19" localSheetId="30">#REF!</definedName>
    <definedName name="xxWRS_19" localSheetId="31">#REF!</definedName>
    <definedName name="xxWRS_19" localSheetId="32">#REF!</definedName>
    <definedName name="xxWRS_19" localSheetId="33">#REF!</definedName>
    <definedName name="xxWRS_19" localSheetId="46">#REF!</definedName>
    <definedName name="xxWRS_19" localSheetId="47">#REF!</definedName>
    <definedName name="xxWRS_19" localSheetId="48">#REF!</definedName>
    <definedName name="xxWRS_19" localSheetId="50">#REF!</definedName>
    <definedName name="xxWRS_19" localSheetId="56">#REF!</definedName>
    <definedName name="xxWRS_19" localSheetId="57">'Tabla 36'!#REF!</definedName>
    <definedName name="xxWRS_19" localSheetId="68">#REF!</definedName>
    <definedName name="xxWRS_19" localSheetId="13">#REF!</definedName>
    <definedName name="xxWRS_19" localSheetId="14">#REF!</definedName>
    <definedName name="xxWRS_19" localSheetId="15">#REF!</definedName>
    <definedName name="xxWRS_19" localSheetId="17">#REF!</definedName>
    <definedName name="xxWRS_19" localSheetId="20">#REF!</definedName>
    <definedName name="xxWRS_19">#REF!</definedName>
    <definedName name="xxWRS_2" localSheetId="16">#REF!</definedName>
    <definedName name="xxWRS_2" localSheetId="18">#REF!</definedName>
    <definedName name="xxWRS_2" localSheetId="24">#REF!</definedName>
    <definedName name="xxWRS_2" localSheetId="25">#REF!</definedName>
    <definedName name="xxWRS_2" localSheetId="27">#REF!</definedName>
    <definedName name="xxWRS_2" localSheetId="39">#REF!</definedName>
    <definedName name="xxWRS_2" localSheetId="12">#REF!</definedName>
    <definedName name="xxWRS_2" localSheetId="43">#REF!</definedName>
    <definedName name="xxWRS_2" localSheetId="26">#REF!</definedName>
    <definedName name="xxWRS_2" localSheetId="30">#REF!</definedName>
    <definedName name="xxWRS_2" localSheetId="31">#REF!</definedName>
    <definedName name="xxWRS_2" localSheetId="32">#REF!</definedName>
    <definedName name="xxWRS_2" localSheetId="35">#REF!</definedName>
    <definedName name="xxWRS_2" localSheetId="46">#REF!</definedName>
    <definedName name="xxWRS_2" localSheetId="47">#REF!</definedName>
    <definedName name="xxWRS_2" localSheetId="49">#REF!</definedName>
    <definedName name="xxWRS_2" localSheetId="50">#REF!</definedName>
    <definedName name="xxWRS_2" localSheetId="56">#REF!</definedName>
    <definedName name="xxWRS_2" localSheetId="57">'Tabla 36'!#REF!</definedName>
    <definedName name="xxWRS_2" localSheetId="11">#REF!</definedName>
    <definedName name="xxWRS_2" localSheetId="68">#REF!</definedName>
    <definedName name="xxWRS_2" localSheetId="13">#REF!</definedName>
    <definedName name="xxWRS_2" localSheetId="14">#REF!</definedName>
    <definedName name="xxWRS_2" localSheetId="15">#REF!</definedName>
    <definedName name="xxWRS_2" localSheetId="17">#REF!</definedName>
    <definedName name="xxWRS_2" localSheetId="20">#REF!</definedName>
    <definedName name="xxWRS_2">#REF!</definedName>
    <definedName name="xxWRS_20" localSheetId="12">#REF!</definedName>
    <definedName name="xxWRS_20" localSheetId="43">#REF!</definedName>
    <definedName name="xxWRS_20" localSheetId="30">#REF!</definedName>
    <definedName name="xxWRS_20" localSheetId="31">#REF!</definedName>
    <definedName name="xxWRS_20" localSheetId="46">#REF!</definedName>
    <definedName name="xxWRS_20" localSheetId="47">#REF!</definedName>
    <definedName name="xxWRS_20" localSheetId="50">#REF!</definedName>
    <definedName name="xxWRS_20" localSheetId="68">#REF!</definedName>
    <definedName name="xxWRS_20" localSheetId="13">#REF!</definedName>
    <definedName name="xxWRS_20">#REF!</definedName>
    <definedName name="xxWRS_3" localSheetId="18">#REF!</definedName>
    <definedName name="xxWRS_3" localSheetId="24">#REF!</definedName>
    <definedName name="xxWRS_3" localSheetId="25">#REF!</definedName>
    <definedName name="xxWRS_3" localSheetId="27">#REF!</definedName>
    <definedName name="xxWRS_3" localSheetId="12">#REF!</definedName>
    <definedName name="xxWRS_3" localSheetId="43">#REF!</definedName>
    <definedName name="xxWRS_3" localSheetId="26">#REF!</definedName>
    <definedName name="xxWRS_3" localSheetId="30">#REF!</definedName>
    <definedName name="xxWRS_3" localSheetId="31">#REF!</definedName>
    <definedName name="xxWRS_3" localSheetId="32">#REF!</definedName>
    <definedName name="xxWRS_3" localSheetId="46">#REF!</definedName>
    <definedName name="xxWRS_3" localSheetId="47">#REF!</definedName>
    <definedName name="xxWRS_3" localSheetId="49">#REF!</definedName>
    <definedName name="xxWRS_3" localSheetId="50">#REF!</definedName>
    <definedName name="xxWRS_3" localSheetId="56">#REF!</definedName>
    <definedName name="xxWRS_3" localSheetId="57">'Tabla 36'!#REF!</definedName>
    <definedName name="xxWRS_3" localSheetId="68">#REF!</definedName>
    <definedName name="xxWRS_3" localSheetId="13">#REF!</definedName>
    <definedName name="xxWRS_3">#REF!</definedName>
    <definedName name="xxWRS_4" localSheetId="24">#REF!</definedName>
    <definedName name="xxWRS_4" localSheetId="25">#REF!</definedName>
    <definedName name="xxWRS_4" localSheetId="27">#REF!</definedName>
    <definedName name="xxWRS_4" localSheetId="26">#REF!</definedName>
    <definedName name="xxWRS_4" localSheetId="30">#REF!</definedName>
    <definedName name="xxWRS_4" localSheetId="48">[119]Q5!$A$1:$A$104</definedName>
    <definedName name="xxWRS_4" localSheetId="50">[119]Q5!$A$1:$A$104</definedName>
    <definedName name="xxWRS_4" localSheetId="56">#REF!</definedName>
    <definedName name="xxWRS_4">[119]Q5!$A$1:$A$104</definedName>
    <definedName name="xxWRS_5" localSheetId="24">#REF!</definedName>
    <definedName name="xxWRS_5" localSheetId="25">#REF!</definedName>
    <definedName name="xxWRS_5" localSheetId="27">#REF!</definedName>
    <definedName name="xxWRS_5" localSheetId="26">#REF!</definedName>
    <definedName name="xxWRS_5" localSheetId="30">#REF!</definedName>
    <definedName name="xxWRS_5" localSheetId="48">[119]Q6!$A$1:$A$160</definedName>
    <definedName name="xxWRS_5" localSheetId="50">[119]Q6!$A$1:$A$160</definedName>
    <definedName name="xxWRS_5" localSheetId="56">#REF!</definedName>
    <definedName name="xxWRS_5">[119]Q6!$A$1:$A$160</definedName>
    <definedName name="xxWRS_6" localSheetId="24">#REF!</definedName>
    <definedName name="xxWRS_6" localSheetId="25">#REF!</definedName>
    <definedName name="xxWRS_6" localSheetId="27">#REF!</definedName>
    <definedName name="xxWRS_6" localSheetId="26">#REF!</definedName>
    <definedName name="xxWRS_6" localSheetId="30">#REF!</definedName>
    <definedName name="xxWRS_6" localSheetId="48">[119]Q7!$A$1:$A$59</definedName>
    <definedName name="xxWRS_6" localSheetId="50">[119]Q7!$A$1:$A$59</definedName>
    <definedName name="xxWRS_6" localSheetId="56">#REF!</definedName>
    <definedName name="xxWRS_6">[119]Q7!$A$1:$A$59</definedName>
    <definedName name="xxWRS_7" localSheetId="24">#REF!</definedName>
    <definedName name="xxWRS_7" localSheetId="25">#REF!</definedName>
    <definedName name="xxWRS_7" localSheetId="27">#REF!</definedName>
    <definedName name="xxWRS_7" localSheetId="26">#REF!</definedName>
    <definedName name="xxWRS_7" localSheetId="30">#REF!</definedName>
    <definedName name="xxWRS_7" localSheetId="48">[119]Q5!$A$1:$A$109</definedName>
    <definedName name="xxWRS_7" localSheetId="50">[119]Q5!$A$1:$A$109</definedName>
    <definedName name="xxWRS_7" localSheetId="56">#REF!</definedName>
    <definedName name="xxWRS_7">[119]Q5!$A$1:$A$109</definedName>
    <definedName name="xxWRS_8" localSheetId="24">#REF!</definedName>
    <definedName name="xxWRS_8" localSheetId="25">#REF!</definedName>
    <definedName name="xxWRS_8" localSheetId="27">#REF!</definedName>
    <definedName name="xxWRS_8" localSheetId="26">#REF!</definedName>
    <definedName name="xxWRS_8" localSheetId="30">#REF!</definedName>
    <definedName name="xxWRS_8" localSheetId="48">[119]Q6!$A$1:$A$162</definedName>
    <definedName name="xxWRS_8" localSheetId="50">[119]Q6!$A$1:$A$162</definedName>
    <definedName name="xxWRS_8" localSheetId="56">#REF!</definedName>
    <definedName name="xxWRS_8">[119]Q6!$A$1:$A$162</definedName>
    <definedName name="xxWRS_9" localSheetId="24">#REF!</definedName>
    <definedName name="xxWRS_9" localSheetId="25">#REF!</definedName>
    <definedName name="xxWRS_9" localSheetId="27">#REF!</definedName>
    <definedName name="xxWRS_9" localSheetId="26">#REF!</definedName>
    <definedName name="xxWRS_9" localSheetId="30">#REF!</definedName>
    <definedName name="xxWRS_9" localSheetId="48">[119]Q7!$A$1:$A$61</definedName>
    <definedName name="xxWRS_9" localSheetId="50">[119]Q7!$A$1:$A$61</definedName>
    <definedName name="xxWRS_9" localSheetId="56">#REF!</definedName>
    <definedName name="xxWRS_9">[119]Q7!$A$1:$A$61</definedName>
    <definedName name="xxx" localSheetId="24">#REF!</definedName>
    <definedName name="xxx" localSheetId="25">#REF!</definedName>
    <definedName name="xxx" localSheetId="27">#REF!</definedName>
    <definedName name="xxx" localSheetId="26">#REF!</definedName>
    <definedName name="xxx" localSheetId="30">#REF!</definedName>
    <definedName name="xxx" localSheetId="48">[133]GDP_WEO!$A$3:$AB$188</definedName>
    <definedName name="xxx" localSheetId="50">[133]GDP_WEO!$A$3:$AB$188</definedName>
    <definedName name="xxx" localSheetId="56">#REF!</definedName>
    <definedName name="xxx">[133]GDP_WEO!$A$3:$AB$188</definedName>
    <definedName name="XXX1" localSheetId="16">#REF!</definedName>
    <definedName name="XXX1" localSheetId="18">#REF!</definedName>
    <definedName name="XXX1" localSheetId="24">#REF!</definedName>
    <definedName name="XXX1" localSheetId="25">#REF!</definedName>
    <definedName name="XXX1" localSheetId="27">#REF!</definedName>
    <definedName name="XXX1" localSheetId="39">#REF!</definedName>
    <definedName name="XXX1" localSheetId="12">#REF!</definedName>
    <definedName name="XXX1" localSheetId="43">#REF!</definedName>
    <definedName name="XXX1" localSheetId="26">#REF!</definedName>
    <definedName name="XXX1" localSheetId="28">#REF!</definedName>
    <definedName name="XXX1" localSheetId="30">#REF!</definedName>
    <definedName name="XXX1" localSheetId="31">#REF!</definedName>
    <definedName name="XXX1" localSheetId="32">#REF!</definedName>
    <definedName name="XXX1" localSheetId="33">#REF!</definedName>
    <definedName name="XXX1" localSheetId="35">#REF!</definedName>
    <definedName name="XXX1" localSheetId="46">#REF!</definedName>
    <definedName name="XXX1" localSheetId="47">#REF!</definedName>
    <definedName name="XXX1" localSheetId="48">#REF!</definedName>
    <definedName name="XXX1" localSheetId="49">#REF!</definedName>
    <definedName name="XXX1" localSheetId="50">#REF!</definedName>
    <definedName name="XXX1" localSheetId="56">#REF!</definedName>
    <definedName name="XXX1" localSheetId="57">'Tabla 36'!#REF!</definedName>
    <definedName name="XXX1" localSheetId="11">#REF!</definedName>
    <definedName name="XXX1" localSheetId="68">#REF!</definedName>
    <definedName name="XXX1" localSheetId="13">#REF!</definedName>
    <definedName name="XXX1" localSheetId="14">#REF!</definedName>
    <definedName name="XXX1" localSheetId="15">#REF!</definedName>
    <definedName name="XXX1" localSheetId="17">#REF!</definedName>
    <definedName name="XXX1" localSheetId="20">#REF!</definedName>
    <definedName name="XXX1">#REF!</definedName>
    <definedName name="xxxx" localSheetId="74" hidden="1">{"Riqfin97",#N/A,FALSE,"Tran";"Riqfinpro",#N/A,FALSE,"Tran"}</definedName>
    <definedName name="xxxx" localSheetId="16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4" hidden="1">{"Riqfin97",#N/A,FALSE,"Tran";"Riqfinpro",#N/A,FALSE,"Tran"}</definedName>
    <definedName name="xxxx" localSheetId="25" hidden="1">{"Riqfin97",#N/A,FALSE,"Tran";"Riqfinpro",#N/A,FALSE,"Tran"}</definedName>
    <definedName name="xxxx" localSheetId="27" hidden="1">{"Riqfin97",#N/A,FALSE,"Tran";"Riqfinpro",#N/A,FALSE,"Tran"}</definedName>
    <definedName name="xxxx" localSheetId="29" hidden="1">{"Riqfin97",#N/A,FALSE,"Tran";"Riqfinpro",#N/A,FALSE,"Tran"}</definedName>
    <definedName name="xxxx" localSheetId="37" hidden="1">{"Riqfin97",#N/A,FALSE,"Tran";"Riqfinpro",#N/A,FALSE,"Tran"}</definedName>
    <definedName name="xxxx" localSheetId="39" hidden="1">{"Riqfin97",#N/A,FALSE,"Tran";"Riqfinpro",#N/A,FALSE,"Tran"}</definedName>
    <definedName name="xxxx" localSheetId="40" hidden="1">{"Riqfin97",#N/A,FALSE,"Tran";"Riqfinpro",#N/A,FALSE,"Tran"}</definedName>
    <definedName name="xxxx" localSheetId="7" hidden="1">{"Riqfin97",#N/A,FALSE,"Tran";"Riqfinpro",#N/A,FALSE,"Tran"}</definedName>
    <definedName name="xxxx" localSheetId="8" hidden="1">{"Riqfin97",#N/A,FALSE,"Tran";"Riqfinpro",#N/A,FALSE,"Tran"}</definedName>
    <definedName name="xxxx" localSheetId="12" hidden="1">{"Riqfin97",#N/A,FALSE,"Tran";"Riqfinpro",#N/A,FALSE,"Tran"}</definedName>
    <definedName name="xxxx" localSheetId="43" hidden="1">{"Riqfin97",#N/A,FALSE,"Tran";"Riqfinpro",#N/A,FALSE,"Tran"}</definedName>
    <definedName name="xxxx" localSheetId="26" hidden="1">{"Riqfin97",#N/A,FALSE,"Tran";"Riqfinpro",#N/A,FALSE,"Tran"}</definedName>
    <definedName name="xxxx" localSheetId="28" hidden="1">{"Riqfin97",#N/A,FALSE,"Tran";"Riqfinpro",#N/A,FALSE,"Tran"}</definedName>
    <definedName name="xxxx" localSheetId="30" hidden="1">{"Riqfin97",#N/A,FALSE,"Tran";"Riqfinpro",#N/A,FALSE,"Tran"}</definedName>
    <definedName name="xxxx" localSheetId="31" hidden="1">{"Riqfin97",#N/A,FALSE,"Tran";"Riqfinpro",#N/A,FALSE,"Tran"}</definedName>
    <definedName name="xxxx" localSheetId="32" hidden="1">{"Riqfin97",#N/A,FALSE,"Tran";"Riqfinpro",#N/A,FALSE,"Tran"}</definedName>
    <definedName name="xxxx" localSheetId="33" hidden="1">{"Riqfin97",#N/A,FALSE,"Tran";"Riqfinpro",#N/A,FALSE,"Tran"}</definedName>
    <definedName name="xxxx" localSheetId="34" hidden="1">{"Riqfin97",#N/A,FALSE,"Tran";"Riqfinpro",#N/A,FALSE,"Tran"}</definedName>
    <definedName name="xxxx" localSheetId="35" hidden="1">{"Riqfin97",#N/A,FALSE,"Tran";"Riqfinpro",#N/A,FALSE,"Tran"}</definedName>
    <definedName name="xxxx" localSheetId="36" hidden="1">{"Riqfin97",#N/A,FALSE,"Tran";"Riqfinpro",#N/A,FALSE,"Tran"}</definedName>
    <definedName name="xxxx" localSheetId="38" hidden="1">{"Riqfin97",#N/A,FALSE,"Tran";"Riqfinpro",#N/A,FALSE,"Tran"}</definedName>
    <definedName name="xxxx" localSheetId="46" hidden="1">{"Riqfin97",#N/A,FALSE,"Tran";"Riqfinpro",#N/A,FALSE,"Tran"}</definedName>
    <definedName name="xxxx" localSheetId="47" hidden="1">{"Riqfin97",#N/A,FALSE,"Tran";"Riqfinpro",#N/A,FALSE,"Tran"}</definedName>
    <definedName name="xxxx" localSheetId="48" hidden="1">{"Riqfin97",#N/A,FALSE,"Tran";"Riqfinpro",#N/A,FALSE,"Tran"}</definedName>
    <definedName name="xxxx" localSheetId="49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localSheetId="52" hidden="1">{"Riqfin97",#N/A,FALSE,"Tran";"Riqfinpro",#N/A,FALSE,"Tran"}</definedName>
    <definedName name="xxxx" localSheetId="53" hidden="1">{"Riqfin97",#N/A,FALSE,"Tran";"Riqfinpro",#N/A,FALSE,"Tran"}</definedName>
    <definedName name="xxxx" localSheetId="54" hidden="1">{"Riqfin97",#N/A,FALSE,"Tran";"Riqfinpro",#N/A,FALSE,"Tran"}</definedName>
    <definedName name="xxxx" localSheetId="55" hidden="1">{"Riqfin97",#N/A,FALSE,"Tran";"Riqfinpro",#N/A,FALSE,"Tran"}</definedName>
    <definedName name="xxxx" localSheetId="56" hidden="1">{"Riqfin97",#N/A,FALSE,"Tran";"Riqfinpro",#N/A,FALSE,"Tran"}</definedName>
    <definedName name="xxxx" localSheetId="57" hidden="1">{"Riqfin97",#N/A,FALSE,"Tran";"Riqfinpro",#N/A,FALSE,"Tran"}</definedName>
    <definedName name="xxxx" localSheetId="11" hidden="1">{"Riqfin97",#N/A,FALSE,"Tran";"Riqfinpro",#N/A,FALSE,"Tran"}</definedName>
    <definedName name="xxxx" localSheetId="68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localSheetId="17" hidden="1">{"Riqfin97",#N/A,FALSE,"Tran";"Riqfinpro",#N/A,FALSE,"Tran"}</definedName>
    <definedName name="xxxx" localSheetId="20" hidden="1">{"Riqfin97",#N/A,FALSE,"Tran";"Riqfinpro",#N/A,FALSE,"Tran"}</definedName>
    <definedName name="xxxx" hidden="1">{"Riqfin97",#N/A,FALSE,"Tran";"Riqfinpro",#N/A,FALSE,"Tran"}</definedName>
    <definedName name="xxxxxxxxxxxxxx" localSheetId="74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25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37" hidden="1">{"Riqfin97",#N/A,FALSE,"Tran";"Riqfinpro",#N/A,FALSE,"Tran"}</definedName>
    <definedName name="xxxxxxxxxxxxxx" localSheetId="39" hidden="1">{"Riqfin97",#N/A,FALSE,"Tran";"Riqfinpro",#N/A,FALSE,"Tran"}</definedName>
    <definedName name="xxxxxxxxxxxxxx" localSheetId="40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43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30" hidden="1">{"Riqfin97",#N/A,FALSE,"Tran";"Riqfinpro",#N/A,FALSE,"Tran"}</definedName>
    <definedName name="xxxxxxxxxxxxxx" localSheetId="31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3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35" hidden="1">{"Riqfin97",#N/A,FALSE,"Tran";"Riqfinpro",#N/A,FALSE,"Tran"}</definedName>
    <definedName name="xxxxxxxxxxxxxx" localSheetId="36" hidden="1">{"Riqfin97",#N/A,FALSE,"Tran";"Riqfinpro",#N/A,FALSE,"Tran"}</definedName>
    <definedName name="xxxxxxxxxxxxxx" localSheetId="38" hidden="1">{"Riqfin97",#N/A,FALSE,"Tran";"Riqfinpro",#N/A,FALSE,"Tran"}</definedName>
    <definedName name="xxxxxxxxxxxxxx" localSheetId="46" hidden="1">{"Riqfin97",#N/A,FALSE,"Tran";"Riqfinpro",#N/A,FALSE,"Tran"}</definedName>
    <definedName name="xxxxxxxxxxxxxx" localSheetId="47" hidden="1">{"Riqfin97",#N/A,FALSE,"Tran";"Riqfinpro",#N/A,FALSE,"Tran"}</definedName>
    <definedName name="xxxxxxxxxxxxxx" localSheetId="48" hidden="1">{"Riqfin97",#N/A,FALSE,"Tran";"Riqfinpro",#N/A,FALSE,"Tran"}</definedName>
    <definedName name="xxxxxxxxxxxxxx" localSheetId="49" hidden="1">{"Riqfin97",#N/A,FALSE,"Tran";"Riqfinpro",#N/A,FALSE,"Tran"}</definedName>
    <definedName name="xxxxxxxxxxxxxx" localSheetId="50" hidden="1">{"Riqfin97",#N/A,FALSE,"Tran";"Riqfinpro",#N/A,FALSE,"Tran"}</definedName>
    <definedName name="xxxxxxxxxxxxxx" localSheetId="51" hidden="1">{"Riqfin97",#N/A,FALSE,"Tran";"Riqfinpro",#N/A,FALSE,"Tran"}</definedName>
    <definedName name="xxxxxxxxxxxxxx" localSheetId="52" hidden="1">{"Riqfin97",#N/A,FALSE,"Tran";"Riqfinpro",#N/A,FALSE,"Tran"}</definedName>
    <definedName name="xxxxxxxxxxxxxx" localSheetId="53" hidden="1">{"Riqfin97",#N/A,FALSE,"Tran";"Riqfinpro",#N/A,FALSE,"Tran"}</definedName>
    <definedName name="xxxxxxxxxxxxxx" localSheetId="54" hidden="1">{"Riqfin97",#N/A,FALSE,"Tran";"Riqfinpro",#N/A,FALSE,"Tran"}</definedName>
    <definedName name="xxxxxxxxxxxxxx" localSheetId="55" hidden="1">{"Riqfin97",#N/A,FALSE,"Tran";"Riqfinpro",#N/A,FALSE,"Tran"}</definedName>
    <definedName name="xxxxxxxxxxxxxx" localSheetId="56" hidden="1">{"Riqfin97",#N/A,FALSE,"Tran";"Riqfinpro",#N/A,FALSE,"Tran"}</definedName>
    <definedName name="xxxxxxxxxxxxxx" localSheetId="57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68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17" hidden="1">{"Riqfin97",#N/A,FALSE,"Tran";"Riqfinpro",#N/A,FALSE,"Tran"}</definedName>
    <definedName name="xxxxxxxxxxxxxx" localSheetId="20" hidden="1">{"Riqfin97",#N/A,FALSE,"Tran";"Riqfinpro",#N/A,FALSE,"Tran"}</definedName>
    <definedName name="xxxxxxxxxxxxxx" hidden="1">{"Riqfin97",#N/A,FALSE,"Tran";"Riqfinpro",#N/A,FALSE,"Tran"}</definedName>
    <definedName name="y" localSheetId="16" hidden="1">#REF!</definedName>
    <definedName name="y" localSheetId="18" hidden="1">#REF!</definedName>
    <definedName name="y" localSheetId="24" hidden="1">#REF!</definedName>
    <definedName name="y" localSheetId="25" hidden="1">#REF!</definedName>
    <definedName name="y" localSheetId="27" hidden="1">#REF!</definedName>
    <definedName name="y" localSheetId="29" hidden="1">#REF!</definedName>
    <definedName name="y" localSheetId="37" hidden="1">#REF!</definedName>
    <definedName name="y" localSheetId="39" hidden="1">#REF!</definedName>
    <definedName name="y" localSheetId="12" hidden="1">#REF!</definedName>
    <definedName name="y" localSheetId="43" hidden="1">#REF!</definedName>
    <definedName name="y" localSheetId="26" hidden="1">#REF!</definedName>
    <definedName name="y" localSheetId="28" hidden="1">#REF!</definedName>
    <definedName name="y" localSheetId="30" hidden="1">#REF!</definedName>
    <definedName name="y" localSheetId="31" hidden="1">#REF!</definedName>
    <definedName name="y" localSheetId="32" hidden="1">#REF!</definedName>
    <definedName name="y" localSheetId="33" hidden="1">#REF!</definedName>
    <definedName name="y" localSheetId="35" hidden="1">#REF!</definedName>
    <definedName name="y" localSheetId="46" hidden="1">#REF!</definedName>
    <definedName name="y" localSheetId="47" hidden="1">#REF!</definedName>
    <definedName name="y" localSheetId="48" hidden="1">#REF!</definedName>
    <definedName name="y" localSheetId="49" hidden="1">#REF!</definedName>
    <definedName name="y" localSheetId="50" hidden="1">#REF!</definedName>
    <definedName name="y" localSheetId="51" hidden="1">#REF!</definedName>
    <definedName name="y" localSheetId="52" hidden="1">#REF!</definedName>
    <definedName name="y" localSheetId="56" hidden="1">#REF!</definedName>
    <definedName name="y" localSheetId="57" hidden="1">'Tabla 36'!#REF!</definedName>
    <definedName name="y" localSheetId="11" hidden="1">#REF!</definedName>
    <definedName name="y" localSheetId="68" hidden="1">#REF!</definedName>
    <definedName name="y" localSheetId="13" hidden="1">#REF!</definedName>
    <definedName name="y" localSheetId="14" hidden="1">#REF!</definedName>
    <definedName name="y" localSheetId="15" hidden="1">#REF!</definedName>
    <definedName name="y" localSheetId="17" hidden="1">#REF!</definedName>
    <definedName name="y" localSheetId="20" hidden="1">#REF!</definedName>
    <definedName name="y" hidden="1">#REF!</definedName>
    <definedName name="ycirr" localSheetId="18">#REF!</definedName>
    <definedName name="ycirr" localSheetId="24">#REF!</definedName>
    <definedName name="ycirr" localSheetId="25">#REF!</definedName>
    <definedName name="ycirr" localSheetId="27">#REF!</definedName>
    <definedName name="ycirr" localSheetId="12">#REF!</definedName>
    <definedName name="ycirr" localSheetId="43">#REF!</definedName>
    <definedName name="ycirr" localSheetId="26">#REF!</definedName>
    <definedName name="ycirr" localSheetId="30">#REF!</definedName>
    <definedName name="ycirr" localSheetId="31">#REF!</definedName>
    <definedName name="ycirr" localSheetId="32">#REF!</definedName>
    <definedName name="ycirr" localSheetId="46">#REF!</definedName>
    <definedName name="ycirr" localSheetId="47">#REF!</definedName>
    <definedName name="ycirr" localSheetId="48">#REF!</definedName>
    <definedName name="ycirr" localSheetId="49">#REF!</definedName>
    <definedName name="ycirr" localSheetId="50">#REF!</definedName>
    <definedName name="ycirr" localSheetId="56">#REF!</definedName>
    <definedName name="ycirr" localSheetId="57">'Tabla 36'!#REF!</definedName>
    <definedName name="ycirr" localSheetId="68">#REF!</definedName>
    <definedName name="ycirr" localSheetId="13">#REF!</definedName>
    <definedName name="ycirr">#REF!</definedName>
    <definedName name="Year" localSheetId="18">#REF!</definedName>
    <definedName name="Year" localSheetId="24">#REF!</definedName>
    <definedName name="Year" localSheetId="27">#REF!</definedName>
    <definedName name="Year" localSheetId="12">#REF!</definedName>
    <definedName name="Year" localSheetId="43">#REF!</definedName>
    <definedName name="Year" localSheetId="30">#REF!</definedName>
    <definedName name="Year" localSheetId="31">#REF!</definedName>
    <definedName name="Year" localSheetId="32">#REF!</definedName>
    <definedName name="Year" localSheetId="46">#REF!</definedName>
    <definedName name="Year" localSheetId="47">#REF!</definedName>
    <definedName name="Year" localSheetId="50">#REF!</definedName>
    <definedName name="Year" localSheetId="57">'Tabla 36'!#REF!</definedName>
    <definedName name="Year" localSheetId="68">#REF!</definedName>
    <definedName name="Year" localSheetId="13">#REF!</definedName>
    <definedName name="Year">#REF!</definedName>
    <definedName name="Years" localSheetId="18">#REF!</definedName>
    <definedName name="Years" localSheetId="24">#REF!</definedName>
    <definedName name="Years" localSheetId="25">#REF!</definedName>
    <definedName name="Years" localSheetId="27">#REF!</definedName>
    <definedName name="Years" localSheetId="12">#REF!</definedName>
    <definedName name="Years" localSheetId="43">#REF!</definedName>
    <definedName name="Years" localSheetId="26">#REF!</definedName>
    <definedName name="Years" localSheetId="30">#REF!</definedName>
    <definedName name="Years" localSheetId="31">#REF!</definedName>
    <definedName name="Years" localSheetId="32">#REF!</definedName>
    <definedName name="Years" localSheetId="46">#REF!</definedName>
    <definedName name="Years" localSheetId="47">#REF!</definedName>
    <definedName name="Years" localSheetId="49">#REF!</definedName>
    <definedName name="Years" localSheetId="50">#REF!</definedName>
    <definedName name="Years" localSheetId="56">#REF!</definedName>
    <definedName name="Years" localSheetId="57">'Tabla 36'!#REF!</definedName>
    <definedName name="Years" localSheetId="68">#REF!</definedName>
    <definedName name="Years" localSheetId="13">#REF!</definedName>
    <definedName name="Years">#REF!</definedName>
    <definedName name="yenr" localSheetId="18">#REF!</definedName>
    <definedName name="yenr" localSheetId="24">#REF!</definedName>
    <definedName name="yenr" localSheetId="12">#REF!</definedName>
    <definedName name="yenr" localSheetId="43">#REF!</definedName>
    <definedName name="yenr" localSheetId="30">#REF!</definedName>
    <definedName name="yenr" localSheetId="31">#REF!</definedName>
    <definedName name="yenr" localSheetId="32">#REF!</definedName>
    <definedName name="yenr" localSheetId="46">#REF!</definedName>
    <definedName name="yenr" localSheetId="47">#REF!</definedName>
    <definedName name="yenr" localSheetId="50">#REF!</definedName>
    <definedName name="yenr" localSheetId="57">'Tabla 36'!#REF!</definedName>
    <definedName name="yenr" localSheetId="68">#REF!</definedName>
    <definedName name="yenr" localSheetId="13">#REF!</definedName>
    <definedName name="yenr">#REF!</definedName>
    <definedName name="YRB" localSheetId="24">#REF!</definedName>
    <definedName name="YRB" localSheetId="25">#REF!</definedName>
    <definedName name="YRB" localSheetId="27">#REF!</definedName>
    <definedName name="YRB" localSheetId="26">#REF!</definedName>
    <definedName name="YRB" localSheetId="30">#REF!</definedName>
    <definedName name="YRB" localSheetId="48">'[3]Imp:DSA output'!$B$9:$B$464</definedName>
    <definedName name="YRB" localSheetId="50">'[3]Imp:DSA output'!$B$9:$B$464</definedName>
    <definedName name="YRB" localSheetId="56">#REF!</definedName>
    <definedName name="YRB">'[3]Imp:DSA output'!$B$9:$B$464</definedName>
    <definedName name="YRHIDE" localSheetId="24">#REF!</definedName>
    <definedName name="YRHIDE" localSheetId="25">#REF!</definedName>
    <definedName name="YRHIDE" localSheetId="27">#REF!</definedName>
    <definedName name="YRHIDE" localSheetId="26">#REF!</definedName>
    <definedName name="YRHIDE" localSheetId="30">#REF!</definedName>
    <definedName name="YRHIDE" localSheetId="48">'[3]Imp:DSA output'!$C$9:$G$464</definedName>
    <definedName name="YRHIDE" localSheetId="50">'[3]Imp:DSA output'!$C$9:$G$464</definedName>
    <definedName name="YRHIDE" localSheetId="56">#REF!</definedName>
    <definedName name="YRHIDE">'[3]Imp:DSA output'!$C$9:$G$464</definedName>
    <definedName name="YRPOST" localSheetId="24">#REF!</definedName>
    <definedName name="YRPOST" localSheetId="25">#REF!</definedName>
    <definedName name="YRPOST" localSheetId="27">#REF!</definedName>
    <definedName name="YRPOST" localSheetId="26">#REF!</definedName>
    <definedName name="YRPOST" localSheetId="30">#REF!</definedName>
    <definedName name="YRPOST" localSheetId="48">'[3]Imp:DSA output'!$M$9:$IH$9</definedName>
    <definedName name="YRPOST" localSheetId="50">'[3]Imp:DSA output'!$M$9:$IH$9</definedName>
    <definedName name="YRPOST" localSheetId="56">#REF!</definedName>
    <definedName name="YRPOST">'[3]Imp:DSA output'!$M$9:$IH$9</definedName>
    <definedName name="YRPRE" localSheetId="24">#REF!</definedName>
    <definedName name="YRPRE" localSheetId="25">#REF!</definedName>
    <definedName name="YRPRE" localSheetId="27">#REF!</definedName>
    <definedName name="YRPRE" localSheetId="26">#REF!</definedName>
    <definedName name="YRPRE" localSheetId="30">#REF!</definedName>
    <definedName name="YRPRE" localSheetId="48">'[3]Imp:DSA output'!$B$9:$F$464</definedName>
    <definedName name="YRPRE" localSheetId="50">'[3]Imp:DSA output'!$B$9:$F$464</definedName>
    <definedName name="YRPRE" localSheetId="56">#REF!</definedName>
    <definedName name="YRPRE">'[3]Imp:DSA output'!$B$9:$F$464</definedName>
    <definedName name="YRTITLES" localSheetId="24">#REF!</definedName>
    <definedName name="YRTITLES" localSheetId="25">#REF!</definedName>
    <definedName name="YRTITLES" localSheetId="27">#REF!</definedName>
    <definedName name="YRTITLES" localSheetId="26">#REF!</definedName>
    <definedName name="YRTITLES" localSheetId="30">#REF!</definedName>
    <definedName name="YRTITLES" localSheetId="48">'[3]Imp:DSA output'!$A$1</definedName>
    <definedName name="YRTITLES" localSheetId="50">'[3]Imp:DSA output'!$A$1</definedName>
    <definedName name="YRTITLES" localSheetId="56">#REF!</definedName>
    <definedName name="YRTITLES">'[3]Imp:DSA output'!$A$1</definedName>
    <definedName name="YRX" localSheetId="24">#REF!</definedName>
    <definedName name="YRX" localSheetId="25">#REF!</definedName>
    <definedName name="YRX" localSheetId="27">#REF!</definedName>
    <definedName name="YRX" localSheetId="26">#REF!</definedName>
    <definedName name="YRX" localSheetId="30">#REF!</definedName>
    <definedName name="YRX" localSheetId="48">'[3]Imp:DSA output'!$S$9:$IG$464</definedName>
    <definedName name="YRX" localSheetId="50">'[3]Imp:DSA output'!$S$9:$IG$464</definedName>
    <definedName name="YRX" localSheetId="56">#REF!</definedName>
    <definedName name="YRX">'[3]Imp:DSA output'!$S$9:$IG$464</definedName>
    <definedName name="ytyry" localSheetId="16" hidden="1">'[76]Fax a enviar'!#REF!</definedName>
    <definedName name="ytyry" localSheetId="18" hidden="1">'[76]Fax a enviar'!#REF!</definedName>
    <definedName name="ytyry" localSheetId="19" hidden="1">'[76]Fax a enviar'!#REF!</definedName>
    <definedName name="ytyry" localSheetId="24" hidden="1">#REF!</definedName>
    <definedName name="ytyry" localSheetId="25" hidden="1">#REF!</definedName>
    <definedName name="ytyry" localSheetId="27" hidden="1">#REF!</definedName>
    <definedName name="ytyry" localSheetId="39" hidden="1">'[76]Fax a enviar'!#REF!</definedName>
    <definedName name="ytyry" localSheetId="12" hidden="1">'[76]Fax a enviar'!#REF!</definedName>
    <definedName name="ytyry" localSheetId="43" hidden="1">'[76]Fax a enviar'!#REF!</definedName>
    <definedName name="ytyry" localSheetId="26" hidden="1">#REF!</definedName>
    <definedName name="ytyry" localSheetId="28" hidden="1">'[76]Fax a enviar'!#REF!</definedName>
    <definedName name="ytyry" localSheetId="30" hidden="1">#REF!</definedName>
    <definedName name="ytyry" localSheetId="31" hidden="1">'[76]Fax a enviar'!#REF!</definedName>
    <definedName name="ytyry" localSheetId="32" hidden="1">'[76]Fax a enviar'!#REF!</definedName>
    <definedName name="ytyry" localSheetId="33" hidden="1">'[76]Fax a enviar'!#REF!</definedName>
    <definedName name="ytyry" localSheetId="34" hidden="1">'[76]Fax a enviar'!#REF!</definedName>
    <definedName name="ytyry" localSheetId="35" hidden="1">'[76]Fax a enviar'!#REF!</definedName>
    <definedName name="ytyry" localSheetId="36" hidden="1">'[76]Fax a enviar'!#REF!</definedName>
    <definedName name="ytyry" localSheetId="38" hidden="1">'[76]Fax a enviar'!#REF!</definedName>
    <definedName name="ytyry" localSheetId="46" hidden="1">'[76]Fax a enviar'!#REF!</definedName>
    <definedName name="ytyry" localSheetId="47" hidden="1">'[76]Fax a enviar'!#REF!</definedName>
    <definedName name="ytyry" localSheetId="48" hidden="1">'[76]Fax a enviar'!#REF!</definedName>
    <definedName name="ytyry" localSheetId="49" hidden="1">#REF!</definedName>
    <definedName name="ytyry" localSheetId="50" hidden="1">'[76]Fax a enviar'!#REF!</definedName>
    <definedName name="ytyry" localSheetId="51" hidden="1">#REF!</definedName>
    <definedName name="ytyry" localSheetId="52" hidden="1">#REF!</definedName>
    <definedName name="ytyry" localSheetId="56" hidden="1">#REF!</definedName>
    <definedName name="ytyry" localSheetId="11" hidden="1">'[76]Fax a enviar'!#REF!</definedName>
    <definedName name="ytyry" localSheetId="68" hidden="1">'[76]Fax a enviar'!#REF!</definedName>
    <definedName name="ytyry" localSheetId="13" hidden="1">'[76]Fax a enviar'!#REF!</definedName>
    <definedName name="ytyry" localSheetId="14" hidden="1">'[76]Fax a enviar'!#REF!</definedName>
    <definedName name="ytyry" localSheetId="15" hidden="1">'[76]Fax a enviar'!#REF!</definedName>
    <definedName name="ytyry" localSheetId="17" hidden="1">'[76]Fax a enviar'!#REF!</definedName>
    <definedName name="ytyry" localSheetId="20" hidden="1">'[76]Fax a enviar'!#REF!</definedName>
    <definedName name="ytyry" hidden="1">'[76]Fax a enviar'!#REF!</definedName>
    <definedName name="ytytryry" localSheetId="16" hidden="1">#REF!</definedName>
    <definedName name="ytytryry" localSheetId="18" hidden="1">#REF!</definedName>
    <definedName name="ytytryry" localSheetId="24" hidden="1">#REF!</definedName>
    <definedName name="ytytryry" localSheetId="25" hidden="1">#REF!</definedName>
    <definedName name="ytytryry" localSheetId="27" hidden="1">#REF!</definedName>
    <definedName name="ytytryry" localSheetId="29" hidden="1">#REF!</definedName>
    <definedName name="ytytryry" localSheetId="37" hidden="1">#REF!</definedName>
    <definedName name="ytytryry" localSheetId="39" hidden="1">#REF!</definedName>
    <definedName name="ytytryry" localSheetId="12" hidden="1">#REF!</definedName>
    <definedName name="ytytryry" localSheetId="43" hidden="1">#REF!</definedName>
    <definedName name="ytytryry" localSheetId="26" hidden="1">#REF!</definedName>
    <definedName name="ytytryry" localSheetId="28" hidden="1">#REF!</definedName>
    <definedName name="ytytryry" localSheetId="30" hidden="1">#REF!</definedName>
    <definedName name="ytytryry" localSheetId="31" hidden="1">#REF!</definedName>
    <definedName name="ytytryry" localSheetId="32" hidden="1">#REF!</definedName>
    <definedName name="ytytryry" localSheetId="33" hidden="1">#REF!</definedName>
    <definedName name="ytytryry" localSheetId="35" hidden="1">#REF!</definedName>
    <definedName name="ytytryry" localSheetId="46" hidden="1">#REF!</definedName>
    <definedName name="ytytryry" localSheetId="47" hidden="1">#REF!</definedName>
    <definedName name="ytytryry" localSheetId="48" hidden="1">#REF!</definedName>
    <definedName name="ytytryry" localSheetId="49" hidden="1">#REF!</definedName>
    <definedName name="ytytryry" localSheetId="50" hidden="1">#REF!</definedName>
    <definedName name="ytytryry" localSheetId="51" hidden="1">#REF!</definedName>
    <definedName name="ytytryry" localSheetId="52" hidden="1">#REF!</definedName>
    <definedName name="ytytryry" localSheetId="56" hidden="1">#REF!</definedName>
    <definedName name="ytytryry" localSheetId="57" hidden="1">'Tabla 36'!#REF!</definedName>
    <definedName name="ytytryry" localSheetId="11" hidden="1">#REF!</definedName>
    <definedName name="ytytryry" localSheetId="68" hidden="1">#REF!</definedName>
    <definedName name="ytytryry" localSheetId="13" hidden="1">#REF!</definedName>
    <definedName name="ytytryry" localSheetId="14" hidden="1">#REF!</definedName>
    <definedName name="ytytryry" localSheetId="15" hidden="1">#REF!</definedName>
    <definedName name="ytytryry" localSheetId="17" hidden="1">#REF!</definedName>
    <definedName name="ytytryry" localSheetId="20" hidden="1">#REF!</definedName>
    <definedName name="ytytryry" hidden="1">#REF!</definedName>
    <definedName name="ytyty" localSheetId="16" hidden="1">'[39]Fax a enviar'!#REF!</definedName>
    <definedName name="ytyty" localSheetId="18" hidden="1">'[39]Fax a enviar'!#REF!</definedName>
    <definedName name="ytyty" localSheetId="24" hidden="1">#REF!</definedName>
    <definedName name="ytyty" localSheetId="25" hidden="1">#REF!</definedName>
    <definedName name="ytyty" localSheetId="27" hidden="1">#REF!</definedName>
    <definedName name="ytyty" localSheetId="39" hidden="1">'[39]Fax a enviar'!#REF!</definedName>
    <definedName name="ytyty" localSheetId="12" hidden="1">'[39]Fax a enviar'!#REF!</definedName>
    <definedName name="ytyty" localSheetId="26" hidden="1">#REF!</definedName>
    <definedName name="ytyty" localSheetId="28" hidden="1">'[39]Fax a enviar'!#REF!</definedName>
    <definedName name="ytyty" localSheetId="30" hidden="1">#REF!</definedName>
    <definedName name="ytyty" localSheetId="31" hidden="1">'[39]Fax a enviar'!#REF!</definedName>
    <definedName name="ytyty" localSheetId="32" hidden="1">'[39]Fax a enviar'!#REF!</definedName>
    <definedName name="ytyty" localSheetId="33" hidden="1">'[39]Fax a enviar'!#REF!</definedName>
    <definedName name="ytyty" localSheetId="35" hidden="1">'[39]Fax a enviar'!#REF!</definedName>
    <definedName name="ytyty" localSheetId="46" hidden="1">'[39]Fax a enviar'!#REF!</definedName>
    <definedName name="ytyty" localSheetId="47" hidden="1">'[39]Fax a enviar'!#REF!</definedName>
    <definedName name="ytyty" localSheetId="48" hidden="1">'[39]Fax a enviar'!#REF!</definedName>
    <definedName name="ytyty" localSheetId="49" hidden="1">#REF!</definedName>
    <definedName name="ytyty" localSheetId="50" hidden="1">'[39]Fax a enviar'!#REF!</definedName>
    <definedName name="ytyty" localSheetId="56" hidden="1">#REF!</definedName>
    <definedName name="ytyty" localSheetId="11" hidden="1">'[39]Fax a enviar'!#REF!</definedName>
    <definedName name="ytyty" localSheetId="68" hidden="1">'[39]Fax a enviar'!#REF!</definedName>
    <definedName name="ytyty" localSheetId="13" hidden="1">'[39]Fax a enviar'!#REF!</definedName>
    <definedName name="ytyty" localSheetId="14" hidden="1">'[39]Fax a enviar'!#REF!</definedName>
    <definedName name="ytyty" localSheetId="15" hidden="1">'[39]Fax a enviar'!#REF!</definedName>
    <definedName name="ytyty" localSheetId="17" hidden="1">'[39]Fax a enviar'!#REF!</definedName>
    <definedName name="ytyty" localSheetId="20" hidden="1">'[39]Fax a enviar'!#REF!</definedName>
    <definedName name="ytyty" hidden="1">'[39]Fax a enviar'!#REF!</definedName>
    <definedName name="ytytyt" localSheetId="16" hidden="1">'[39]Fax a enviar'!#REF!</definedName>
    <definedName name="ytytyt" localSheetId="18" hidden="1">'[39]Fax a enviar'!#REF!</definedName>
    <definedName name="ytytyt" localSheetId="24" hidden="1">#REF!</definedName>
    <definedName name="ytytyt" localSheetId="25" hidden="1">#REF!</definedName>
    <definedName name="ytytyt" localSheetId="27" hidden="1">#REF!</definedName>
    <definedName name="ytytyt" localSheetId="39" hidden="1">'[39]Fax a enviar'!#REF!</definedName>
    <definedName name="ytytyt" localSheetId="12" hidden="1">'[39]Fax a enviar'!#REF!</definedName>
    <definedName name="ytytyt" localSheetId="26" hidden="1">#REF!</definedName>
    <definedName name="ytytyt" localSheetId="28" hidden="1">'[39]Fax a enviar'!#REF!</definedName>
    <definedName name="ytytyt" localSheetId="30" hidden="1">#REF!</definedName>
    <definedName name="ytytyt" localSheetId="31" hidden="1">'[39]Fax a enviar'!#REF!</definedName>
    <definedName name="ytytyt" localSheetId="32" hidden="1">'[39]Fax a enviar'!#REF!</definedName>
    <definedName name="ytytyt" localSheetId="46" hidden="1">'[39]Fax a enviar'!#REF!</definedName>
    <definedName name="ytytyt" localSheetId="47" hidden="1">'[39]Fax a enviar'!#REF!</definedName>
    <definedName name="ytytyt" localSheetId="48" hidden="1">'[39]Fax a enviar'!#REF!</definedName>
    <definedName name="ytytyt" localSheetId="49" hidden="1">#REF!</definedName>
    <definedName name="ytytyt" localSheetId="50" hidden="1">'[39]Fax a enviar'!#REF!</definedName>
    <definedName name="ytytyt" localSheetId="56" hidden="1">#REF!</definedName>
    <definedName name="ytytyt" localSheetId="11" hidden="1">'[39]Fax a enviar'!#REF!</definedName>
    <definedName name="ytytyt" localSheetId="68" hidden="1">'[39]Fax a enviar'!#REF!</definedName>
    <definedName name="ytytyt" localSheetId="13" hidden="1">'[39]Fax a enviar'!#REF!</definedName>
    <definedName name="ytytyt" localSheetId="14" hidden="1">'[39]Fax a enviar'!#REF!</definedName>
    <definedName name="ytytyt" localSheetId="15" hidden="1">'[39]Fax a enviar'!#REF!</definedName>
    <definedName name="ytytyt" localSheetId="17" hidden="1">'[39]Fax a enviar'!#REF!</definedName>
    <definedName name="ytytyt" localSheetId="20" hidden="1">'[39]Fax a enviar'!#REF!</definedName>
    <definedName name="ytytyt" hidden="1">'[39]Fax a enviar'!#REF!</definedName>
    <definedName name="yu" localSheetId="74" hidden="1">{"Tab1",#N/A,FALSE,"P";"Tab2",#N/A,FALSE,"P"}</definedName>
    <definedName name="yu" localSheetId="16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4" hidden="1">{"Tab1",#N/A,FALSE,"P";"Tab2",#N/A,FALSE,"P"}</definedName>
    <definedName name="yu" localSheetId="25" hidden="1">{"Tab1",#N/A,FALSE,"P";"Tab2",#N/A,FALSE,"P"}</definedName>
    <definedName name="yu" localSheetId="27" hidden="1">{"Tab1",#N/A,FALSE,"P";"Tab2",#N/A,FALSE,"P"}</definedName>
    <definedName name="yu" localSheetId="29" hidden="1">{"Tab1",#N/A,FALSE,"P";"Tab2",#N/A,FALSE,"P"}</definedName>
    <definedName name="yu" localSheetId="37" hidden="1">{"Tab1",#N/A,FALSE,"P";"Tab2",#N/A,FALSE,"P"}</definedName>
    <definedName name="yu" localSheetId="39" hidden="1">{"Tab1",#N/A,FALSE,"P";"Tab2",#N/A,FALSE,"P"}</definedName>
    <definedName name="yu" localSheetId="40" hidden="1">{"Tab1",#N/A,FALSE,"P";"Tab2",#N/A,FALSE,"P"}</definedName>
    <definedName name="yu" localSheetId="7" hidden="1">{"Tab1",#N/A,FALSE,"P";"Tab2",#N/A,FALSE,"P"}</definedName>
    <definedName name="yu" localSheetId="8" hidden="1">{"Tab1",#N/A,FALSE,"P";"Tab2",#N/A,FALSE,"P"}</definedName>
    <definedName name="yu" localSheetId="12" hidden="1">{"Tab1",#N/A,FALSE,"P";"Tab2",#N/A,FALSE,"P"}</definedName>
    <definedName name="yu" localSheetId="43" hidden="1">{"Tab1",#N/A,FALSE,"P";"Tab2",#N/A,FALSE,"P"}</definedName>
    <definedName name="yu" localSheetId="26" hidden="1">{"Tab1",#N/A,FALSE,"P";"Tab2",#N/A,FALSE,"P"}</definedName>
    <definedName name="yu" localSheetId="28" hidden="1">{"Tab1",#N/A,FALSE,"P";"Tab2",#N/A,FALSE,"P"}</definedName>
    <definedName name="yu" localSheetId="30" hidden="1">{"Tab1",#N/A,FALSE,"P";"Tab2",#N/A,FALSE,"P"}</definedName>
    <definedName name="yu" localSheetId="31" hidden="1">{"Tab1",#N/A,FALSE,"P";"Tab2",#N/A,FALSE,"P"}</definedName>
    <definedName name="yu" localSheetId="32" hidden="1">{"Tab1",#N/A,FALSE,"P";"Tab2",#N/A,FALSE,"P"}</definedName>
    <definedName name="yu" localSheetId="33" hidden="1">{"Tab1",#N/A,FALSE,"P";"Tab2",#N/A,FALSE,"P"}</definedName>
    <definedName name="yu" localSheetId="34" hidden="1">{"Tab1",#N/A,FALSE,"P";"Tab2",#N/A,FALSE,"P"}</definedName>
    <definedName name="yu" localSheetId="35" hidden="1">{"Tab1",#N/A,FALSE,"P";"Tab2",#N/A,FALSE,"P"}</definedName>
    <definedName name="yu" localSheetId="36" hidden="1">{"Tab1",#N/A,FALSE,"P";"Tab2",#N/A,FALSE,"P"}</definedName>
    <definedName name="yu" localSheetId="38" hidden="1">{"Tab1",#N/A,FALSE,"P";"Tab2",#N/A,FALSE,"P"}</definedName>
    <definedName name="yu" localSheetId="46" hidden="1">{"Tab1",#N/A,FALSE,"P";"Tab2",#N/A,FALSE,"P"}</definedName>
    <definedName name="yu" localSheetId="47" hidden="1">{"Tab1",#N/A,FALSE,"P";"Tab2",#N/A,FALSE,"P"}</definedName>
    <definedName name="yu" localSheetId="48" hidden="1">{"Tab1",#N/A,FALSE,"P";"Tab2",#N/A,FALSE,"P"}</definedName>
    <definedName name="yu" localSheetId="49" hidden="1">{"Tab1",#N/A,FALSE,"P";"Tab2",#N/A,FALSE,"P"}</definedName>
    <definedName name="yu" localSheetId="50" hidden="1">{"Tab1",#N/A,FALSE,"P";"Tab2",#N/A,FALSE,"P"}</definedName>
    <definedName name="yu" localSheetId="51" hidden="1">{"Tab1",#N/A,FALSE,"P";"Tab2",#N/A,FALSE,"P"}</definedName>
    <definedName name="yu" localSheetId="52" hidden="1">{"Tab1",#N/A,FALSE,"P";"Tab2",#N/A,FALSE,"P"}</definedName>
    <definedName name="yu" localSheetId="53" hidden="1">{"Tab1",#N/A,FALSE,"P";"Tab2",#N/A,FALSE,"P"}</definedName>
    <definedName name="yu" localSheetId="54" hidden="1">{"Tab1",#N/A,FALSE,"P";"Tab2",#N/A,FALSE,"P"}</definedName>
    <definedName name="yu" localSheetId="55" hidden="1">{"Tab1",#N/A,FALSE,"P";"Tab2",#N/A,FALSE,"P"}</definedName>
    <definedName name="yu" localSheetId="56" hidden="1">{"Tab1",#N/A,FALSE,"P";"Tab2",#N/A,FALSE,"P"}</definedName>
    <definedName name="yu" localSheetId="57" hidden="1">{"Tab1",#N/A,FALSE,"P";"Tab2",#N/A,FALSE,"P"}</definedName>
    <definedName name="yu" localSheetId="11" hidden="1">{"Tab1",#N/A,FALSE,"P";"Tab2",#N/A,FALSE,"P"}</definedName>
    <definedName name="yu" localSheetId="68" hidden="1">{"Tab1",#N/A,FALSE,"P";"Tab2",#N/A,FALSE,"P"}</definedName>
    <definedName name="yu" localSheetId="13" hidden="1">{"Tab1",#N/A,FALSE,"P";"Tab2",#N/A,FALSE,"P"}</definedName>
    <definedName name="yu" localSheetId="14" hidden="1">{"Tab1",#N/A,FALSE,"P";"Tab2",#N/A,FALSE,"P"}</definedName>
    <definedName name="yu" localSheetId="15" hidden="1">{"Tab1",#N/A,FALSE,"P";"Tab2",#N/A,FALSE,"P"}</definedName>
    <definedName name="yu" localSheetId="17" hidden="1">{"Tab1",#N/A,FALSE,"P";"Tab2",#N/A,FALSE,"P"}</definedName>
    <definedName name="yu" localSheetId="20" hidden="1">{"Tab1",#N/A,FALSE,"P";"Tab2",#N/A,FALSE,"P"}</definedName>
    <definedName name="yu" hidden="1">{"Tab1",#N/A,FALSE,"P";"Tab2",#N/A,FALSE,"P"}</definedName>
    <definedName name="yucvvjkjo09" localSheetId="24" hidden="1">#REF!</definedName>
    <definedName name="yucvvjkjo09" localSheetId="25" hidden="1">#REF!</definedName>
    <definedName name="yucvvjkjo09" localSheetId="27" hidden="1">#REF!</definedName>
    <definedName name="yucvvjkjo09" localSheetId="43" hidden="1">'[116]Fax a enviar'!#REF!</definedName>
    <definedName name="yucvvjkjo09" localSheetId="26" hidden="1">#REF!</definedName>
    <definedName name="yucvvjkjo09" localSheetId="28" hidden="1">'[116]Fax a enviar'!#REF!</definedName>
    <definedName name="yucvvjkjo09" localSheetId="30" hidden="1">#REF!</definedName>
    <definedName name="yucvvjkjo09" localSheetId="31" hidden="1">'[116]Fax a enviar'!#REF!</definedName>
    <definedName name="yucvvjkjo09" localSheetId="48" hidden="1">'[116]Fax a enviar'!#REF!</definedName>
    <definedName name="yucvvjkjo09" localSheetId="50" hidden="1">'[116]Fax a enviar'!#REF!</definedName>
    <definedName name="yucvvjkjo09" localSheetId="56" hidden="1">#REF!</definedName>
    <definedName name="yucvvjkjo09" localSheetId="68" hidden="1">'[116]Fax a enviar'!#REF!</definedName>
    <definedName name="yucvvjkjo09" hidden="1">'[116]Fax a enviar'!#REF!</definedName>
    <definedName name="YY" localSheetId="16">#REF!</definedName>
    <definedName name="YY" localSheetId="18">#REF!</definedName>
    <definedName name="YY" localSheetId="24">#REF!</definedName>
    <definedName name="YY" localSheetId="25">#REF!</definedName>
    <definedName name="YY" localSheetId="27">#REF!</definedName>
    <definedName name="YY" localSheetId="29">#REF!</definedName>
    <definedName name="YY" localSheetId="37">#REF!</definedName>
    <definedName name="YY" localSheetId="39">#REF!</definedName>
    <definedName name="YY" localSheetId="12">#REF!</definedName>
    <definedName name="YY" localSheetId="43">#REF!</definedName>
    <definedName name="YY" localSheetId="26">#REF!</definedName>
    <definedName name="YY" localSheetId="28">#REF!</definedName>
    <definedName name="YY" localSheetId="30">#REF!</definedName>
    <definedName name="YY" localSheetId="31">#REF!</definedName>
    <definedName name="YY" localSheetId="32">#REF!</definedName>
    <definedName name="YY" localSheetId="33">#REF!</definedName>
    <definedName name="YY" localSheetId="35">#REF!</definedName>
    <definedName name="YY" localSheetId="44">#N/A</definedName>
    <definedName name="YY" localSheetId="45">#N/A</definedName>
    <definedName name="YY" localSheetId="46">#REF!</definedName>
    <definedName name="YY" localSheetId="47">#REF!</definedName>
    <definedName name="YY" localSheetId="48">#REF!</definedName>
    <definedName name="YY" localSheetId="49">#REF!</definedName>
    <definedName name="YY" localSheetId="50">#REF!</definedName>
    <definedName name="YY" localSheetId="51">#REF!</definedName>
    <definedName name="YY" localSheetId="52">#REF!</definedName>
    <definedName name="YY" localSheetId="56">#REF!</definedName>
    <definedName name="YY" localSheetId="57">'Tabla 36'!#REF!</definedName>
    <definedName name="YY" localSheetId="11">#REF!</definedName>
    <definedName name="YY" localSheetId="68">#REF!</definedName>
    <definedName name="YY" localSheetId="13">#REF!</definedName>
    <definedName name="YY" localSheetId="14">#REF!</definedName>
    <definedName name="YY" localSheetId="15">#REF!</definedName>
    <definedName name="YY" localSheetId="17">#REF!</definedName>
    <definedName name="YY" localSheetId="20">#REF!</definedName>
    <definedName name="YY">#REF!</definedName>
    <definedName name="YY1A" localSheetId="18">#REF!</definedName>
    <definedName name="YY1A" localSheetId="24">#REF!</definedName>
    <definedName name="YY1A" localSheetId="27">#REF!</definedName>
    <definedName name="YY1A" localSheetId="29">#REF!</definedName>
    <definedName name="YY1A" localSheetId="37">#REF!</definedName>
    <definedName name="YY1A" localSheetId="12">#REF!</definedName>
    <definedName name="YY1A" localSheetId="43">#REF!</definedName>
    <definedName name="YY1A" localSheetId="26">#REF!</definedName>
    <definedName name="YY1A" localSheetId="30">#REF!</definedName>
    <definedName name="YY1A" localSheetId="31">#REF!</definedName>
    <definedName name="YY1A" localSheetId="32">#REF!</definedName>
    <definedName name="YY1A" localSheetId="44">#N/A</definedName>
    <definedName name="YY1A" localSheetId="45">#N/A</definedName>
    <definedName name="YY1A" localSheetId="46">#REF!</definedName>
    <definedName name="YY1A" localSheetId="47">#REF!</definedName>
    <definedName name="YY1A" localSheetId="48">#REF!</definedName>
    <definedName name="YY1A" localSheetId="49">#REF!</definedName>
    <definedName name="YY1A" localSheetId="50">#REF!</definedName>
    <definedName name="YY1A" localSheetId="51">#REF!</definedName>
    <definedName name="YY1A" localSheetId="52">#REF!</definedName>
    <definedName name="YY1A" localSheetId="56">#REF!</definedName>
    <definedName name="YY1A" localSheetId="57">'Tabla 36'!#REF!</definedName>
    <definedName name="YY1A" localSheetId="68">#REF!</definedName>
    <definedName name="YY1A" localSheetId="13">#REF!</definedName>
    <definedName name="YY1A">#REF!</definedName>
    <definedName name="yytutyu" localSheetId="18" hidden="1">#REF!</definedName>
    <definedName name="yytutyu" localSheetId="24" hidden="1">#REF!</definedName>
    <definedName name="yytutyu" localSheetId="27" hidden="1">#REF!</definedName>
    <definedName name="yytutyu" localSheetId="29" hidden="1">#REF!</definedName>
    <definedName name="yytutyu" localSheetId="37" hidden="1">#REF!</definedName>
    <definedName name="yytutyu" localSheetId="12" hidden="1">#REF!</definedName>
    <definedName name="yytutyu" localSheetId="43" hidden="1">#REF!</definedName>
    <definedName name="yytutyu" localSheetId="26" hidden="1">#REF!</definedName>
    <definedName name="yytutyu" localSheetId="30" hidden="1">#REF!</definedName>
    <definedName name="yytutyu" localSheetId="31" hidden="1">#REF!</definedName>
    <definedName name="yytutyu" localSheetId="32" hidden="1">#REF!</definedName>
    <definedName name="yytutyu" localSheetId="46" hidden="1">#REF!</definedName>
    <definedName name="yytutyu" localSheetId="47" hidden="1">#REF!</definedName>
    <definedName name="yytutyu" localSheetId="48" hidden="1">#REF!</definedName>
    <definedName name="yytutyu" localSheetId="49" hidden="1">#REF!</definedName>
    <definedName name="yytutyu" localSheetId="50" hidden="1">#REF!</definedName>
    <definedName name="yytutyu" localSheetId="51" hidden="1">#REF!</definedName>
    <definedName name="yytutyu" localSheetId="52" hidden="1">#REF!</definedName>
    <definedName name="yytutyu" localSheetId="56" hidden="1">#REF!</definedName>
    <definedName name="yytutyu" localSheetId="57" hidden="1">'Tabla 36'!#REF!</definedName>
    <definedName name="yytutyu" localSheetId="68" hidden="1">#REF!</definedName>
    <definedName name="yytutyu" localSheetId="13" hidden="1">#REF!</definedName>
    <definedName name="yytutyu" hidden="1">#REF!</definedName>
    <definedName name="yyy" localSheetId="74" hidden="1">{"Tab1",#N/A,FALSE,"P";"Tab2",#N/A,FALSE,"P"}</definedName>
    <definedName name="yyy" localSheetId="16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4" hidden="1">{"Tab1",#N/A,FALSE,"P";"Tab2",#N/A,FALSE,"P"}</definedName>
    <definedName name="yyy" localSheetId="25" hidden="1">{"Tab1",#N/A,FALSE,"P";"Tab2",#N/A,FALSE,"P"}</definedName>
    <definedName name="yyy" localSheetId="27" hidden="1">{"Tab1",#N/A,FALSE,"P";"Tab2",#N/A,FALSE,"P"}</definedName>
    <definedName name="yyy" localSheetId="29" hidden="1">{"Tab1",#N/A,FALSE,"P";"Tab2",#N/A,FALSE,"P"}</definedName>
    <definedName name="yyy" localSheetId="37" hidden="1">{"Tab1",#N/A,FALSE,"P";"Tab2",#N/A,FALSE,"P"}</definedName>
    <definedName name="yyy" localSheetId="39" hidden="1">{"Tab1",#N/A,FALSE,"P";"Tab2",#N/A,FALSE,"P"}</definedName>
    <definedName name="yyy" localSheetId="40" hidden="1">{"Tab1",#N/A,FALSE,"P";"Tab2",#N/A,FALSE,"P"}</definedName>
    <definedName name="yyy" localSheetId="7" hidden="1">{"Tab1",#N/A,FALSE,"P";"Tab2",#N/A,FALSE,"P"}</definedName>
    <definedName name="yyy" localSheetId="8" hidden="1">{"Tab1",#N/A,FALSE,"P";"Tab2",#N/A,FALSE,"P"}</definedName>
    <definedName name="yyy" localSheetId="12" hidden="1">{"Tab1",#N/A,FALSE,"P";"Tab2",#N/A,FALSE,"P"}</definedName>
    <definedName name="yyy" localSheetId="43" hidden="1">{"Tab1",#N/A,FALSE,"P";"Tab2",#N/A,FALSE,"P"}</definedName>
    <definedName name="yyy" localSheetId="26" hidden="1">{"Tab1",#N/A,FALSE,"P";"Tab2",#N/A,FALSE,"P"}</definedName>
    <definedName name="yyy" localSheetId="28" hidden="1">{"Tab1",#N/A,FALSE,"P";"Tab2",#N/A,FALSE,"P"}</definedName>
    <definedName name="yyy" localSheetId="30" hidden="1">{"Tab1",#N/A,FALSE,"P";"Tab2",#N/A,FALSE,"P"}</definedName>
    <definedName name="yyy" localSheetId="31" hidden="1">{"Tab1",#N/A,FALSE,"P";"Tab2",#N/A,FALSE,"P"}</definedName>
    <definedName name="yyy" localSheetId="32" hidden="1">{"Tab1",#N/A,FALSE,"P";"Tab2",#N/A,FALSE,"P"}</definedName>
    <definedName name="yyy" localSheetId="33" hidden="1">{"Tab1",#N/A,FALSE,"P";"Tab2",#N/A,FALSE,"P"}</definedName>
    <definedName name="yyy" localSheetId="34" hidden="1">{"Tab1",#N/A,FALSE,"P";"Tab2",#N/A,FALSE,"P"}</definedName>
    <definedName name="yyy" localSheetId="35" hidden="1">{"Tab1",#N/A,FALSE,"P";"Tab2",#N/A,FALSE,"P"}</definedName>
    <definedName name="yyy" localSheetId="36" hidden="1">{"Tab1",#N/A,FALSE,"P";"Tab2",#N/A,FALSE,"P"}</definedName>
    <definedName name="yyy" localSheetId="38" hidden="1">{"Tab1",#N/A,FALSE,"P";"Tab2",#N/A,FALSE,"P"}</definedName>
    <definedName name="yyy" localSheetId="46" hidden="1">{"Tab1",#N/A,FALSE,"P";"Tab2",#N/A,FALSE,"P"}</definedName>
    <definedName name="yyy" localSheetId="47" hidden="1">{"Tab1",#N/A,FALSE,"P";"Tab2",#N/A,FALSE,"P"}</definedName>
    <definedName name="yyy" localSheetId="48" hidden="1">{"Tab1",#N/A,FALSE,"P";"Tab2",#N/A,FALSE,"P"}</definedName>
    <definedName name="yyy" localSheetId="49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localSheetId="52" hidden="1">{"Tab1",#N/A,FALSE,"P";"Tab2",#N/A,FALSE,"P"}</definedName>
    <definedName name="yyy" localSheetId="53" hidden="1">{"Tab1",#N/A,FALSE,"P";"Tab2",#N/A,FALSE,"P"}</definedName>
    <definedName name="yyy" localSheetId="54" hidden="1">{"Tab1",#N/A,FALSE,"P";"Tab2",#N/A,FALSE,"P"}</definedName>
    <definedName name="yyy" localSheetId="55" hidden="1">{"Tab1",#N/A,FALSE,"P";"Tab2",#N/A,FALSE,"P"}</definedName>
    <definedName name="yyy" localSheetId="56" hidden="1">{"Tab1",#N/A,FALSE,"P";"Tab2",#N/A,FALSE,"P"}</definedName>
    <definedName name="yyy" localSheetId="57" hidden="1">{"Tab1",#N/A,FALSE,"P";"Tab2",#N/A,FALSE,"P"}</definedName>
    <definedName name="yyy" localSheetId="11" hidden="1">{"Tab1",#N/A,FALSE,"P";"Tab2",#N/A,FALSE,"P"}</definedName>
    <definedName name="yyy" localSheetId="68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localSheetId="17" hidden="1">{"Tab1",#N/A,FALSE,"P";"Tab2",#N/A,FALSE,"P"}</definedName>
    <definedName name="yyy" localSheetId="20" hidden="1">{"Tab1",#N/A,FALSE,"P";"Tab2",#N/A,FALSE,"P"}</definedName>
    <definedName name="yyy" hidden="1">{"Tab1",#N/A,FALSE,"P";"Tab2",#N/A,FALSE,"P"}</definedName>
    <definedName name="yyyy" localSheetId="74" hidden="1">{"Tab1",#N/A,FALSE,"P";"Tab2",#N/A,FALSE,"P"}</definedName>
    <definedName name="yyyy" localSheetId="16" hidden="1">{"Tab1",#N/A,FALSE,"P";"Tab2",#N/A,FALSE,"P"}</definedName>
    <definedName name="yyyy" localSheetId="18" hidden="1">{"Tab1",#N/A,FALSE,"P";"Tab2",#N/A,FALSE,"P"}</definedName>
    <definedName name="yyyy" localSheetId="19" hidden="1">{"Tab1",#N/A,FALSE,"P";"Tab2",#N/A,FALSE,"P"}</definedName>
    <definedName name="yyyy" localSheetId="24" hidden="1">{"Tab1",#N/A,FALSE,"P";"Tab2",#N/A,FALSE,"P"}</definedName>
    <definedName name="yyyy" localSheetId="25" hidden="1">{"Tab1",#N/A,FALSE,"P";"Tab2",#N/A,FALSE,"P"}</definedName>
    <definedName name="yyyy" localSheetId="27" hidden="1">{"Tab1",#N/A,FALSE,"P";"Tab2",#N/A,FALSE,"P"}</definedName>
    <definedName name="yyyy" localSheetId="29" hidden="1">{"Tab1",#N/A,FALSE,"P";"Tab2",#N/A,FALSE,"P"}</definedName>
    <definedName name="yyyy" localSheetId="39" hidden="1">{"Tab1",#N/A,FALSE,"P";"Tab2",#N/A,FALSE,"P"}</definedName>
    <definedName name="yyyy" localSheetId="40" hidden="1">{"Tab1",#N/A,FALSE,"P";"Tab2",#N/A,FALSE,"P"}</definedName>
    <definedName name="yyyy" localSheetId="7" hidden="1">{"Tab1",#N/A,FALSE,"P";"Tab2",#N/A,FALSE,"P"}</definedName>
    <definedName name="yyyy" localSheetId="8" hidden="1">{"Tab1",#N/A,FALSE,"P";"Tab2",#N/A,FALSE,"P"}</definedName>
    <definedName name="yyyy" localSheetId="12" hidden="1">{"Tab1",#N/A,FALSE,"P";"Tab2",#N/A,FALSE,"P"}</definedName>
    <definedName name="yyyy" localSheetId="43" hidden="1">{"Tab1",#N/A,FALSE,"P";"Tab2",#N/A,FALSE,"P"}</definedName>
    <definedName name="yyyy" localSheetId="28" hidden="1">{"Tab1",#N/A,FALSE,"P";"Tab2",#N/A,FALSE,"P"}</definedName>
    <definedName name="yyyy" localSheetId="30" hidden="1">{"Tab1",#N/A,FALSE,"P";"Tab2",#N/A,FALSE,"P"}</definedName>
    <definedName name="yyyy" localSheetId="31" hidden="1">{"Tab1",#N/A,FALSE,"P";"Tab2",#N/A,FALSE,"P"}</definedName>
    <definedName name="yyyy" localSheetId="32" hidden="1">{"Tab1",#N/A,FALSE,"P";"Tab2",#N/A,FALSE,"P"}</definedName>
    <definedName name="yyyy" localSheetId="33" hidden="1">{"Tab1",#N/A,FALSE,"P";"Tab2",#N/A,FALSE,"P"}</definedName>
    <definedName name="yyyy" localSheetId="46" hidden="1">{"Tab1",#N/A,FALSE,"P";"Tab2",#N/A,FALSE,"P"}</definedName>
    <definedName name="yyyy" localSheetId="47" hidden="1">{"Tab1",#N/A,FALSE,"P";"Tab2",#N/A,FALSE,"P"}</definedName>
    <definedName name="yyyy" localSheetId="48" hidden="1">{"Tab1",#N/A,FALSE,"P";"Tab2",#N/A,FALSE,"P"}</definedName>
    <definedName name="yyyy" localSheetId="49" hidden="1">{"Tab1",#N/A,FALSE,"P";"Tab2",#N/A,FALSE,"P"}</definedName>
    <definedName name="yyyy" localSheetId="50" hidden="1">{"Tab1",#N/A,FALSE,"P";"Tab2",#N/A,FALSE,"P"}</definedName>
    <definedName name="yyyy" localSheetId="56" hidden="1">{"Tab1",#N/A,FALSE,"P";"Tab2",#N/A,FALSE,"P"}</definedName>
    <definedName name="yyyy" localSheetId="57" hidden="1">{"Tab1",#N/A,FALSE,"P";"Tab2",#N/A,FALSE,"P"}</definedName>
    <definedName name="yyyy" localSheetId="68" hidden="1">{"Tab1",#N/A,FALSE,"P";"Tab2",#N/A,FALSE,"P"}</definedName>
    <definedName name="yyyy" localSheetId="13" hidden="1">{"Tab1",#N/A,FALSE,"P";"Tab2",#N/A,FALSE,"P"}</definedName>
    <definedName name="yyyy" localSheetId="14" hidden="1">{"Tab1",#N/A,FALSE,"P";"Tab2",#N/A,FALSE,"P"}</definedName>
    <definedName name="yyyy" localSheetId="15" hidden="1">{"Tab1",#N/A,FALSE,"P";"Tab2",#N/A,FALSE,"P"}</definedName>
    <definedName name="yyyy" localSheetId="17" hidden="1">{"Tab1",#N/A,FALSE,"P";"Tab2",#N/A,FALSE,"P"}</definedName>
    <definedName name="yyyy" localSheetId="20" hidden="1">{"Tab1",#N/A,FALSE,"P";"Tab2",#N/A,FALSE,"P"}</definedName>
    <definedName name="yyyy" hidden="1">{"Tab1",#N/A,FALSE,"P";"Tab2",#N/A,FALSE,"P"}</definedName>
    <definedName name="yyyyyy" localSheetId="24" hidden="1">#REF!</definedName>
    <definedName name="yyyyyy" localSheetId="25" hidden="1">#REF!</definedName>
    <definedName name="yyyyyy" localSheetId="27" hidden="1">#REF!</definedName>
    <definedName name="yyyyyy" localSheetId="43" hidden="1">'[117]Fax a enviar'!#REF!</definedName>
    <definedName name="yyyyyy" localSheetId="26" hidden="1">#REF!</definedName>
    <definedName name="yyyyyy" localSheetId="28" hidden="1">'[117]Fax a enviar'!#REF!</definedName>
    <definedName name="yyyyyy" localSheetId="30" hidden="1">#REF!</definedName>
    <definedName name="yyyyyy" localSheetId="31" hidden="1">'[117]Fax a enviar'!#REF!</definedName>
    <definedName name="yyyyyy" localSheetId="48" hidden="1">'[117]Fax a enviar'!#REF!</definedName>
    <definedName name="yyyyyy" localSheetId="50" hidden="1">'[117]Fax a enviar'!#REF!</definedName>
    <definedName name="yyyyyy" localSheetId="56" hidden="1">#REF!</definedName>
    <definedName name="yyyyyy" localSheetId="68" hidden="1">'[117]Fax a enviar'!#REF!</definedName>
    <definedName name="yyyyyy" hidden="1">'[117]Fax a enviar'!#REF!</definedName>
    <definedName name="yyyyyyyy" localSheetId="24" hidden="1">#REF!</definedName>
    <definedName name="yyyyyyyy" localSheetId="25" hidden="1">#REF!</definedName>
    <definedName name="yyyyyyyy" localSheetId="27" hidden="1">#REF!</definedName>
    <definedName name="yyyyyyyy" localSheetId="43" hidden="1">'[117]Fax a enviar'!#REF!</definedName>
    <definedName name="yyyyyyyy" localSheetId="26" hidden="1">#REF!</definedName>
    <definedName name="yyyyyyyy" localSheetId="28" hidden="1">'[117]Fax a enviar'!#REF!</definedName>
    <definedName name="yyyyyyyy" localSheetId="30" hidden="1">#REF!</definedName>
    <definedName name="yyyyyyyy" localSheetId="31" hidden="1">'[117]Fax a enviar'!#REF!</definedName>
    <definedName name="yyyyyyyy" localSheetId="48" hidden="1">'[117]Fax a enviar'!#REF!</definedName>
    <definedName name="yyyyyyyy" localSheetId="50" hidden="1">'[117]Fax a enviar'!#REF!</definedName>
    <definedName name="yyyyyyyy" localSheetId="56" hidden="1">#REF!</definedName>
    <definedName name="yyyyyyyy" localSheetId="68" hidden="1">'[117]Fax a enviar'!#REF!</definedName>
    <definedName name="yyyyyyyy" hidden="1">'[117]Fax a enviar'!#REF!</definedName>
    <definedName name="yyyyyyyyyyy" localSheetId="24" hidden="1">#REF!</definedName>
    <definedName name="yyyyyyyyyyy" localSheetId="25" hidden="1">#REF!</definedName>
    <definedName name="yyyyyyyyyyy" localSheetId="27" hidden="1">#REF!</definedName>
    <definedName name="yyyyyyyyyyy" localSheetId="43" hidden="1">'[42]Fax a enviar'!#REF!</definedName>
    <definedName name="yyyyyyyyyyy" localSheetId="26" hidden="1">#REF!</definedName>
    <definedName name="yyyyyyyyyyy" localSheetId="28" hidden="1">'[42]Fax a enviar'!#REF!</definedName>
    <definedName name="yyyyyyyyyyy" localSheetId="30" hidden="1">#REF!</definedName>
    <definedName name="yyyyyyyyyyy" localSheetId="31" hidden="1">'[42]Fax a enviar'!#REF!</definedName>
    <definedName name="yyyyyyyyyyy" localSheetId="48" hidden="1">'[42]Fax a enviar'!#REF!</definedName>
    <definedName name="yyyyyyyyyyy" localSheetId="50" hidden="1">'[42]Fax a enviar'!#REF!</definedName>
    <definedName name="yyyyyyyyyyy" localSheetId="56" hidden="1">#REF!</definedName>
    <definedName name="yyyyyyyyyyy" localSheetId="68" hidden="1">'[42]Fax a enviar'!#REF!</definedName>
    <definedName name="yyyyyyyyyyy" hidden="1">'[42]Fax a enviar'!#REF!</definedName>
    <definedName name="yyyyyyyyyyyyy" localSheetId="16" hidden="1">#REF!</definedName>
    <definedName name="yyyyyyyyyyyyy" localSheetId="18" hidden="1">#REF!</definedName>
    <definedName name="yyyyyyyyyyyyy" localSheetId="24" hidden="1">#REF!</definedName>
    <definedName name="yyyyyyyyyyyyy" localSheetId="25" hidden="1">#REF!</definedName>
    <definedName name="yyyyyyyyyyyyy" localSheetId="27" hidden="1">#REF!</definedName>
    <definedName name="yyyyyyyyyyyyy" localSheetId="29" hidden="1">#REF!</definedName>
    <definedName name="yyyyyyyyyyyyy" localSheetId="37" hidden="1">#REF!</definedName>
    <definedName name="yyyyyyyyyyyyy" localSheetId="39" hidden="1">#REF!</definedName>
    <definedName name="yyyyyyyyyyyyy" localSheetId="12" hidden="1">#REF!</definedName>
    <definedName name="yyyyyyyyyyyyy" localSheetId="43" hidden="1">#REF!</definedName>
    <definedName name="yyyyyyyyyyyyy" localSheetId="26" hidden="1">#REF!</definedName>
    <definedName name="yyyyyyyyyyyyy" localSheetId="28" hidden="1">#REF!</definedName>
    <definedName name="yyyyyyyyyyyyy" localSheetId="30" hidden="1">#REF!</definedName>
    <definedName name="yyyyyyyyyyyyy" localSheetId="31" hidden="1">#REF!</definedName>
    <definedName name="yyyyyyyyyyyyy" localSheetId="32" hidden="1">#REF!</definedName>
    <definedName name="yyyyyyyyyyyyy" localSheetId="33" hidden="1">#REF!</definedName>
    <definedName name="yyyyyyyyyyyyy" localSheetId="35" hidden="1">#REF!</definedName>
    <definedName name="yyyyyyyyyyyyy" localSheetId="46" hidden="1">#REF!</definedName>
    <definedName name="yyyyyyyyyyyyy" localSheetId="47" hidden="1">#REF!</definedName>
    <definedName name="yyyyyyyyyyyyy" localSheetId="48" hidden="1">#REF!</definedName>
    <definedName name="yyyyyyyyyyyyy" localSheetId="49" hidden="1">#REF!</definedName>
    <definedName name="yyyyyyyyyyyyy" localSheetId="50" hidden="1">#REF!</definedName>
    <definedName name="yyyyyyyyyyyyy" localSheetId="51" hidden="1">#REF!</definedName>
    <definedName name="yyyyyyyyyyyyy" localSheetId="52" hidden="1">#REF!</definedName>
    <definedName name="yyyyyyyyyyyyy" localSheetId="56" hidden="1">#REF!</definedName>
    <definedName name="yyyyyyyyyyyyy" localSheetId="57" hidden="1">'Tabla 36'!#REF!</definedName>
    <definedName name="yyyyyyyyyyyyy" localSheetId="11" hidden="1">#REF!</definedName>
    <definedName name="yyyyyyyyyyyyy" localSheetId="68" hidden="1">#REF!</definedName>
    <definedName name="yyyyyyyyyyyyy" localSheetId="13" hidden="1">#REF!</definedName>
    <definedName name="yyyyyyyyyyyyy" localSheetId="14" hidden="1">#REF!</definedName>
    <definedName name="yyyyyyyyyyyyy" localSheetId="15" hidden="1">#REF!</definedName>
    <definedName name="yyyyyyyyyyyyy" localSheetId="17" hidden="1">#REF!</definedName>
    <definedName name="yyyyyyyyyyyyy" localSheetId="20" hidden="1">#REF!</definedName>
    <definedName name="yyyyyyyyyyyyy" hidden="1">#REF!</definedName>
    <definedName name="yyyyyyyyyyyyyyy" localSheetId="16" hidden="1">'[117]Fax a enviar'!#REF!</definedName>
    <definedName name="yyyyyyyyyyyyyyy" localSheetId="24" hidden="1">#REF!</definedName>
    <definedName name="yyyyyyyyyyyyyyy" localSheetId="25" hidden="1">#REF!</definedName>
    <definedName name="yyyyyyyyyyyyyyy" localSheetId="27" hidden="1">#REF!</definedName>
    <definedName name="yyyyyyyyyyyyyyy" localSheetId="39" hidden="1">'[117]Fax a enviar'!#REF!</definedName>
    <definedName name="yyyyyyyyyyyyyyy" localSheetId="12" hidden="1">'[117]Fax a enviar'!#REF!</definedName>
    <definedName name="yyyyyyyyyyyyyyy" localSheetId="26" hidden="1">#REF!</definedName>
    <definedName name="yyyyyyyyyyyyyyy" localSheetId="28" hidden="1">'[117]Fax a enviar'!#REF!</definedName>
    <definedName name="yyyyyyyyyyyyyyy" localSheetId="30" hidden="1">#REF!</definedName>
    <definedName name="yyyyyyyyyyyyyyy" localSheetId="31" hidden="1">'[117]Fax a enviar'!#REF!</definedName>
    <definedName name="yyyyyyyyyyyyyyy" localSheetId="32" hidden="1">'[117]Fax a enviar'!#REF!</definedName>
    <definedName name="yyyyyyyyyyyyyyy" localSheetId="33" hidden="1">'[117]Fax a enviar'!#REF!</definedName>
    <definedName name="yyyyyyyyyyyyyyy" localSheetId="35" hidden="1">'[117]Fax a enviar'!#REF!</definedName>
    <definedName name="yyyyyyyyyyyyyyy" localSheetId="47" hidden="1">'[117]Fax a enviar'!#REF!</definedName>
    <definedName name="yyyyyyyyyyyyyyy" localSheetId="48" hidden="1">'[117]Fax a enviar'!#REF!</definedName>
    <definedName name="yyyyyyyyyyyyyyy" localSheetId="49" hidden="1">#REF!</definedName>
    <definedName name="yyyyyyyyyyyyyyy" localSheetId="50" hidden="1">'[117]Fax a enviar'!#REF!</definedName>
    <definedName name="yyyyyyyyyyyyyyy" localSheetId="56" hidden="1">#REF!</definedName>
    <definedName name="yyyyyyyyyyyyyyy" localSheetId="57" hidden="1">'[117]Fax a enviar'!#REF!</definedName>
    <definedName name="yyyyyyyyyyyyyyy" localSheetId="11" hidden="1">'[117]Fax a enviar'!#REF!</definedName>
    <definedName name="yyyyyyyyyyyyyyy" localSheetId="68" hidden="1">'[117]Fax a enviar'!#REF!</definedName>
    <definedName name="yyyyyyyyyyyyyyy" localSheetId="13" hidden="1">'[117]Fax a enviar'!#REF!</definedName>
    <definedName name="yyyyyyyyyyyyyyy" localSheetId="14" hidden="1">'[117]Fax a enviar'!#REF!</definedName>
    <definedName name="yyyyyyyyyyyyyyy" localSheetId="15" hidden="1">'[117]Fax a enviar'!#REF!</definedName>
    <definedName name="yyyyyyyyyyyyyyy" localSheetId="17" hidden="1">'[117]Fax a enviar'!#REF!</definedName>
    <definedName name="yyyyyyyyyyyyyyy" localSheetId="20" hidden="1">'[117]Fax a enviar'!#REF!</definedName>
    <definedName name="yyyyyyyyyyyyyyy" hidden="1">'[117]Fax a enviar'!#REF!</definedName>
    <definedName name="yyyyyyyyyyyyyyyyyyyyyy" localSheetId="16" hidden="1">'[108]Fax a enviar'!#REF!</definedName>
    <definedName name="yyyyyyyyyyyyyyyyyyyyyy" localSheetId="24" hidden="1">#REF!</definedName>
    <definedName name="yyyyyyyyyyyyyyyyyyyyyy" localSheetId="25" hidden="1">#REF!</definedName>
    <definedName name="yyyyyyyyyyyyyyyyyyyyyy" localSheetId="27" hidden="1">#REF!</definedName>
    <definedName name="yyyyyyyyyyyyyyyyyyyyyy" localSheetId="39" hidden="1">'[108]Fax a enviar'!#REF!</definedName>
    <definedName name="yyyyyyyyyyyyyyyyyyyyyy" localSheetId="12" hidden="1">'[108]Fax a enviar'!#REF!</definedName>
    <definedName name="yyyyyyyyyyyyyyyyyyyyyy" localSheetId="26" hidden="1">#REF!</definedName>
    <definedName name="yyyyyyyyyyyyyyyyyyyyyy" localSheetId="28" hidden="1">'[108]Fax a enviar'!#REF!</definedName>
    <definedName name="yyyyyyyyyyyyyyyyyyyyyy" localSheetId="30" hidden="1">#REF!</definedName>
    <definedName name="yyyyyyyyyyyyyyyyyyyyyy" localSheetId="31" hidden="1">'[108]Fax a enviar'!#REF!</definedName>
    <definedName name="yyyyyyyyyyyyyyyyyyyyyy" localSheetId="32" hidden="1">'[108]Fax a enviar'!#REF!</definedName>
    <definedName name="yyyyyyyyyyyyyyyyyyyyyy" localSheetId="33" hidden="1">'[108]Fax a enviar'!#REF!</definedName>
    <definedName name="yyyyyyyyyyyyyyyyyyyyyy" localSheetId="35" hidden="1">'[108]Fax a enviar'!#REF!</definedName>
    <definedName name="yyyyyyyyyyyyyyyyyyyyyy" localSheetId="47" hidden="1">'[108]Fax a enviar'!#REF!</definedName>
    <definedName name="yyyyyyyyyyyyyyyyyyyyyy" localSheetId="48" hidden="1">'[108]Fax a enviar'!#REF!</definedName>
    <definedName name="yyyyyyyyyyyyyyyyyyyyyy" localSheetId="49" hidden="1">#REF!</definedName>
    <definedName name="yyyyyyyyyyyyyyyyyyyyyy" localSheetId="50" hidden="1">'[108]Fax a enviar'!#REF!</definedName>
    <definedName name="yyyyyyyyyyyyyyyyyyyyyy" localSheetId="56" hidden="1">#REF!</definedName>
    <definedName name="yyyyyyyyyyyyyyyyyyyyyy" localSheetId="11" hidden="1">'[108]Fax a enviar'!#REF!</definedName>
    <definedName name="yyyyyyyyyyyyyyyyyyyyyy" localSheetId="68" hidden="1">'[108]Fax a enviar'!#REF!</definedName>
    <definedName name="yyyyyyyyyyyyyyyyyyyyyy" localSheetId="13" hidden="1">'[108]Fax a enviar'!#REF!</definedName>
    <definedName name="yyyyyyyyyyyyyyyyyyyyyy" localSheetId="14" hidden="1">'[108]Fax a enviar'!#REF!</definedName>
    <definedName name="yyyyyyyyyyyyyyyyyyyyyy" localSheetId="15" hidden="1">'[108]Fax a enviar'!#REF!</definedName>
    <definedName name="yyyyyyyyyyyyyyyyyyyyyy" localSheetId="17" hidden="1">'[108]Fax a enviar'!#REF!</definedName>
    <definedName name="yyyyyyyyyyyyyyyyyyyyyy" localSheetId="20" hidden="1">'[108]Fax a enviar'!#REF!</definedName>
    <definedName name="yyyyyyyyyyyyyyyyyyyyyy" hidden="1">'[108]Fax a enviar'!#REF!</definedName>
    <definedName name="Z" localSheetId="16">#REF!</definedName>
    <definedName name="Z" localSheetId="18">#REF!</definedName>
    <definedName name="Z" localSheetId="24">#REF!</definedName>
    <definedName name="Z" localSheetId="25">#REF!</definedName>
    <definedName name="Z" localSheetId="27">#REF!</definedName>
    <definedName name="Z" localSheetId="29">#REF!</definedName>
    <definedName name="Z" localSheetId="37">#REF!</definedName>
    <definedName name="Z" localSheetId="39">#REF!</definedName>
    <definedName name="Z" localSheetId="12">#REF!</definedName>
    <definedName name="Z" localSheetId="43">#REF!</definedName>
    <definedName name="Z" localSheetId="26">#REF!</definedName>
    <definedName name="Z" localSheetId="28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6">#REF!</definedName>
    <definedName name="Z" localSheetId="57">'Tabla 36'!#REF!</definedName>
    <definedName name="Z" localSheetId="11">#REF!</definedName>
    <definedName name="Z" localSheetId="68">#REF!</definedName>
    <definedName name="Z" localSheetId="13">#REF!</definedName>
    <definedName name="Z" localSheetId="14">#REF!</definedName>
    <definedName name="Z" localSheetId="15">#REF!</definedName>
    <definedName name="Z" localSheetId="17">#REF!</definedName>
    <definedName name="Z" localSheetId="20">#REF!</definedName>
    <definedName name="Z">#REF!</definedName>
    <definedName name="Z_1A8C061B_2301_11D3_BFD1_000039E37209_.wvu.Cols" localSheetId="16" hidden="1">#REF!,#REF!,#REF!</definedName>
    <definedName name="Z_1A8C061B_2301_11D3_BFD1_000039E37209_.wvu.Cols" localSheetId="18" hidden="1">#REF!,#REF!,#REF!</definedName>
    <definedName name="Z_1A8C061B_2301_11D3_BFD1_000039E37209_.wvu.Cols" localSheetId="24" hidden="1">#REF!,#REF!,#REF!</definedName>
    <definedName name="Z_1A8C061B_2301_11D3_BFD1_000039E37209_.wvu.Cols" localSheetId="25" hidden="1">#REF!,#REF!,#REF!</definedName>
    <definedName name="Z_1A8C061B_2301_11D3_BFD1_000039E37209_.wvu.Cols" localSheetId="27" hidden="1">#REF!,#REF!,#REF!</definedName>
    <definedName name="Z_1A8C061B_2301_11D3_BFD1_000039E37209_.wvu.Cols" localSheetId="29" hidden="1">#REF!,#REF!,#REF!</definedName>
    <definedName name="Z_1A8C061B_2301_11D3_BFD1_000039E37209_.wvu.Cols" localSheetId="37" hidden="1">#REF!,#REF!,#REF!</definedName>
    <definedName name="Z_1A8C061B_2301_11D3_BFD1_000039E37209_.wvu.Cols" localSheetId="39" hidden="1">#REF!,#REF!,#REF!</definedName>
    <definedName name="Z_1A8C061B_2301_11D3_BFD1_000039E37209_.wvu.Cols" localSheetId="7" hidden="1">#REF!,#REF!,#REF!</definedName>
    <definedName name="Z_1A8C061B_2301_11D3_BFD1_000039E37209_.wvu.Cols" localSheetId="8" hidden="1">#REF!,#REF!,#REF!</definedName>
    <definedName name="Z_1A8C061B_2301_11D3_BFD1_000039E37209_.wvu.Cols" localSheetId="12" hidden="1">#REF!,#REF!,#REF!</definedName>
    <definedName name="Z_1A8C061B_2301_11D3_BFD1_000039E37209_.wvu.Cols" localSheetId="43" hidden="1">#REF!,#REF!,#REF!</definedName>
    <definedName name="Z_1A8C061B_2301_11D3_BFD1_000039E37209_.wvu.Cols" localSheetId="26" hidden="1">#REF!,#REF!,#REF!</definedName>
    <definedName name="Z_1A8C061B_2301_11D3_BFD1_000039E37209_.wvu.Cols" localSheetId="28" hidden="1">#REF!,#REF!,#REF!</definedName>
    <definedName name="Z_1A8C061B_2301_11D3_BFD1_000039E37209_.wvu.Cols" localSheetId="30" hidden="1">#REF!,#REF!,#REF!</definedName>
    <definedName name="Z_1A8C061B_2301_11D3_BFD1_000039E37209_.wvu.Cols" localSheetId="31" hidden="1">#REF!,#REF!,#REF!</definedName>
    <definedName name="Z_1A8C061B_2301_11D3_BFD1_000039E37209_.wvu.Cols" localSheetId="32" hidden="1">#REF!,#REF!,#REF!</definedName>
    <definedName name="Z_1A8C061B_2301_11D3_BFD1_000039E37209_.wvu.Cols" localSheetId="33" hidden="1">#REF!,#REF!,#REF!</definedName>
    <definedName name="Z_1A8C061B_2301_11D3_BFD1_000039E37209_.wvu.Cols" localSheetId="35" hidden="1">#REF!,#REF!,#REF!</definedName>
    <definedName name="Z_1A8C061B_2301_11D3_BFD1_000039E37209_.wvu.Cols" localSheetId="46" hidden="1">#REF!,#REF!,#REF!</definedName>
    <definedName name="Z_1A8C061B_2301_11D3_BFD1_000039E37209_.wvu.Cols" localSheetId="47" hidden="1">#REF!,#REF!,#REF!</definedName>
    <definedName name="Z_1A8C061B_2301_11D3_BFD1_000039E37209_.wvu.Cols" localSheetId="48" hidden="1">#REF!,#REF!,#REF!</definedName>
    <definedName name="Z_1A8C061B_2301_11D3_BFD1_000039E37209_.wvu.Cols" localSheetId="49" hidden="1">#REF!,#REF!,#REF!</definedName>
    <definedName name="Z_1A8C061B_2301_11D3_BFD1_000039E37209_.wvu.Cols" localSheetId="50" hidden="1">#REF!,#REF!,#REF!</definedName>
    <definedName name="Z_1A8C061B_2301_11D3_BFD1_000039E37209_.wvu.Cols" localSheetId="51" hidden="1">#REF!,#REF!,#REF!</definedName>
    <definedName name="Z_1A8C061B_2301_11D3_BFD1_000039E37209_.wvu.Cols" localSheetId="52" hidden="1">#REF!,#REF!,#REF!</definedName>
    <definedName name="Z_1A8C061B_2301_11D3_BFD1_000039E37209_.wvu.Cols" localSheetId="56" hidden="1">#REF!,#REF!,#REF!</definedName>
    <definedName name="Z_1A8C061B_2301_11D3_BFD1_000039E37209_.wvu.Cols" localSheetId="57" hidden="1">'Tabla 36'!#REF!,'Tabla 36'!#REF!,'Tabla 36'!#REF!</definedName>
    <definedName name="Z_1A8C061B_2301_11D3_BFD1_000039E37209_.wvu.Cols" localSheetId="11" hidden="1">#REF!,#REF!,#REF!</definedName>
    <definedName name="Z_1A8C061B_2301_11D3_BFD1_000039E37209_.wvu.Cols" localSheetId="68" hidden="1">#REF!,#REF!,#REF!</definedName>
    <definedName name="Z_1A8C061B_2301_11D3_BFD1_000039E37209_.wvu.Cols" localSheetId="13" hidden="1">#REF!,#REF!,#REF!</definedName>
    <definedName name="Z_1A8C061B_2301_11D3_BFD1_000039E37209_.wvu.Cols" localSheetId="14" hidden="1">#REF!,#REF!,#REF!</definedName>
    <definedName name="Z_1A8C061B_2301_11D3_BFD1_000039E37209_.wvu.Cols" localSheetId="15" hidden="1">#REF!,#REF!,#REF!</definedName>
    <definedName name="Z_1A8C061B_2301_11D3_BFD1_000039E37209_.wvu.Cols" localSheetId="17" hidden="1">#REF!,#REF!,#REF!</definedName>
    <definedName name="Z_1A8C061B_2301_11D3_BFD1_000039E37209_.wvu.Cols" localSheetId="20" hidden="1">#REF!,#REF!,#REF!</definedName>
    <definedName name="Z_1A8C061B_2301_11D3_BFD1_000039E37209_.wvu.Cols" hidden="1">#REF!,#REF!,#REF!</definedName>
    <definedName name="Z_1A8C061B_2301_11D3_BFD1_000039E37209_.wvu.Rows" localSheetId="18" hidden="1">#REF!,#REF!,#REF!</definedName>
    <definedName name="Z_1A8C061B_2301_11D3_BFD1_000039E37209_.wvu.Rows" localSheetId="24" hidden="1">#REF!,#REF!,#REF!</definedName>
    <definedName name="Z_1A8C061B_2301_11D3_BFD1_000039E37209_.wvu.Rows" localSheetId="27" hidden="1">#REF!,#REF!,#REF!</definedName>
    <definedName name="Z_1A8C061B_2301_11D3_BFD1_000039E37209_.wvu.Rows" localSheetId="29" hidden="1">#REF!,#REF!,#REF!</definedName>
    <definedName name="Z_1A8C061B_2301_11D3_BFD1_000039E37209_.wvu.Rows" localSheetId="37" hidden="1">#REF!,#REF!,#REF!</definedName>
    <definedName name="Z_1A8C061B_2301_11D3_BFD1_000039E37209_.wvu.Rows" localSheetId="12" hidden="1">#REF!,#REF!,#REF!</definedName>
    <definedName name="Z_1A8C061B_2301_11D3_BFD1_000039E37209_.wvu.Rows" localSheetId="43" hidden="1">#REF!,#REF!,#REF!</definedName>
    <definedName name="Z_1A8C061B_2301_11D3_BFD1_000039E37209_.wvu.Rows" localSheetId="26" hidden="1">#REF!,#REF!,#REF!</definedName>
    <definedName name="Z_1A8C061B_2301_11D3_BFD1_000039E37209_.wvu.Rows" localSheetId="30" hidden="1">#REF!,#REF!,#REF!</definedName>
    <definedName name="Z_1A8C061B_2301_11D3_BFD1_000039E37209_.wvu.Rows" localSheetId="31" hidden="1">#REF!,#REF!,#REF!</definedName>
    <definedName name="Z_1A8C061B_2301_11D3_BFD1_000039E37209_.wvu.Rows" localSheetId="32" hidden="1">#REF!,#REF!,#REF!</definedName>
    <definedName name="Z_1A8C061B_2301_11D3_BFD1_000039E37209_.wvu.Rows" localSheetId="46" hidden="1">#REF!,#REF!,#REF!</definedName>
    <definedName name="Z_1A8C061B_2301_11D3_BFD1_000039E37209_.wvu.Rows" localSheetId="47" hidden="1">#REF!,#REF!,#REF!</definedName>
    <definedName name="Z_1A8C061B_2301_11D3_BFD1_000039E37209_.wvu.Rows" localSheetId="48" hidden="1">#REF!,#REF!,#REF!</definedName>
    <definedName name="Z_1A8C061B_2301_11D3_BFD1_000039E37209_.wvu.Rows" localSheetId="49" hidden="1">#REF!,#REF!,#REF!</definedName>
    <definedName name="Z_1A8C061B_2301_11D3_BFD1_000039E37209_.wvu.Rows" localSheetId="50" hidden="1">#REF!,#REF!,#REF!</definedName>
    <definedName name="Z_1A8C061B_2301_11D3_BFD1_000039E37209_.wvu.Rows" localSheetId="51" hidden="1">#REF!,#REF!,#REF!</definedName>
    <definedName name="Z_1A8C061B_2301_11D3_BFD1_000039E37209_.wvu.Rows" localSheetId="52" hidden="1">#REF!,#REF!,#REF!</definedName>
    <definedName name="Z_1A8C061B_2301_11D3_BFD1_000039E37209_.wvu.Rows" localSheetId="56" hidden="1">#REF!,#REF!,#REF!</definedName>
    <definedName name="Z_1A8C061B_2301_11D3_BFD1_000039E37209_.wvu.Rows" localSheetId="57" hidden="1">'Tabla 36'!#REF!,'Tabla 36'!#REF!,'Tabla 36'!#REF!</definedName>
    <definedName name="Z_1A8C061B_2301_11D3_BFD1_000039E37209_.wvu.Rows" localSheetId="68" hidden="1">#REF!,#REF!,#REF!</definedName>
    <definedName name="Z_1A8C061B_2301_11D3_BFD1_000039E37209_.wvu.Rows" localSheetId="13" hidden="1">#REF!,#REF!,#REF!</definedName>
    <definedName name="Z_1A8C061B_2301_11D3_BFD1_000039E37209_.wvu.Rows" hidden="1">#REF!,#REF!,#REF!</definedName>
    <definedName name="Z_1A8C061C_2301_11D3_BFD1_000039E37209_.wvu.Cols" localSheetId="18" hidden="1">#REF!,#REF!,#REF!</definedName>
    <definedName name="Z_1A8C061C_2301_11D3_BFD1_000039E37209_.wvu.Cols" localSheetId="24" hidden="1">#REF!,#REF!,#REF!</definedName>
    <definedName name="Z_1A8C061C_2301_11D3_BFD1_000039E37209_.wvu.Cols" localSheetId="27" hidden="1">#REF!,#REF!,#REF!</definedName>
    <definedName name="Z_1A8C061C_2301_11D3_BFD1_000039E37209_.wvu.Cols" localSheetId="29" hidden="1">#REF!,#REF!,#REF!</definedName>
    <definedName name="Z_1A8C061C_2301_11D3_BFD1_000039E37209_.wvu.Cols" localSheetId="37" hidden="1">#REF!,#REF!,#REF!</definedName>
    <definedName name="Z_1A8C061C_2301_11D3_BFD1_000039E37209_.wvu.Cols" localSheetId="12" hidden="1">#REF!,#REF!,#REF!</definedName>
    <definedName name="Z_1A8C061C_2301_11D3_BFD1_000039E37209_.wvu.Cols" localSheetId="43" hidden="1">#REF!,#REF!,#REF!</definedName>
    <definedName name="Z_1A8C061C_2301_11D3_BFD1_000039E37209_.wvu.Cols" localSheetId="26" hidden="1">#REF!,#REF!,#REF!</definedName>
    <definedName name="Z_1A8C061C_2301_11D3_BFD1_000039E37209_.wvu.Cols" localSheetId="30" hidden="1">#REF!,#REF!,#REF!</definedName>
    <definedName name="Z_1A8C061C_2301_11D3_BFD1_000039E37209_.wvu.Cols" localSheetId="31" hidden="1">#REF!,#REF!,#REF!</definedName>
    <definedName name="Z_1A8C061C_2301_11D3_BFD1_000039E37209_.wvu.Cols" localSheetId="32" hidden="1">#REF!,#REF!,#REF!</definedName>
    <definedName name="Z_1A8C061C_2301_11D3_BFD1_000039E37209_.wvu.Cols" localSheetId="46" hidden="1">#REF!,#REF!,#REF!</definedName>
    <definedName name="Z_1A8C061C_2301_11D3_BFD1_000039E37209_.wvu.Cols" localSheetId="47" hidden="1">#REF!,#REF!,#REF!</definedName>
    <definedName name="Z_1A8C061C_2301_11D3_BFD1_000039E37209_.wvu.Cols" localSheetId="48" hidden="1">#REF!,#REF!,#REF!</definedName>
    <definedName name="Z_1A8C061C_2301_11D3_BFD1_000039E37209_.wvu.Cols" localSheetId="49" hidden="1">#REF!,#REF!,#REF!</definedName>
    <definedName name="Z_1A8C061C_2301_11D3_BFD1_000039E37209_.wvu.Cols" localSheetId="50" hidden="1">#REF!,#REF!,#REF!</definedName>
    <definedName name="Z_1A8C061C_2301_11D3_BFD1_000039E37209_.wvu.Cols" localSheetId="51" hidden="1">#REF!,#REF!,#REF!</definedName>
    <definedName name="Z_1A8C061C_2301_11D3_BFD1_000039E37209_.wvu.Cols" localSheetId="52" hidden="1">#REF!,#REF!,#REF!</definedName>
    <definedName name="Z_1A8C061C_2301_11D3_BFD1_000039E37209_.wvu.Cols" localSheetId="56" hidden="1">#REF!,#REF!,#REF!</definedName>
    <definedName name="Z_1A8C061C_2301_11D3_BFD1_000039E37209_.wvu.Cols" localSheetId="57" hidden="1">'Tabla 36'!#REF!,'Tabla 36'!#REF!,'Tabla 36'!#REF!</definedName>
    <definedName name="Z_1A8C061C_2301_11D3_BFD1_000039E37209_.wvu.Cols" localSheetId="68" hidden="1">#REF!,#REF!,#REF!</definedName>
    <definedName name="Z_1A8C061C_2301_11D3_BFD1_000039E37209_.wvu.Cols" localSheetId="13" hidden="1">#REF!,#REF!,#REF!</definedName>
    <definedName name="Z_1A8C061C_2301_11D3_BFD1_000039E37209_.wvu.Cols" hidden="1">#REF!,#REF!,#REF!</definedName>
    <definedName name="Z_1A8C061C_2301_11D3_BFD1_000039E37209_.wvu.Rows" localSheetId="18" hidden="1">#REF!,#REF!,#REF!</definedName>
    <definedName name="Z_1A8C061C_2301_11D3_BFD1_000039E37209_.wvu.Rows" localSheetId="24" hidden="1">#REF!,#REF!,#REF!</definedName>
    <definedName name="Z_1A8C061C_2301_11D3_BFD1_000039E37209_.wvu.Rows" localSheetId="29" hidden="1">#REF!,#REF!,#REF!</definedName>
    <definedName name="Z_1A8C061C_2301_11D3_BFD1_000039E37209_.wvu.Rows" localSheetId="37" hidden="1">#REF!,#REF!,#REF!</definedName>
    <definedName name="Z_1A8C061C_2301_11D3_BFD1_000039E37209_.wvu.Rows" localSheetId="12" hidden="1">#REF!,#REF!,#REF!</definedName>
    <definedName name="Z_1A8C061C_2301_11D3_BFD1_000039E37209_.wvu.Rows" localSheetId="43" hidden="1">#REF!,#REF!,#REF!</definedName>
    <definedName name="Z_1A8C061C_2301_11D3_BFD1_000039E37209_.wvu.Rows" localSheetId="26" hidden="1">#REF!,#REF!,#REF!</definedName>
    <definedName name="Z_1A8C061C_2301_11D3_BFD1_000039E37209_.wvu.Rows" localSheetId="30" hidden="1">#REF!,#REF!,#REF!</definedName>
    <definedName name="Z_1A8C061C_2301_11D3_BFD1_000039E37209_.wvu.Rows" localSheetId="31" hidden="1">#REF!,#REF!,#REF!</definedName>
    <definedName name="Z_1A8C061C_2301_11D3_BFD1_000039E37209_.wvu.Rows" localSheetId="32" hidden="1">#REF!,#REF!,#REF!</definedName>
    <definedName name="Z_1A8C061C_2301_11D3_BFD1_000039E37209_.wvu.Rows" localSheetId="46" hidden="1">#REF!,#REF!,#REF!</definedName>
    <definedName name="Z_1A8C061C_2301_11D3_BFD1_000039E37209_.wvu.Rows" localSheetId="47" hidden="1">#REF!,#REF!,#REF!</definedName>
    <definedName name="Z_1A8C061C_2301_11D3_BFD1_000039E37209_.wvu.Rows" localSheetId="48" hidden="1">#REF!,#REF!,#REF!</definedName>
    <definedName name="Z_1A8C061C_2301_11D3_BFD1_000039E37209_.wvu.Rows" localSheetId="49" hidden="1">#REF!,#REF!,#REF!</definedName>
    <definedName name="Z_1A8C061C_2301_11D3_BFD1_000039E37209_.wvu.Rows" localSheetId="50" hidden="1">#REF!,#REF!,#REF!</definedName>
    <definedName name="Z_1A8C061C_2301_11D3_BFD1_000039E37209_.wvu.Rows" localSheetId="51" hidden="1">#REF!,#REF!,#REF!</definedName>
    <definedName name="Z_1A8C061C_2301_11D3_BFD1_000039E37209_.wvu.Rows" localSheetId="52" hidden="1">#REF!,#REF!,#REF!</definedName>
    <definedName name="Z_1A8C061C_2301_11D3_BFD1_000039E37209_.wvu.Rows" localSheetId="56" hidden="1">#REF!,#REF!,#REF!</definedName>
    <definedName name="Z_1A8C061C_2301_11D3_BFD1_000039E37209_.wvu.Rows" localSheetId="57" hidden="1">'Tabla 36'!#REF!,'Tabla 36'!#REF!,'Tabla 36'!#REF!</definedName>
    <definedName name="Z_1A8C061C_2301_11D3_BFD1_000039E37209_.wvu.Rows" localSheetId="68" hidden="1">#REF!,#REF!,#REF!</definedName>
    <definedName name="Z_1A8C061C_2301_11D3_BFD1_000039E37209_.wvu.Rows" localSheetId="13" hidden="1">#REF!,#REF!,#REF!</definedName>
    <definedName name="Z_1A8C061C_2301_11D3_BFD1_000039E37209_.wvu.Rows" hidden="1">#REF!,#REF!,#REF!</definedName>
    <definedName name="Z_1A8C061E_2301_11D3_BFD1_000039E37209_.wvu.Cols" localSheetId="18" hidden="1">#REF!,#REF!,#REF!</definedName>
    <definedName name="Z_1A8C061E_2301_11D3_BFD1_000039E37209_.wvu.Cols" localSheetId="24" hidden="1">#REF!,#REF!,#REF!</definedName>
    <definedName name="Z_1A8C061E_2301_11D3_BFD1_000039E37209_.wvu.Cols" localSheetId="29" hidden="1">#REF!,#REF!,#REF!</definedName>
    <definedName name="Z_1A8C061E_2301_11D3_BFD1_000039E37209_.wvu.Cols" localSheetId="37" hidden="1">#REF!,#REF!,#REF!</definedName>
    <definedName name="Z_1A8C061E_2301_11D3_BFD1_000039E37209_.wvu.Cols" localSheetId="12" hidden="1">#REF!,#REF!,#REF!</definedName>
    <definedName name="Z_1A8C061E_2301_11D3_BFD1_000039E37209_.wvu.Cols" localSheetId="43" hidden="1">#REF!,#REF!,#REF!</definedName>
    <definedName name="Z_1A8C061E_2301_11D3_BFD1_000039E37209_.wvu.Cols" localSheetId="26" hidden="1">#REF!,#REF!,#REF!</definedName>
    <definedName name="Z_1A8C061E_2301_11D3_BFD1_000039E37209_.wvu.Cols" localSheetId="30" hidden="1">#REF!,#REF!,#REF!</definedName>
    <definedName name="Z_1A8C061E_2301_11D3_BFD1_000039E37209_.wvu.Cols" localSheetId="31" hidden="1">#REF!,#REF!,#REF!</definedName>
    <definedName name="Z_1A8C061E_2301_11D3_BFD1_000039E37209_.wvu.Cols" localSheetId="32" hidden="1">#REF!,#REF!,#REF!</definedName>
    <definedName name="Z_1A8C061E_2301_11D3_BFD1_000039E37209_.wvu.Cols" localSheetId="46" hidden="1">#REF!,#REF!,#REF!</definedName>
    <definedName name="Z_1A8C061E_2301_11D3_BFD1_000039E37209_.wvu.Cols" localSheetId="47" hidden="1">#REF!,#REF!,#REF!</definedName>
    <definedName name="Z_1A8C061E_2301_11D3_BFD1_000039E37209_.wvu.Cols" localSheetId="48" hidden="1">#REF!,#REF!,#REF!</definedName>
    <definedName name="Z_1A8C061E_2301_11D3_BFD1_000039E37209_.wvu.Cols" localSheetId="49" hidden="1">#REF!,#REF!,#REF!</definedName>
    <definedName name="Z_1A8C061E_2301_11D3_BFD1_000039E37209_.wvu.Cols" localSheetId="50" hidden="1">#REF!,#REF!,#REF!</definedName>
    <definedName name="Z_1A8C061E_2301_11D3_BFD1_000039E37209_.wvu.Cols" localSheetId="51" hidden="1">#REF!,#REF!,#REF!</definedName>
    <definedName name="Z_1A8C061E_2301_11D3_BFD1_000039E37209_.wvu.Cols" localSheetId="52" hidden="1">#REF!,#REF!,#REF!</definedName>
    <definedName name="Z_1A8C061E_2301_11D3_BFD1_000039E37209_.wvu.Cols" localSheetId="56" hidden="1">#REF!,#REF!,#REF!</definedName>
    <definedName name="Z_1A8C061E_2301_11D3_BFD1_000039E37209_.wvu.Cols" localSheetId="57" hidden="1">'Tabla 36'!#REF!,'Tabla 36'!#REF!,'Tabla 36'!#REF!</definedName>
    <definedName name="Z_1A8C061E_2301_11D3_BFD1_000039E37209_.wvu.Cols" localSheetId="68" hidden="1">#REF!,#REF!,#REF!</definedName>
    <definedName name="Z_1A8C061E_2301_11D3_BFD1_000039E37209_.wvu.Cols" localSheetId="13" hidden="1">#REF!,#REF!,#REF!</definedName>
    <definedName name="Z_1A8C061E_2301_11D3_BFD1_000039E37209_.wvu.Cols" hidden="1">#REF!,#REF!,#REF!</definedName>
    <definedName name="Z_1A8C061E_2301_11D3_BFD1_000039E37209_.wvu.Rows" localSheetId="18" hidden="1">#REF!,#REF!,#REF!</definedName>
    <definedName name="Z_1A8C061E_2301_11D3_BFD1_000039E37209_.wvu.Rows" localSheetId="24" hidden="1">#REF!,#REF!,#REF!</definedName>
    <definedName name="Z_1A8C061E_2301_11D3_BFD1_000039E37209_.wvu.Rows" localSheetId="29" hidden="1">#REF!,#REF!,#REF!</definedName>
    <definedName name="Z_1A8C061E_2301_11D3_BFD1_000039E37209_.wvu.Rows" localSheetId="37" hidden="1">#REF!,#REF!,#REF!</definedName>
    <definedName name="Z_1A8C061E_2301_11D3_BFD1_000039E37209_.wvu.Rows" localSheetId="12" hidden="1">#REF!,#REF!,#REF!</definedName>
    <definedName name="Z_1A8C061E_2301_11D3_BFD1_000039E37209_.wvu.Rows" localSheetId="43" hidden="1">#REF!,#REF!,#REF!</definedName>
    <definedName name="Z_1A8C061E_2301_11D3_BFD1_000039E37209_.wvu.Rows" localSheetId="26" hidden="1">#REF!,#REF!,#REF!</definedName>
    <definedName name="Z_1A8C061E_2301_11D3_BFD1_000039E37209_.wvu.Rows" localSheetId="30" hidden="1">#REF!,#REF!,#REF!</definedName>
    <definedName name="Z_1A8C061E_2301_11D3_BFD1_000039E37209_.wvu.Rows" localSheetId="31" hidden="1">#REF!,#REF!,#REF!</definedName>
    <definedName name="Z_1A8C061E_2301_11D3_BFD1_000039E37209_.wvu.Rows" localSheetId="32" hidden="1">#REF!,#REF!,#REF!</definedName>
    <definedName name="Z_1A8C061E_2301_11D3_BFD1_000039E37209_.wvu.Rows" localSheetId="46" hidden="1">#REF!,#REF!,#REF!</definedName>
    <definedName name="Z_1A8C061E_2301_11D3_BFD1_000039E37209_.wvu.Rows" localSheetId="47" hidden="1">#REF!,#REF!,#REF!</definedName>
    <definedName name="Z_1A8C061E_2301_11D3_BFD1_000039E37209_.wvu.Rows" localSheetId="48" hidden="1">#REF!,#REF!,#REF!</definedName>
    <definedName name="Z_1A8C061E_2301_11D3_BFD1_000039E37209_.wvu.Rows" localSheetId="49" hidden="1">#REF!,#REF!,#REF!</definedName>
    <definedName name="Z_1A8C061E_2301_11D3_BFD1_000039E37209_.wvu.Rows" localSheetId="50" hidden="1">#REF!,#REF!,#REF!</definedName>
    <definedName name="Z_1A8C061E_2301_11D3_BFD1_000039E37209_.wvu.Rows" localSheetId="51" hidden="1">#REF!,#REF!,#REF!</definedName>
    <definedName name="Z_1A8C061E_2301_11D3_BFD1_000039E37209_.wvu.Rows" localSheetId="52" hidden="1">#REF!,#REF!,#REF!</definedName>
    <definedName name="Z_1A8C061E_2301_11D3_BFD1_000039E37209_.wvu.Rows" localSheetId="56" hidden="1">#REF!,#REF!,#REF!</definedName>
    <definedName name="Z_1A8C061E_2301_11D3_BFD1_000039E37209_.wvu.Rows" localSheetId="57" hidden="1">'Tabla 36'!#REF!,'Tabla 36'!#REF!,'Tabla 36'!#REF!</definedName>
    <definedName name="Z_1A8C061E_2301_11D3_BFD1_000039E37209_.wvu.Rows" localSheetId="68" hidden="1">#REF!,#REF!,#REF!</definedName>
    <definedName name="Z_1A8C061E_2301_11D3_BFD1_000039E37209_.wvu.Rows" localSheetId="13" hidden="1">#REF!,#REF!,#REF!</definedName>
    <definedName name="Z_1A8C061E_2301_11D3_BFD1_000039E37209_.wvu.Rows" hidden="1">#REF!,#REF!,#REF!</definedName>
    <definedName name="Z_1A8C061F_2301_11D3_BFD1_000039E37209_.wvu.Cols" localSheetId="18" hidden="1">#REF!,#REF!,#REF!</definedName>
    <definedName name="Z_1A8C061F_2301_11D3_BFD1_000039E37209_.wvu.Cols" localSheetId="24" hidden="1">#REF!,#REF!,#REF!</definedName>
    <definedName name="Z_1A8C061F_2301_11D3_BFD1_000039E37209_.wvu.Cols" localSheetId="29" hidden="1">#REF!,#REF!,#REF!</definedName>
    <definedName name="Z_1A8C061F_2301_11D3_BFD1_000039E37209_.wvu.Cols" localSheetId="37" hidden="1">#REF!,#REF!,#REF!</definedName>
    <definedName name="Z_1A8C061F_2301_11D3_BFD1_000039E37209_.wvu.Cols" localSheetId="12" hidden="1">#REF!,#REF!,#REF!</definedName>
    <definedName name="Z_1A8C061F_2301_11D3_BFD1_000039E37209_.wvu.Cols" localSheetId="43" hidden="1">#REF!,#REF!,#REF!</definedName>
    <definedName name="Z_1A8C061F_2301_11D3_BFD1_000039E37209_.wvu.Cols" localSheetId="26" hidden="1">#REF!,#REF!,#REF!</definedName>
    <definedName name="Z_1A8C061F_2301_11D3_BFD1_000039E37209_.wvu.Cols" localSheetId="30" hidden="1">#REF!,#REF!,#REF!</definedName>
    <definedName name="Z_1A8C061F_2301_11D3_BFD1_000039E37209_.wvu.Cols" localSheetId="31" hidden="1">#REF!,#REF!,#REF!</definedName>
    <definedName name="Z_1A8C061F_2301_11D3_BFD1_000039E37209_.wvu.Cols" localSheetId="32" hidden="1">#REF!,#REF!,#REF!</definedName>
    <definedName name="Z_1A8C061F_2301_11D3_BFD1_000039E37209_.wvu.Cols" localSheetId="46" hidden="1">#REF!,#REF!,#REF!</definedName>
    <definedName name="Z_1A8C061F_2301_11D3_BFD1_000039E37209_.wvu.Cols" localSheetId="47" hidden="1">#REF!,#REF!,#REF!</definedName>
    <definedName name="Z_1A8C061F_2301_11D3_BFD1_000039E37209_.wvu.Cols" localSheetId="48" hidden="1">#REF!,#REF!,#REF!</definedName>
    <definedName name="Z_1A8C061F_2301_11D3_BFD1_000039E37209_.wvu.Cols" localSheetId="49" hidden="1">#REF!,#REF!,#REF!</definedName>
    <definedName name="Z_1A8C061F_2301_11D3_BFD1_000039E37209_.wvu.Cols" localSheetId="50" hidden="1">#REF!,#REF!,#REF!</definedName>
    <definedName name="Z_1A8C061F_2301_11D3_BFD1_000039E37209_.wvu.Cols" localSheetId="51" hidden="1">#REF!,#REF!,#REF!</definedName>
    <definedName name="Z_1A8C061F_2301_11D3_BFD1_000039E37209_.wvu.Cols" localSheetId="52" hidden="1">#REF!,#REF!,#REF!</definedName>
    <definedName name="Z_1A8C061F_2301_11D3_BFD1_000039E37209_.wvu.Cols" localSheetId="56" hidden="1">#REF!,#REF!,#REF!</definedName>
    <definedName name="Z_1A8C061F_2301_11D3_BFD1_000039E37209_.wvu.Cols" localSheetId="57" hidden="1">'Tabla 36'!#REF!,'Tabla 36'!#REF!,'Tabla 36'!#REF!</definedName>
    <definedName name="Z_1A8C061F_2301_11D3_BFD1_000039E37209_.wvu.Cols" localSheetId="68" hidden="1">#REF!,#REF!,#REF!</definedName>
    <definedName name="Z_1A8C061F_2301_11D3_BFD1_000039E37209_.wvu.Cols" localSheetId="13" hidden="1">#REF!,#REF!,#REF!</definedName>
    <definedName name="Z_1A8C061F_2301_11D3_BFD1_000039E37209_.wvu.Cols" hidden="1">#REF!,#REF!,#REF!</definedName>
    <definedName name="Z_1A8C061F_2301_11D3_BFD1_000039E37209_.wvu.Rows" localSheetId="18" hidden="1">#REF!,#REF!,#REF!</definedName>
    <definedName name="Z_1A8C061F_2301_11D3_BFD1_000039E37209_.wvu.Rows" localSheetId="24" hidden="1">#REF!,#REF!,#REF!</definedName>
    <definedName name="Z_1A8C061F_2301_11D3_BFD1_000039E37209_.wvu.Rows" localSheetId="29" hidden="1">#REF!,#REF!,#REF!</definedName>
    <definedName name="Z_1A8C061F_2301_11D3_BFD1_000039E37209_.wvu.Rows" localSheetId="37" hidden="1">#REF!,#REF!,#REF!</definedName>
    <definedName name="Z_1A8C061F_2301_11D3_BFD1_000039E37209_.wvu.Rows" localSheetId="12" hidden="1">#REF!,#REF!,#REF!</definedName>
    <definedName name="Z_1A8C061F_2301_11D3_BFD1_000039E37209_.wvu.Rows" localSheetId="43" hidden="1">#REF!,#REF!,#REF!</definedName>
    <definedName name="Z_1A8C061F_2301_11D3_BFD1_000039E37209_.wvu.Rows" localSheetId="26" hidden="1">#REF!,#REF!,#REF!</definedName>
    <definedName name="Z_1A8C061F_2301_11D3_BFD1_000039E37209_.wvu.Rows" localSheetId="30" hidden="1">#REF!,#REF!,#REF!</definedName>
    <definedName name="Z_1A8C061F_2301_11D3_BFD1_000039E37209_.wvu.Rows" localSheetId="31" hidden="1">#REF!,#REF!,#REF!</definedName>
    <definedName name="Z_1A8C061F_2301_11D3_BFD1_000039E37209_.wvu.Rows" localSheetId="32" hidden="1">#REF!,#REF!,#REF!</definedName>
    <definedName name="Z_1A8C061F_2301_11D3_BFD1_000039E37209_.wvu.Rows" localSheetId="46" hidden="1">#REF!,#REF!,#REF!</definedName>
    <definedName name="Z_1A8C061F_2301_11D3_BFD1_000039E37209_.wvu.Rows" localSheetId="47" hidden="1">#REF!,#REF!,#REF!</definedName>
    <definedName name="Z_1A8C061F_2301_11D3_BFD1_000039E37209_.wvu.Rows" localSheetId="48" hidden="1">#REF!,#REF!,#REF!</definedName>
    <definedName name="Z_1A8C061F_2301_11D3_BFD1_000039E37209_.wvu.Rows" localSheetId="49" hidden="1">#REF!,#REF!,#REF!</definedName>
    <definedName name="Z_1A8C061F_2301_11D3_BFD1_000039E37209_.wvu.Rows" localSheetId="50" hidden="1">#REF!,#REF!,#REF!</definedName>
    <definedName name="Z_1A8C061F_2301_11D3_BFD1_000039E37209_.wvu.Rows" localSheetId="51" hidden="1">#REF!,#REF!,#REF!</definedName>
    <definedName name="Z_1A8C061F_2301_11D3_BFD1_000039E37209_.wvu.Rows" localSheetId="52" hidden="1">#REF!,#REF!,#REF!</definedName>
    <definedName name="Z_1A8C061F_2301_11D3_BFD1_000039E37209_.wvu.Rows" localSheetId="56" hidden="1">#REF!,#REF!,#REF!</definedName>
    <definedName name="Z_1A8C061F_2301_11D3_BFD1_000039E37209_.wvu.Rows" localSheetId="57" hidden="1">'Tabla 36'!#REF!,'Tabla 36'!#REF!,'Tabla 36'!#REF!</definedName>
    <definedName name="Z_1A8C061F_2301_11D3_BFD1_000039E37209_.wvu.Rows" localSheetId="68" hidden="1">#REF!,#REF!,#REF!</definedName>
    <definedName name="Z_1A8C061F_2301_11D3_BFD1_000039E37209_.wvu.Rows" localSheetId="13" hidden="1">#REF!,#REF!,#REF!</definedName>
    <definedName name="Z_1A8C061F_2301_11D3_BFD1_000039E37209_.wvu.Rows" hidden="1">#REF!,#REF!,#REF!</definedName>
    <definedName name="Z_95224721_0485_11D4_BFD1_00508B5F4DA4_.wvu.Cols" localSheetId="16" hidden="1">#REF!</definedName>
    <definedName name="Z_95224721_0485_11D4_BFD1_00508B5F4DA4_.wvu.Cols" localSheetId="18" hidden="1">#REF!</definedName>
    <definedName name="Z_95224721_0485_11D4_BFD1_00508B5F4DA4_.wvu.Cols" localSheetId="24" hidden="1">#REF!</definedName>
    <definedName name="Z_95224721_0485_11D4_BFD1_00508B5F4DA4_.wvu.Cols" localSheetId="25" hidden="1">#REF!</definedName>
    <definedName name="Z_95224721_0485_11D4_BFD1_00508B5F4DA4_.wvu.Cols" localSheetId="27" hidden="1">#REF!</definedName>
    <definedName name="Z_95224721_0485_11D4_BFD1_00508B5F4DA4_.wvu.Cols" localSheetId="29" hidden="1">#REF!</definedName>
    <definedName name="Z_95224721_0485_11D4_BFD1_00508B5F4DA4_.wvu.Cols" localSheetId="37" hidden="1">#REF!</definedName>
    <definedName name="Z_95224721_0485_11D4_BFD1_00508B5F4DA4_.wvu.Cols" localSheetId="39" hidden="1">#REF!</definedName>
    <definedName name="Z_95224721_0485_11D4_BFD1_00508B5F4DA4_.wvu.Cols" localSheetId="12" hidden="1">#REF!</definedName>
    <definedName name="Z_95224721_0485_11D4_BFD1_00508B5F4DA4_.wvu.Cols" localSheetId="43" hidden="1">#REF!</definedName>
    <definedName name="Z_95224721_0485_11D4_BFD1_00508B5F4DA4_.wvu.Cols" localSheetId="26" hidden="1">#REF!</definedName>
    <definedName name="Z_95224721_0485_11D4_BFD1_00508B5F4DA4_.wvu.Cols" localSheetId="28" hidden="1">#REF!</definedName>
    <definedName name="Z_95224721_0485_11D4_BFD1_00508B5F4DA4_.wvu.Cols" localSheetId="30" hidden="1">#REF!</definedName>
    <definedName name="Z_95224721_0485_11D4_BFD1_00508B5F4DA4_.wvu.Cols" localSheetId="31" hidden="1">#REF!</definedName>
    <definedName name="Z_95224721_0485_11D4_BFD1_00508B5F4DA4_.wvu.Cols" localSheetId="32" hidden="1">#REF!</definedName>
    <definedName name="Z_95224721_0485_11D4_BFD1_00508B5F4DA4_.wvu.Cols" localSheetId="33" hidden="1">#REF!</definedName>
    <definedName name="Z_95224721_0485_11D4_BFD1_00508B5F4DA4_.wvu.Cols" localSheetId="35" hidden="1">#REF!</definedName>
    <definedName name="Z_95224721_0485_11D4_BFD1_00508B5F4DA4_.wvu.Cols" localSheetId="46" hidden="1">#REF!</definedName>
    <definedName name="Z_95224721_0485_11D4_BFD1_00508B5F4DA4_.wvu.Cols" localSheetId="47" hidden="1">#REF!</definedName>
    <definedName name="Z_95224721_0485_11D4_BFD1_00508B5F4DA4_.wvu.Cols" localSheetId="48" hidden="1">#REF!</definedName>
    <definedName name="Z_95224721_0485_11D4_BFD1_00508B5F4DA4_.wvu.Cols" localSheetId="49" hidden="1">#REF!</definedName>
    <definedName name="Z_95224721_0485_11D4_BFD1_00508B5F4DA4_.wvu.Cols" localSheetId="50" hidden="1">#REF!</definedName>
    <definedName name="Z_95224721_0485_11D4_BFD1_00508B5F4DA4_.wvu.Cols" localSheetId="51" hidden="1">#REF!</definedName>
    <definedName name="Z_95224721_0485_11D4_BFD1_00508B5F4DA4_.wvu.Cols" localSheetId="52" hidden="1">#REF!</definedName>
    <definedName name="Z_95224721_0485_11D4_BFD1_00508B5F4DA4_.wvu.Cols" localSheetId="56" hidden="1">#REF!</definedName>
    <definedName name="Z_95224721_0485_11D4_BFD1_00508B5F4DA4_.wvu.Cols" localSheetId="57" hidden="1">'Tabla 36'!#REF!</definedName>
    <definedName name="Z_95224721_0485_11D4_BFD1_00508B5F4DA4_.wvu.Cols" localSheetId="11" hidden="1">#REF!</definedName>
    <definedName name="Z_95224721_0485_11D4_BFD1_00508B5F4DA4_.wvu.Cols" localSheetId="68" hidden="1">#REF!</definedName>
    <definedName name="Z_95224721_0485_11D4_BFD1_00508B5F4DA4_.wvu.Cols" localSheetId="13" hidden="1">#REF!</definedName>
    <definedName name="Z_95224721_0485_11D4_BFD1_00508B5F4DA4_.wvu.Cols" localSheetId="14" hidden="1">#REF!</definedName>
    <definedName name="Z_95224721_0485_11D4_BFD1_00508B5F4DA4_.wvu.Cols" localSheetId="15" hidden="1">#REF!</definedName>
    <definedName name="Z_95224721_0485_11D4_BFD1_00508B5F4DA4_.wvu.Cols" localSheetId="17" hidden="1">#REF!</definedName>
    <definedName name="Z_95224721_0485_11D4_BFD1_00508B5F4DA4_.wvu.Cols" localSheetId="20" hidden="1">#REF!</definedName>
    <definedName name="Z_95224721_0485_11D4_BFD1_00508B5F4DA4_.wvu.Cols" hidden="1">#REF!</definedName>
    <definedName name="zc" localSheetId="74" hidden="1">{"Riqfin97",#N/A,FALSE,"Tran";"Riqfinpro",#N/A,FALSE,"Tran"}</definedName>
    <definedName name="zc" localSheetId="16" hidden="1">{"Riqfin97",#N/A,FALSE,"Tran";"Riqfinpro",#N/A,FALSE,"Tran"}</definedName>
    <definedName name="zc" localSheetId="18" hidden="1">{"Riqfin97",#N/A,FALSE,"Tran";"Riqfinpro",#N/A,FALSE,"Tran"}</definedName>
    <definedName name="zc" localSheetId="19" hidden="1">{"Riqfin97",#N/A,FALSE,"Tran";"Riqfinpro",#N/A,FALSE,"Tran"}</definedName>
    <definedName name="zc" localSheetId="24" hidden="1">{"Riqfin97",#N/A,FALSE,"Tran";"Riqfinpro",#N/A,FALSE,"Tran"}</definedName>
    <definedName name="zc" localSheetId="25" hidden="1">{"Riqfin97",#N/A,FALSE,"Tran";"Riqfinpro",#N/A,FALSE,"Tran"}</definedName>
    <definedName name="zc" localSheetId="27" hidden="1">{"Riqfin97",#N/A,FALSE,"Tran";"Riqfinpro",#N/A,FALSE,"Tran"}</definedName>
    <definedName name="zc" localSheetId="29" hidden="1">{"Riqfin97",#N/A,FALSE,"Tran";"Riqfinpro",#N/A,FALSE,"Tran"}</definedName>
    <definedName name="zc" localSheetId="37" hidden="1">{"Riqfin97",#N/A,FALSE,"Tran";"Riqfinpro",#N/A,FALSE,"Tran"}</definedName>
    <definedName name="zc" localSheetId="39" hidden="1">{"Riqfin97",#N/A,FALSE,"Tran";"Riqfinpro",#N/A,FALSE,"Tran"}</definedName>
    <definedName name="zc" localSheetId="40" hidden="1">{"Riqfin97",#N/A,FALSE,"Tran";"Riqfinpro",#N/A,FALSE,"Tran"}</definedName>
    <definedName name="zc" localSheetId="7" hidden="1">{"Riqfin97",#N/A,FALSE,"Tran";"Riqfinpro",#N/A,FALSE,"Tran"}</definedName>
    <definedName name="zc" localSheetId="8" hidden="1">{"Riqfin97",#N/A,FALSE,"Tran";"Riqfinpro",#N/A,FALSE,"Tran"}</definedName>
    <definedName name="zc" localSheetId="12" hidden="1">{"Riqfin97",#N/A,FALSE,"Tran";"Riqfinpro",#N/A,FALSE,"Tran"}</definedName>
    <definedName name="zc" localSheetId="43" hidden="1">{"Riqfin97",#N/A,FALSE,"Tran";"Riqfinpro",#N/A,FALSE,"Tran"}</definedName>
    <definedName name="zc" localSheetId="26" hidden="1">{"Riqfin97",#N/A,FALSE,"Tran";"Riqfinpro",#N/A,FALSE,"Tran"}</definedName>
    <definedName name="zc" localSheetId="28" hidden="1">{"Riqfin97",#N/A,FALSE,"Tran";"Riqfinpro",#N/A,FALSE,"Tran"}</definedName>
    <definedName name="zc" localSheetId="30" hidden="1">{"Riqfin97",#N/A,FALSE,"Tran";"Riqfinpro",#N/A,FALSE,"Tran"}</definedName>
    <definedName name="zc" localSheetId="31" hidden="1">{"Riqfin97",#N/A,FALSE,"Tran";"Riqfinpro",#N/A,FALSE,"Tran"}</definedName>
    <definedName name="zc" localSheetId="32" hidden="1">{"Riqfin97",#N/A,FALSE,"Tran";"Riqfinpro",#N/A,FALSE,"Tran"}</definedName>
    <definedName name="zc" localSheetId="33" hidden="1">{"Riqfin97",#N/A,FALSE,"Tran";"Riqfinpro",#N/A,FALSE,"Tran"}</definedName>
    <definedName name="zc" localSheetId="34" hidden="1">{"Riqfin97",#N/A,FALSE,"Tran";"Riqfinpro",#N/A,FALSE,"Tran"}</definedName>
    <definedName name="zc" localSheetId="35" hidden="1">{"Riqfin97",#N/A,FALSE,"Tran";"Riqfinpro",#N/A,FALSE,"Tran"}</definedName>
    <definedName name="zc" localSheetId="36" hidden="1">{"Riqfin97",#N/A,FALSE,"Tran";"Riqfinpro",#N/A,FALSE,"Tran"}</definedName>
    <definedName name="zc" localSheetId="38" hidden="1">{"Riqfin97",#N/A,FALSE,"Tran";"Riqfinpro",#N/A,FALSE,"Tran"}</definedName>
    <definedName name="zc" localSheetId="46" hidden="1">{"Riqfin97",#N/A,FALSE,"Tran";"Riqfinpro",#N/A,FALSE,"Tran"}</definedName>
    <definedName name="zc" localSheetId="47" hidden="1">{"Riqfin97",#N/A,FALSE,"Tran";"Riqfinpro",#N/A,FALSE,"Tran"}</definedName>
    <definedName name="zc" localSheetId="48" hidden="1">{"Riqfin97",#N/A,FALSE,"Tran";"Riqfinpro",#N/A,FALSE,"Tran"}</definedName>
    <definedName name="zc" localSheetId="49" hidden="1">{"Riqfin97",#N/A,FALSE,"Tran";"Riqfinpro",#N/A,FALSE,"Tran"}</definedName>
    <definedName name="zc" localSheetId="50" hidden="1">{"Riqfin97",#N/A,FALSE,"Tran";"Riqfinpro",#N/A,FALSE,"Tran"}</definedName>
    <definedName name="zc" localSheetId="51" hidden="1">{"Riqfin97",#N/A,FALSE,"Tran";"Riqfinpro",#N/A,FALSE,"Tran"}</definedName>
    <definedName name="zc" localSheetId="52" hidden="1">{"Riqfin97",#N/A,FALSE,"Tran";"Riqfinpro",#N/A,FALSE,"Tran"}</definedName>
    <definedName name="zc" localSheetId="53" hidden="1">{"Riqfin97",#N/A,FALSE,"Tran";"Riqfinpro",#N/A,FALSE,"Tran"}</definedName>
    <definedName name="zc" localSheetId="54" hidden="1">{"Riqfin97",#N/A,FALSE,"Tran";"Riqfinpro",#N/A,FALSE,"Tran"}</definedName>
    <definedName name="zc" localSheetId="55" hidden="1">{"Riqfin97",#N/A,FALSE,"Tran";"Riqfinpro",#N/A,FALSE,"Tran"}</definedName>
    <definedName name="zc" localSheetId="56" hidden="1">{"Riqfin97",#N/A,FALSE,"Tran";"Riqfinpro",#N/A,FALSE,"Tran"}</definedName>
    <definedName name="zc" localSheetId="57" hidden="1">{"Riqfin97",#N/A,FALSE,"Tran";"Riqfinpro",#N/A,FALSE,"Tran"}</definedName>
    <definedName name="zc" localSheetId="11" hidden="1">{"Riqfin97",#N/A,FALSE,"Tran";"Riqfinpro",#N/A,FALSE,"Tran"}</definedName>
    <definedName name="zc" localSheetId="68" hidden="1">{"Riqfin97",#N/A,FALSE,"Tran";"Riqfinpro",#N/A,FALSE,"Tran"}</definedName>
    <definedName name="zc" localSheetId="13" hidden="1">{"Riqfin97",#N/A,FALSE,"Tran";"Riqfinpro",#N/A,FALSE,"Tran"}</definedName>
    <definedName name="zc" localSheetId="14" hidden="1">{"Riqfin97",#N/A,FALSE,"Tran";"Riqfinpro",#N/A,FALSE,"Tran"}</definedName>
    <definedName name="zc" localSheetId="15" hidden="1">{"Riqfin97",#N/A,FALSE,"Tran";"Riqfinpro",#N/A,FALSE,"Tran"}</definedName>
    <definedName name="zc" localSheetId="17" hidden="1">{"Riqfin97",#N/A,FALSE,"Tran";"Riqfinpro",#N/A,FALSE,"Tran"}</definedName>
    <definedName name="zc" localSheetId="20" hidden="1">{"Riqfin97",#N/A,FALSE,"Tran";"Riqfinpro",#N/A,FALSE,"Tran"}</definedName>
    <definedName name="zc" hidden="1">{"Riqfin97",#N/A,FALSE,"Tran";"Riqfinpro",#N/A,FALSE,"Tran"}</definedName>
    <definedName name="zio" localSheetId="74" hidden="1">{"Tab1",#N/A,FALSE,"P";"Tab2",#N/A,FALSE,"P"}</definedName>
    <definedName name="zio" localSheetId="16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4" hidden="1">{"Tab1",#N/A,FALSE,"P";"Tab2",#N/A,FALSE,"P"}</definedName>
    <definedName name="zio" localSheetId="25" hidden="1">{"Tab1",#N/A,FALSE,"P";"Tab2",#N/A,FALSE,"P"}</definedName>
    <definedName name="zio" localSheetId="27" hidden="1">{"Tab1",#N/A,FALSE,"P";"Tab2",#N/A,FALSE,"P"}</definedName>
    <definedName name="zio" localSheetId="29" hidden="1">{"Tab1",#N/A,FALSE,"P";"Tab2",#N/A,FALSE,"P"}</definedName>
    <definedName name="zio" localSheetId="37" hidden="1">{"Tab1",#N/A,FALSE,"P";"Tab2",#N/A,FALSE,"P"}</definedName>
    <definedName name="zio" localSheetId="39" hidden="1">{"Tab1",#N/A,FALSE,"P";"Tab2",#N/A,FALSE,"P"}</definedName>
    <definedName name="zio" localSheetId="40" hidden="1">{"Tab1",#N/A,FALSE,"P";"Tab2",#N/A,FALSE,"P"}</definedName>
    <definedName name="zio" localSheetId="7" hidden="1">{"Tab1",#N/A,FALSE,"P";"Tab2",#N/A,FALSE,"P"}</definedName>
    <definedName name="zio" localSheetId="8" hidden="1">{"Tab1",#N/A,FALSE,"P";"Tab2",#N/A,FALSE,"P"}</definedName>
    <definedName name="zio" localSheetId="12" hidden="1">{"Tab1",#N/A,FALSE,"P";"Tab2",#N/A,FALSE,"P"}</definedName>
    <definedName name="zio" localSheetId="43" hidden="1">{"Tab1",#N/A,FALSE,"P";"Tab2",#N/A,FALSE,"P"}</definedName>
    <definedName name="zio" localSheetId="26" hidden="1">{"Tab1",#N/A,FALSE,"P";"Tab2",#N/A,FALSE,"P"}</definedName>
    <definedName name="zio" localSheetId="28" hidden="1">{"Tab1",#N/A,FALSE,"P";"Tab2",#N/A,FALSE,"P"}</definedName>
    <definedName name="zio" localSheetId="30" hidden="1">{"Tab1",#N/A,FALSE,"P";"Tab2",#N/A,FALSE,"P"}</definedName>
    <definedName name="zio" localSheetId="31" hidden="1">{"Tab1",#N/A,FALSE,"P";"Tab2",#N/A,FALSE,"P"}</definedName>
    <definedName name="zio" localSheetId="32" hidden="1">{"Tab1",#N/A,FALSE,"P";"Tab2",#N/A,FALSE,"P"}</definedName>
    <definedName name="zio" localSheetId="33" hidden="1">{"Tab1",#N/A,FALSE,"P";"Tab2",#N/A,FALSE,"P"}</definedName>
    <definedName name="zio" localSheetId="34" hidden="1">{"Tab1",#N/A,FALSE,"P";"Tab2",#N/A,FALSE,"P"}</definedName>
    <definedName name="zio" localSheetId="35" hidden="1">{"Tab1",#N/A,FALSE,"P";"Tab2",#N/A,FALSE,"P"}</definedName>
    <definedName name="zio" localSheetId="36" hidden="1">{"Tab1",#N/A,FALSE,"P";"Tab2",#N/A,FALSE,"P"}</definedName>
    <definedName name="zio" localSheetId="38" hidden="1">{"Tab1",#N/A,FALSE,"P";"Tab2",#N/A,FALSE,"P"}</definedName>
    <definedName name="zio" localSheetId="46" hidden="1">{"Tab1",#N/A,FALSE,"P";"Tab2",#N/A,FALSE,"P"}</definedName>
    <definedName name="zio" localSheetId="47" hidden="1">{"Tab1",#N/A,FALSE,"P";"Tab2",#N/A,FALSE,"P"}</definedName>
    <definedName name="zio" localSheetId="48" hidden="1">{"Tab1",#N/A,FALSE,"P";"Tab2",#N/A,FALSE,"P"}</definedName>
    <definedName name="zio" localSheetId="49" hidden="1">{"Tab1",#N/A,FALSE,"P";"Tab2",#N/A,FALSE,"P"}</definedName>
    <definedName name="zio" localSheetId="50" hidden="1">{"Tab1",#N/A,FALSE,"P";"Tab2",#N/A,FALSE,"P"}</definedName>
    <definedName name="zio" localSheetId="51" hidden="1">{"Tab1",#N/A,FALSE,"P";"Tab2",#N/A,FALSE,"P"}</definedName>
    <definedName name="zio" localSheetId="52" hidden="1">{"Tab1",#N/A,FALSE,"P";"Tab2",#N/A,FALSE,"P"}</definedName>
    <definedName name="zio" localSheetId="53" hidden="1">{"Tab1",#N/A,FALSE,"P";"Tab2",#N/A,FALSE,"P"}</definedName>
    <definedName name="zio" localSheetId="54" hidden="1">{"Tab1",#N/A,FALSE,"P";"Tab2",#N/A,FALSE,"P"}</definedName>
    <definedName name="zio" localSheetId="55" hidden="1">{"Tab1",#N/A,FALSE,"P";"Tab2",#N/A,FALSE,"P"}</definedName>
    <definedName name="zio" localSheetId="56" hidden="1">{"Tab1",#N/A,FALSE,"P";"Tab2",#N/A,FALSE,"P"}</definedName>
    <definedName name="zio" localSheetId="57" hidden="1">{"Tab1",#N/A,FALSE,"P";"Tab2",#N/A,FALSE,"P"}</definedName>
    <definedName name="zio" localSheetId="11" hidden="1">{"Tab1",#N/A,FALSE,"P";"Tab2",#N/A,FALSE,"P"}</definedName>
    <definedName name="zio" localSheetId="68" hidden="1">{"Tab1",#N/A,FALSE,"P";"Tab2",#N/A,FALSE,"P"}</definedName>
    <definedName name="zio" localSheetId="13" hidden="1">{"Tab1",#N/A,FALSE,"P";"Tab2",#N/A,FALSE,"P"}</definedName>
    <definedName name="zio" localSheetId="14" hidden="1">{"Tab1",#N/A,FALSE,"P";"Tab2",#N/A,FALSE,"P"}</definedName>
    <definedName name="zio" localSheetId="15" hidden="1">{"Tab1",#N/A,FALSE,"P";"Tab2",#N/A,FALSE,"P"}</definedName>
    <definedName name="zio" localSheetId="17" hidden="1">{"Tab1",#N/A,FALSE,"P";"Tab2",#N/A,FALSE,"P"}</definedName>
    <definedName name="zio" localSheetId="20" hidden="1">{"Tab1",#N/A,FALSE,"P";"Tab2",#N/A,FALSE,"P"}</definedName>
    <definedName name="zio" hidden="1">{"Tab1",#N/A,FALSE,"P";"Tab2",#N/A,FALSE,"P"}</definedName>
    <definedName name="zn" localSheetId="7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16">#REF!</definedName>
    <definedName name="zrrae" localSheetId="18">#REF!</definedName>
    <definedName name="zrrae" localSheetId="24">#REF!</definedName>
    <definedName name="zrrae" localSheetId="25">#REF!</definedName>
    <definedName name="zrrae" localSheetId="27">#REF!</definedName>
    <definedName name="zrrae" localSheetId="29">#REF!</definedName>
    <definedName name="zrrae" localSheetId="37">#REF!</definedName>
    <definedName name="zrrae" localSheetId="39">#REF!</definedName>
    <definedName name="zrrae" localSheetId="12">#REF!</definedName>
    <definedName name="zrrae" localSheetId="43">#REF!</definedName>
    <definedName name="zrrae" localSheetId="26">#REF!</definedName>
    <definedName name="zrrae" localSheetId="28">#REF!</definedName>
    <definedName name="zrrae" localSheetId="30">#REF!</definedName>
    <definedName name="zrrae" localSheetId="31">#REF!</definedName>
    <definedName name="zrrae" localSheetId="32">#REF!</definedName>
    <definedName name="zrrae" localSheetId="33">#REF!</definedName>
    <definedName name="zrrae" localSheetId="35">#REF!</definedName>
    <definedName name="zrrae" localSheetId="46">#REF!</definedName>
    <definedName name="zrrae" localSheetId="47">#REF!</definedName>
    <definedName name="zrrae" localSheetId="48">#REF!</definedName>
    <definedName name="zrrae" localSheetId="49">#REF!</definedName>
    <definedName name="zrrae" localSheetId="50">#REF!</definedName>
    <definedName name="zrrae" localSheetId="51">#REF!</definedName>
    <definedName name="zrrae" localSheetId="52">#REF!</definedName>
    <definedName name="zrrae" localSheetId="56">#REF!</definedName>
    <definedName name="zrrae" localSheetId="57">'Tabla 36'!#REF!</definedName>
    <definedName name="zrrae" localSheetId="11">#REF!</definedName>
    <definedName name="zrrae" localSheetId="68">#REF!</definedName>
    <definedName name="zrrae" localSheetId="13">#REF!</definedName>
    <definedName name="zrrae" localSheetId="14">#REF!</definedName>
    <definedName name="zrrae" localSheetId="15">#REF!</definedName>
    <definedName name="zrrae" localSheetId="17">#REF!</definedName>
    <definedName name="zrrae" localSheetId="20">#REF!</definedName>
    <definedName name="zrrae">#REF!</definedName>
    <definedName name="zv" localSheetId="74" hidden="1">{"Tab1",#N/A,FALSE,"P";"Tab2",#N/A,FALSE,"P"}</definedName>
    <definedName name="zv" localSheetId="16" hidden="1">{"Tab1",#N/A,FALSE,"P";"Tab2",#N/A,FALSE,"P"}</definedName>
    <definedName name="zv" localSheetId="18" hidden="1">{"Tab1",#N/A,FALSE,"P";"Tab2",#N/A,FALSE,"P"}</definedName>
    <definedName name="zv" localSheetId="19" hidden="1">{"Tab1",#N/A,FALSE,"P";"Tab2",#N/A,FALSE,"P"}</definedName>
    <definedName name="zv" localSheetId="24" hidden="1">{"Tab1",#N/A,FALSE,"P";"Tab2",#N/A,FALSE,"P"}</definedName>
    <definedName name="zv" localSheetId="25" hidden="1">{"Tab1",#N/A,FALSE,"P";"Tab2",#N/A,FALSE,"P"}</definedName>
    <definedName name="zv" localSheetId="27" hidden="1">{"Tab1",#N/A,FALSE,"P";"Tab2",#N/A,FALSE,"P"}</definedName>
    <definedName name="zv" localSheetId="29" hidden="1">{"Tab1",#N/A,FALSE,"P";"Tab2",#N/A,FALSE,"P"}</definedName>
    <definedName name="zv" localSheetId="37" hidden="1">{"Tab1",#N/A,FALSE,"P";"Tab2",#N/A,FALSE,"P"}</definedName>
    <definedName name="zv" localSheetId="39" hidden="1">{"Tab1",#N/A,FALSE,"P";"Tab2",#N/A,FALSE,"P"}</definedName>
    <definedName name="zv" localSheetId="40" hidden="1">{"Tab1",#N/A,FALSE,"P";"Tab2",#N/A,FALSE,"P"}</definedName>
    <definedName name="zv" localSheetId="7" hidden="1">{"Tab1",#N/A,FALSE,"P";"Tab2",#N/A,FALSE,"P"}</definedName>
    <definedName name="zv" localSheetId="8" hidden="1">{"Tab1",#N/A,FALSE,"P";"Tab2",#N/A,FALSE,"P"}</definedName>
    <definedName name="zv" localSheetId="12" hidden="1">{"Tab1",#N/A,FALSE,"P";"Tab2",#N/A,FALSE,"P"}</definedName>
    <definedName name="zv" localSheetId="43" hidden="1">{"Tab1",#N/A,FALSE,"P";"Tab2",#N/A,FALSE,"P"}</definedName>
    <definedName name="zv" localSheetId="26" hidden="1">{"Tab1",#N/A,FALSE,"P";"Tab2",#N/A,FALSE,"P"}</definedName>
    <definedName name="zv" localSheetId="28" hidden="1">{"Tab1",#N/A,FALSE,"P";"Tab2",#N/A,FALSE,"P"}</definedName>
    <definedName name="zv" localSheetId="30" hidden="1">{"Tab1",#N/A,FALSE,"P";"Tab2",#N/A,FALSE,"P"}</definedName>
    <definedName name="zv" localSheetId="31" hidden="1">{"Tab1",#N/A,FALSE,"P";"Tab2",#N/A,FALSE,"P"}</definedName>
    <definedName name="zv" localSheetId="32" hidden="1">{"Tab1",#N/A,FALSE,"P";"Tab2",#N/A,FALSE,"P"}</definedName>
    <definedName name="zv" localSheetId="33" hidden="1">{"Tab1",#N/A,FALSE,"P";"Tab2",#N/A,FALSE,"P"}</definedName>
    <definedName name="zv" localSheetId="34" hidden="1">{"Tab1",#N/A,FALSE,"P";"Tab2",#N/A,FALSE,"P"}</definedName>
    <definedName name="zv" localSheetId="35" hidden="1">{"Tab1",#N/A,FALSE,"P";"Tab2",#N/A,FALSE,"P"}</definedName>
    <definedName name="zv" localSheetId="36" hidden="1">{"Tab1",#N/A,FALSE,"P";"Tab2",#N/A,FALSE,"P"}</definedName>
    <definedName name="zv" localSheetId="38" hidden="1">{"Tab1",#N/A,FALSE,"P";"Tab2",#N/A,FALSE,"P"}</definedName>
    <definedName name="zv" localSheetId="46" hidden="1">{"Tab1",#N/A,FALSE,"P";"Tab2",#N/A,FALSE,"P"}</definedName>
    <definedName name="zv" localSheetId="47" hidden="1">{"Tab1",#N/A,FALSE,"P";"Tab2",#N/A,FALSE,"P"}</definedName>
    <definedName name="zv" localSheetId="48" hidden="1">{"Tab1",#N/A,FALSE,"P";"Tab2",#N/A,FALSE,"P"}</definedName>
    <definedName name="zv" localSheetId="49" hidden="1">{"Tab1",#N/A,FALSE,"P";"Tab2",#N/A,FALSE,"P"}</definedName>
    <definedName name="zv" localSheetId="50" hidden="1">{"Tab1",#N/A,FALSE,"P";"Tab2",#N/A,FALSE,"P"}</definedName>
    <definedName name="zv" localSheetId="51" hidden="1">{"Tab1",#N/A,FALSE,"P";"Tab2",#N/A,FALSE,"P"}</definedName>
    <definedName name="zv" localSheetId="52" hidden="1">{"Tab1",#N/A,FALSE,"P";"Tab2",#N/A,FALSE,"P"}</definedName>
    <definedName name="zv" localSheetId="53" hidden="1">{"Tab1",#N/A,FALSE,"P";"Tab2",#N/A,FALSE,"P"}</definedName>
    <definedName name="zv" localSheetId="54" hidden="1">{"Tab1",#N/A,FALSE,"P";"Tab2",#N/A,FALSE,"P"}</definedName>
    <definedName name="zv" localSheetId="55" hidden="1">{"Tab1",#N/A,FALSE,"P";"Tab2",#N/A,FALSE,"P"}</definedName>
    <definedName name="zv" localSheetId="56" hidden="1">{"Tab1",#N/A,FALSE,"P";"Tab2",#N/A,FALSE,"P"}</definedName>
    <definedName name="zv" localSheetId="57" hidden="1">{"Tab1",#N/A,FALSE,"P";"Tab2",#N/A,FALSE,"P"}</definedName>
    <definedName name="zv" localSheetId="11" hidden="1">{"Tab1",#N/A,FALSE,"P";"Tab2",#N/A,FALSE,"P"}</definedName>
    <definedName name="zv" localSheetId="68" hidden="1">{"Tab1",#N/A,FALSE,"P";"Tab2",#N/A,FALSE,"P"}</definedName>
    <definedName name="zv" localSheetId="13" hidden="1">{"Tab1",#N/A,FALSE,"P";"Tab2",#N/A,FALSE,"P"}</definedName>
    <definedName name="zv" localSheetId="14" hidden="1">{"Tab1",#N/A,FALSE,"P";"Tab2",#N/A,FALSE,"P"}</definedName>
    <definedName name="zv" localSheetId="15" hidden="1">{"Tab1",#N/A,FALSE,"P";"Tab2",#N/A,FALSE,"P"}</definedName>
    <definedName name="zv" localSheetId="17" hidden="1">{"Tab1",#N/A,FALSE,"P";"Tab2",#N/A,FALSE,"P"}</definedName>
    <definedName name="zv" localSheetId="20" hidden="1">{"Tab1",#N/A,FALSE,"P";"Tab2",#N/A,FALSE,"P"}</definedName>
    <definedName name="zv" hidden="1">{"Tab1",#N/A,FALSE,"P";"Tab2",#N/A,FALSE,"P"}</definedName>
    <definedName name="zx" localSheetId="74" hidden="1">{"Tab1",#N/A,FALSE,"P";"Tab2",#N/A,FALSE,"P"}</definedName>
    <definedName name="zx" localSheetId="16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4" hidden="1">{"Tab1",#N/A,FALSE,"P";"Tab2",#N/A,FALSE,"P"}</definedName>
    <definedName name="zx" localSheetId="25" hidden="1">{"Tab1",#N/A,FALSE,"P";"Tab2",#N/A,FALSE,"P"}</definedName>
    <definedName name="zx" localSheetId="27" hidden="1">{"Tab1",#N/A,FALSE,"P";"Tab2",#N/A,FALSE,"P"}</definedName>
    <definedName name="zx" localSheetId="29" hidden="1">{"Tab1",#N/A,FALSE,"P";"Tab2",#N/A,FALSE,"P"}</definedName>
    <definedName name="zx" localSheetId="37" hidden="1">{"Tab1",#N/A,FALSE,"P";"Tab2",#N/A,FALSE,"P"}</definedName>
    <definedName name="zx" localSheetId="39" hidden="1">{"Tab1",#N/A,FALSE,"P";"Tab2",#N/A,FALSE,"P"}</definedName>
    <definedName name="zx" localSheetId="40" hidden="1">{"Tab1",#N/A,FALSE,"P";"Tab2",#N/A,FALSE,"P"}</definedName>
    <definedName name="zx" localSheetId="7" hidden="1">{"Tab1",#N/A,FALSE,"P";"Tab2",#N/A,FALSE,"P"}</definedName>
    <definedName name="zx" localSheetId="8" hidden="1">{"Tab1",#N/A,FALSE,"P";"Tab2",#N/A,FALSE,"P"}</definedName>
    <definedName name="zx" localSheetId="12" hidden="1">{"Tab1",#N/A,FALSE,"P";"Tab2",#N/A,FALSE,"P"}</definedName>
    <definedName name="zx" localSheetId="43" hidden="1">{"Tab1",#N/A,FALSE,"P";"Tab2",#N/A,FALSE,"P"}</definedName>
    <definedName name="zx" localSheetId="26" hidden="1">{"Tab1",#N/A,FALSE,"P";"Tab2",#N/A,FALSE,"P"}</definedName>
    <definedName name="zx" localSheetId="28" hidden="1">{"Tab1",#N/A,FALSE,"P";"Tab2",#N/A,FALSE,"P"}</definedName>
    <definedName name="zx" localSheetId="30" hidden="1">{"Tab1",#N/A,FALSE,"P";"Tab2",#N/A,FALSE,"P"}</definedName>
    <definedName name="zx" localSheetId="31" hidden="1">{"Tab1",#N/A,FALSE,"P";"Tab2",#N/A,FALSE,"P"}</definedName>
    <definedName name="zx" localSheetId="32" hidden="1">{"Tab1",#N/A,FALSE,"P";"Tab2",#N/A,FALSE,"P"}</definedName>
    <definedName name="zx" localSheetId="33" hidden="1">{"Tab1",#N/A,FALSE,"P";"Tab2",#N/A,FALSE,"P"}</definedName>
    <definedName name="zx" localSheetId="34" hidden="1">{"Tab1",#N/A,FALSE,"P";"Tab2",#N/A,FALSE,"P"}</definedName>
    <definedName name="zx" localSheetId="35" hidden="1">{"Tab1",#N/A,FALSE,"P";"Tab2",#N/A,FALSE,"P"}</definedName>
    <definedName name="zx" localSheetId="36" hidden="1">{"Tab1",#N/A,FALSE,"P";"Tab2",#N/A,FALSE,"P"}</definedName>
    <definedName name="zx" localSheetId="38" hidden="1">{"Tab1",#N/A,FALSE,"P";"Tab2",#N/A,FALSE,"P"}</definedName>
    <definedName name="zx" localSheetId="46" hidden="1">{"Tab1",#N/A,FALSE,"P";"Tab2",#N/A,FALSE,"P"}</definedName>
    <definedName name="zx" localSheetId="47" hidden="1">{"Tab1",#N/A,FALSE,"P";"Tab2",#N/A,FALSE,"P"}</definedName>
    <definedName name="zx" localSheetId="48" hidden="1">{"Tab1",#N/A,FALSE,"P";"Tab2",#N/A,FALSE,"P"}</definedName>
    <definedName name="zx" localSheetId="49" hidden="1">{"Tab1",#N/A,FALSE,"P";"Tab2",#N/A,FALSE,"P"}</definedName>
    <definedName name="zx" localSheetId="50" hidden="1">{"Tab1",#N/A,FALSE,"P";"Tab2",#N/A,FALSE,"P"}</definedName>
    <definedName name="zx" localSheetId="51" hidden="1">{"Tab1",#N/A,FALSE,"P";"Tab2",#N/A,FALSE,"P"}</definedName>
    <definedName name="zx" localSheetId="52" hidden="1">{"Tab1",#N/A,FALSE,"P";"Tab2",#N/A,FALSE,"P"}</definedName>
    <definedName name="zx" localSheetId="53" hidden="1">{"Tab1",#N/A,FALSE,"P";"Tab2",#N/A,FALSE,"P"}</definedName>
    <definedName name="zx" localSheetId="54" hidden="1">{"Tab1",#N/A,FALSE,"P";"Tab2",#N/A,FALSE,"P"}</definedName>
    <definedName name="zx" localSheetId="55" hidden="1">{"Tab1",#N/A,FALSE,"P";"Tab2",#N/A,FALSE,"P"}</definedName>
    <definedName name="zx" localSheetId="56" hidden="1">{"Tab1",#N/A,FALSE,"P";"Tab2",#N/A,FALSE,"P"}</definedName>
    <definedName name="zx" localSheetId="57" hidden="1">{"Tab1",#N/A,FALSE,"P";"Tab2",#N/A,FALSE,"P"}</definedName>
    <definedName name="zx" localSheetId="11" hidden="1">{"Tab1",#N/A,FALSE,"P";"Tab2",#N/A,FALSE,"P"}</definedName>
    <definedName name="zx" localSheetId="68" hidden="1">{"Tab1",#N/A,FALSE,"P";"Tab2",#N/A,FALSE,"P"}</definedName>
    <definedName name="zx" localSheetId="13" hidden="1">{"Tab1",#N/A,FALSE,"P";"Tab2",#N/A,FALSE,"P"}</definedName>
    <definedName name="zx" localSheetId="14" hidden="1">{"Tab1",#N/A,FALSE,"P";"Tab2",#N/A,FALSE,"P"}</definedName>
    <definedName name="zx" localSheetId="15" hidden="1">{"Tab1",#N/A,FALSE,"P";"Tab2",#N/A,FALSE,"P"}</definedName>
    <definedName name="zx" localSheetId="17" hidden="1">{"Tab1",#N/A,FALSE,"P";"Tab2",#N/A,FALSE,"P"}</definedName>
    <definedName name="zx" localSheetId="20" hidden="1">{"Tab1",#N/A,FALSE,"P";"Tab2",#N/A,FALSE,"P"}</definedName>
    <definedName name="zx" hidden="1">{"Tab1",#N/A,FALSE,"P";"Tab2",#N/A,FALSE,"P"}</definedName>
    <definedName name="zz" localSheetId="74" hidden="1">{"Tab1",#N/A,FALSE,"P";"Tab2",#N/A,FALSE,"P"}</definedName>
    <definedName name="zz" localSheetId="16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4" hidden="1">{"Tab1",#N/A,FALSE,"P";"Tab2",#N/A,FALSE,"P"}</definedName>
    <definedName name="zz" localSheetId="25" hidden="1">{"Tab1",#N/A,FALSE,"P";"Tab2",#N/A,FALSE,"P"}</definedName>
    <definedName name="zz" localSheetId="27" hidden="1">{"Tab1",#N/A,FALSE,"P";"Tab2",#N/A,FALSE,"P"}</definedName>
    <definedName name="zz" localSheetId="29" hidden="1">{"Tab1",#N/A,FALSE,"P";"Tab2",#N/A,FALSE,"P"}</definedName>
    <definedName name="zz" localSheetId="37" hidden="1">{"Tab1",#N/A,FALSE,"P";"Tab2",#N/A,FALSE,"P"}</definedName>
    <definedName name="zz" localSheetId="39" hidden="1">{"Tab1",#N/A,FALSE,"P";"Tab2",#N/A,FALSE,"P"}</definedName>
    <definedName name="zz" localSheetId="40" hidden="1">{"Tab1",#N/A,FALSE,"P";"Tab2",#N/A,FALSE,"P"}</definedName>
    <definedName name="zz" localSheetId="7" hidden="1">{"Tab1",#N/A,FALSE,"P";"Tab2",#N/A,FALSE,"P"}</definedName>
    <definedName name="zz" localSheetId="8" hidden="1">{"Tab1",#N/A,FALSE,"P";"Tab2",#N/A,FALSE,"P"}</definedName>
    <definedName name="zz" localSheetId="12" hidden="1">{"Tab1",#N/A,FALSE,"P";"Tab2",#N/A,FALSE,"P"}</definedName>
    <definedName name="zz" localSheetId="43" hidden="1">{"Tab1",#N/A,FALSE,"P";"Tab2",#N/A,FALSE,"P"}</definedName>
    <definedName name="zz" localSheetId="26" hidden="1">{"Tab1",#N/A,FALSE,"P";"Tab2",#N/A,FALSE,"P"}</definedName>
    <definedName name="zz" localSheetId="28" hidden="1">{"Tab1",#N/A,FALSE,"P";"Tab2",#N/A,FALSE,"P"}</definedName>
    <definedName name="zz" localSheetId="30" hidden="1">{"Tab1",#N/A,FALSE,"P";"Tab2",#N/A,FALSE,"P"}</definedName>
    <definedName name="zz" localSheetId="31" hidden="1">{"Tab1",#N/A,FALSE,"P";"Tab2",#N/A,FALSE,"P"}</definedName>
    <definedName name="zz" localSheetId="32" hidden="1">{"Tab1",#N/A,FALSE,"P";"Tab2",#N/A,FALSE,"P"}</definedName>
    <definedName name="zz" localSheetId="33" hidden="1">{"Tab1",#N/A,FALSE,"P";"Tab2",#N/A,FALSE,"P"}</definedName>
    <definedName name="zz" localSheetId="34" hidden="1">{"Tab1",#N/A,FALSE,"P";"Tab2",#N/A,FALSE,"P"}</definedName>
    <definedName name="zz" localSheetId="35" hidden="1">{"Tab1",#N/A,FALSE,"P";"Tab2",#N/A,FALSE,"P"}</definedName>
    <definedName name="zz" localSheetId="36" hidden="1">{"Tab1",#N/A,FALSE,"P";"Tab2",#N/A,FALSE,"P"}</definedName>
    <definedName name="zz" localSheetId="38" hidden="1">{"Tab1",#N/A,FALSE,"P";"Tab2",#N/A,FALSE,"P"}</definedName>
    <definedName name="zz" localSheetId="46" hidden="1">{"Tab1",#N/A,FALSE,"P";"Tab2",#N/A,FALSE,"P"}</definedName>
    <definedName name="zz" localSheetId="47" hidden="1">{"Tab1",#N/A,FALSE,"P";"Tab2",#N/A,FALSE,"P"}</definedName>
    <definedName name="zz" localSheetId="48" hidden="1">{"Tab1",#N/A,FALSE,"P";"Tab2",#N/A,FALSE,"P"}</definedName>
    <definedName name="zz" localSheetId="49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localSheetId="52" hidden="1">{"Tab1",#N/A,FALSE,"P";"Tab2",#N/A,FALSE,"P"}</definedName>
    <definedName name="zz" localSheetId="53" hidden="1">{"Tab1",#N/A,FALSE,"P";"Tab2",#N/A,FALSE,"P"}</definedName>
    <definedName name="zz" localSheetId="54" hidden="1">{"Tab1",#N/A,FALSE,"P";"Tab2",#N/A,FALSE,"P"}</definedName>
    <definedName name="zz" localSheetId="55" hidden="1">{"Tab1",#N/A,FALSE,"P";"Tab2",#N/A,FALSE,"P"}</definedName>
    <definedName name="zz" localSheetId="56" hidden="1">{"Tab1",#N/A,FALSE,"P";"Tab2",#N/A,FALSE,"P"}</definedName>
    <definedName name="zz" localSheetId="57" hidden="1">{"Tab1",#N/A,FALSE,"P";"Tab2",#N/A,FALSE,"P"}</definedName>
    <definedName name="zz" localSheetId="11" hidden="1">{"Tab1",#N/A,FALSE,"P";"Tab2",#N/A,FALSE,"P"}</definedName>
    <definedName name="zz" localSheetId="68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localSheetId="17" hidden="1">{"Tab1",#N/A,FALSE,"P";"Tab2",#N/A,FALSE,"P"}</definedName>
    <definedName name="zz" localSheetId="20" hidden="1">{"Tab1",#N/A,FALSE,"P";"Tab2",#N/A,FALSE,"P"}</definedName>
    <definedName name="zz" hidden="1">{"Tab1",#N/A,FALSE,"P";"Tab2",#N/A,FALSE,"P"}</definedName>
    <definedName name="zzrr" localSheetId="16">#REF!</definedName>
    <definedName name="zzrr" localSheetId="18">#REF!</definedName>
    <definedName name="zzrr" localSheetId="24">#REF!</definedName>
    <definedName name="zzrr" localSheetId="25">#REF!</definedName>
    <definedName name="zzrr" localSheetId="27">#REF!</definedName>
    <definedName name="zzrr" localSheetId="29">#REF!</definedName>
    <definedName name="zzrr" localSheetId="37">#REF!</definedName>
    <definedName name="zzrr" localSheetId="39">#REF!</definedName>
    <definedName name="zzrr" localSheetId="12">#REF!</definedName>
    <definedName name="zzrr" localSheetId="43">#REF!</definedName>
    <definedName name="zzrr" localSheetId="26">#REF!</definedName>
    <definedName name="zzrr" localSheetId="28">#REF!</definedName>
    <definedName name="zzrr" localSheetId="30">#REF!</definedName>
    <definedName name="zzrr" localSheetId="31">#REF!</definedName>
    <definedName name="zzrr" localSheetId="32">#REF!</definedName>
    <definedName name="zzrr" localSheetId="33">#REF!</definedName>
    <definedName name="zzrr" localSheetId="35">#REF!</definedName>
    <definedName name="zzrr" localSheetId="46">#REF!</definedName>
    <definedName name="zzrr" localSheetId="47">#REF!</definedName>
    <definedName name="zzrr" localSheetId="48">#REF!</definedName>
    <definedName name="zzrr" localSheetId="49">#REF!</definedName>
    <definedName name="zzrr" localSheetId="50">#REF!</definedName>
    <definedName name="zzrr" localSheetId="51">#REF!</definedName>
    <definedName name="zzrr" localSheetId="52">#REF!</definedName>
    <definedName name="zzrr" localSheetId="56">#REF!</definedName>
    <definedName name="zzrr" localSheetId="57">'Tabla 36'!#REF!</definedName>
    <definedName name="zzrr" localSheetId="11">#REF!</definedName>
    <definedName name="zzrr" localSheetId="68">#REF!</definedName>
    <definedName name="zzrr" localSheetId="13">#REF!</definedName>
    <definedName name="zzrr" localSheetId="14">#REF!</definedName>
    <definedName name="zzrr" localSheetId="15">#REF!</definedName>
    <definedName name="zzrr" localSheetId="17">#REF!</definedName>
    <definedName name="zzrr" localSheetId="20">#REF!</definedName>
    <definedName name="zzrr">#REF!</definedName>
    <definedName name="zzzz" localSheetId="74" hidden="1">{"Tab1",#N/A,FALSE,"P";"Tab2",#N/A,FALSE,"P"}</definedName>
    <definedName name="zzzz" localSheetId="16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4" hidden="1">{"Tab1",#N/A,FALSE,"P";"Tab2",#N/A,FALSE,"P"}</definedName>
    <definedName name="zzzz" localSheetId="25" hidden="1">{"Tab1",#N/A,FALSE,"P";"Tab2",#N/A,FALSE,"P"}</definedName>
    <definedName name="zzzz" localSheetId="27" hidden="1">{"Tab1",#N/A,FALSE,"P";"Tab2",#N/A,FALSE,"P"}</definedName>
    <definedName name="zzzz" localSheetId="29" hidden="1">{"Tab1",#N/A,FALSE,"P";"Tab2",#N/A,FALSE,"P"}</definedName>
    <definedName name="zzzz" localSheetId="37" hidden="1">{"Tab1",#N/A,FALSE,"P";"Tab2",#N/A,FALSE,"P"}</definedName>
    <definedName name="zzzz" localSheetId="39" hidden="1">{"Tab1",#N/A,FALSE,"P";"Tab2",#N/A,FALSE,"P"}</definedName>
    <definedName name="zzzz" localSheetId="40" hidden="1">{"Tab1",#N/A,FALSE,"P";"Tab2",#N/A,FALSE,"P"}</definedName>
    <definedName name="zzzz" localSheetId="7" hidden="1">{"Tab1",#N/A,FALSE,"P";"Tab2",#N/A,FALSE,"P"}</definedName>
    <definedName name="zzzz" localSheetId="8" hidden="1">{"Tab1",#N/A,FALSE,"P";"Tab2",#N/A,FALSE,"P"}</definedName>
    <definedName name="zzzz" localSheetId="12" hidden="1">{"Tab1",#N/A,FALSE,"P";"Tab2",#N/A,FALSE,"P"}</definedName>
    <definedName name="zzzz" localSheetId="43" hidden="1">{"Tab1",#N/A,FALSE,"P";"Tab2",#N/A,FALSE,"P"}</definedName>
    <definedName name="zzzz" localSheetId="26" hidden="1">{"Tab1",#N/A,FALSE,"P";"Tab2",#N/A,FALSE,"P"}</definedName>
    <definedName name="zzzz" localSheetId="28" hidden="1">{"Tab1",#N/A,FALSE,"P";"Tab2",#N/A,FALSE,"P"}</definedName>
    <definedName name="zzzz" localSheetId="30" hidden="1">{"Tab1",#N/A,FALSE,"P";"Tab2",#N/A,FALSE,"P"}</definedName>
    <definedName name="zzzz" localSheetId="31" hidden="1">{"Tab1",#N/A,FALSE,"P";"Tab2",#N/A,FALSE,"P"}</definedName>
    <definedName name="zzzz" localSheetId="32" hidden="1">{"Tab1",#N/A,FALSE,"P";"Tab2",#N/A,FALSE,"P"}</definedName>
    <definedName name="zzzz" localSheetId="33" hidden="1">{"Tab1",#N/A,FALSE,"P";"Tab2",#N/A,FALSE,"P"}</definedName>
    <definedName name="zzzz" localSheetId="34" hidden="1">{"Tab1",#N/A,FALSE,"P";"Tab2",#N/A,FALSE,"P"}</definedName>
    <definedName name="zzzz" localSheetId="35" hidden="1">{"Tab1",#N/A,FALSE,"P";"Tab2",#N/A,FALSE,"P"}</definedName>
    <definedName name="zzzz" localSheetId="36" hidden="1">{"Tab1",#N/A,FALSE,"P";"Tab2",#N/A,FALSE,"P"}</definedName>
    <definedName name="zzzz" localSheetId="38" hidden="1">{"Tab1",#N/A,FALSE,"P";"Tab2",#N/A,FALSE,"P"}</definedName>
    <definedName name="zzzz" localSheetId="46" hidden="1">{"Tab1",#N/A,FALSE,"P";"Tab2",#N/A,FALSE,"P"}</definedName>
    <definedName name="zzzz" localSheetId="47" hidden="1">{"Tab1",#N/A,FALSE,"P";"Tab2",#N/A,FALSE,"P"}</definedName>
    <definedName name="zzzz" localSheetId="48" hidden="1">{"Tab1",#N/A,FALSE,"P";"Tab2",#N/A,FALSE,"P"}</definedName>
    <definedName name="zzzz" localSheetId="49" hidden="1">{"Tab1",#N/A,FALSE,"P";"Tab2",#N/A,FALSE,"P"}</definedName>
    <definedName name="zzzz" localSheetId="50" hidden="1">{"Tab1",#N/A,FALSE,"P";"Tab2",#N/A,FALSE,"P"}</definedName>
    <definedName name="zzzz" localSheetId="51" hidden="1">{"Tab1",#N/A,FALSE,"P";"Tab2",#N/A,FALSE,"P"}</definedName>
    <definedName name="zzzz" localSheetId="52" hidden="1">{"Tab1",#N/A,FALSE,"P";"Tab2",#N/A,FALSE,"P"}</definedName>
    <definedName name="zzzz" localSheetId="53" hidden="1">{"Tab1",#N/A,FALSE,"P";"Tab2",#N/A,FALSE,"P"}</definedName>
    <definedName name="zzzz" localSheetId="54" hidden="1">{"Tab1",#N/A,FALSE,"P";"Tab2",#N/A,FALSE,"P"}</definedName>
    <definedName name="zzzz" localSheetId="55" hidden="1">{"Tab1",#N/A,FALSE,"P";"Tab2",#N/A,FALSE,"P"}</definedName>
    <definedName name="zzzz" localSheetId="56" hidden="1">{"Tab1",#N/A,FALSE,"P";"Tab2",#N/A,FALSE,"P"}</definedName>
    <definedName name="zzzz" localSheetId="57" hidden="1">{"Tab1",#N/A,FALSE,"P";"Tab2",#N/A,FALSE,"P"}</definedName>
    <definedName name="zzzz" localSheetId="11" hidden="1">{"Tab1",#N/A,FALSE,"P";"Tab2",#N/A,FALSE,"P"}</definedName>
    <definedName name="zzzz" localSheetId="68" hidden="1">{"Tab1",#N/A,FALSE,"P";"Tab2",#N/A,FALSE,"P"}</definedName>
    <definedName name="zzzz" localSheetId="13" hidden="1">{"Tab1",#N/A,FALSE,"P";"Tab2",#N/A,FALSE,"P"}</definedName>
    <definedName name="zzzz" localSheetId="14" hidden="1">{"Tab1",#N/A,FALSE,"P";"Tab2",#N/A,FALSE,"P"}</definedName>
    <definedName name="zzzz" localSheetId="15" hidden="1">{"Tab1",#N/A,FALSE,"P";"Tab2",#N/A,FALSE,"P"}</definedName>
    <definedName name="zzzz" localSheetId="17" hidden="1">{"Tab1",#N/A,FALSE,"P";"Tab2",#N/A,FALSE,"P"}</definedName>
    <definedName name="zzzz" localSheetId="20" hidden="1">{"Tab1",#N/A,FALSE,"P";"Tab2",#N/A,FALSE,"P"}</definedName>
    <definedName name="zzzz" hidden="1">{"Tab1",#N/A,FALSE,"P";"Tab2",#N/A,FALSE,"P"}</definedName>
    <definedName name="zzzzzzzzzz" localSheetId="7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76" l="1"/>
  <c r="F24" i="76" s="1"/>
  <c r="F22" i="76"/>
  <c r="F20" i="76"/>
  <c r="F17" i="76"/>
  <c r="F18" i="76" s="1"/>
  <c r="F14" i="76"/>
  <c r="F15" i="76" s="1"/>
  <c r="F13" i="76"/>
  <c r="F11" i="76"/>
  <c r="F9" i="76"/>
  <c r="F7" i="76"/>
  <c r="F5" i="76"/>
  <c r="J32" i="76"/>
  <c r="J20" i="76" s="1"/>
  <c r="I32" i="76"/>
  <c r="I22" i="76" s="1"/>
  <c r="H32" i="76"/>
  <c r="H13" i="76" s="1"/>
  <c r="G32" i="76"/>
  <c r="G11" i="76" s="1"/>
  <c r="E32" i="76"/>
  <c r="E13" i="76" s="1"/>
  <c r="C32" i="76"/>
  <c r="C22" i="76" s="1"/>
  <c r="J23" i="76"/>
  <c r="I23" i="76"/>
  <c r="H23" i="76"/>
  <c r="G23" i="76"/>
  <c r="E23" i="76"/>
  <c r="D23" i="76"/>
  <c r="D24" i="76" s="1"/>
  <c r="C23" i="76"/>
  <c r="J22" i="76"/>
  <c r="H22" i="76"/>
  <c r="E22" i="76"/>
  <c r="D22" i="76"/>
  <c r="E20" i="76"/>
  <c r="D20" i="76"/>
  <c r="G17" i="76"/>
  <c r="E17" i="76"/>
  <c r="E18" i="76" s="1"/>
  <c r="D17" i="76"/>
  <c r="D18" i="76" s="1"/>
  <c r="C17" i="76"/>
  <c r="G14" i="76"/>
  <c r="E14" i="76"/>
  <c r="E15" i="76" s="1"/>
  <c r="D14" i="76"/>
  <c r="D15" i="76" s="1"/>
  <c r="C14" i="76"/>
  <c r="J13" i="76"/>
  <c r="I13" i="76"/>
  <c r="D13" i="76"/>
  <c r="J11" i="76"/>
  <c r="H11" i="76"/>
  <c r="E11" i="76"/>
  <c r="D11" i="76"/>
  <c r="H9" i="76"/>
  <c r="D9" i="76"/>
  <c r="E7" i="76"/>
  <c r="D7" i="76"/>
  <c r="J6" i="76"/>
  <c r="J17" i="76" s="1"/>
  <c r="J18" i="76" s="1"/>
  <c r="I6" i="76"/>
  <c r="I14" i="76" s="1"/>
  <c r="I15" i="76" s="1"/>
  <c r="H6" i="76"/>
  <c r="H14" i="76" s="1"/>
  <c r="H15" i="76" s="1"/>
  <c r="H5" i="76"/>
  <c r="D5" i="76"/>
  <c r="M27" i="7"/>
  <c r="C5" i="76" l="1"/>
  <c r="I5" i="76"/>
  <c r="C9" i="76"/>
  <c r="I9" i="76"/>
  <c r="C13" i="76"/>
  <c r="I20" i="76"/>
  <c r="C24" i="76"/>
  <c r="J5" i="76"/>
  <c r="C7" i="76"/>
  <c r="J9" i="76"/>
  <c r="C15" i="76"/>
  <c r="C18" i="76"/>
  <c r="C20" i="76"/>
  <c r="I24" i="76"/>
  <c r="E5" i="76"/>
  <c r="E9" i="76"/>
  <c r="C11" i="76"/>
  <c r="I11" i="76"/>
  <c r="E24" i="76"/>
  <c r="J24" i="76"/>
  <c r="G15" i="76"/>
  <c r="J14" i="76"/>
  <c r="J15" i="76" s="1"/>
  <c r="H17" i="76"/>
  <c r="H18" i="76" s="1"/>
  <c r="J7" i="76"/>
  <c r="G9" i="76"/>
  <c r="G24" i="76"/>
  <c r="G18" i="76"/>
  <c r="G22" i="76"/>
  <c r="H24" i="76"/>
  <c r="I17" i="76"/>
  <c r="I18" i="76" s="1"/>
  <c r="G20" i="76"/>
  <c r="H7" i="76"/>
  <c r="G13" i="76"/>
  <c r="H20" i="76"/>
  <c r="G7" i="76"/>
  <c r="G5" i="76"/>
  <c r="I7" i="76"/>
  <c r="F58" i="73"/>
  <c r="E58" i="73"/>
  <c r="D58" i="73"/>
  <c r="C58" i="73"/>
  <c r="F21" i="72"/>
  <c r="F20" i="72" s="1"/>
  <c r="F19" i="72" s="1"/>
  <c r="E21" i="72"/>
  <c r="E20" i="72" s="1"/>
  <c r="E19" i="72" s="1"/>
  <c r="D21" i="72"/>
  <c r="D20" i="72" s="1"/>
  <c r="D19" i="72" s="1"/>
  <c r="C21" i="72"/>
  <c r="C20" i="72" s="1"/>
  <c r="C19" i="72" s="1"/>
  <c r="F16" i="72"/>
  <c r="F15" i="72" s="1"/>
  <c r="F14" i="72" s="1"/>
  <c r="F574" i="72" s="1"/>
  <c r="E16" i="72"/>
  <c r="E15" i="72" s="1"/>
  <c r="E14" i="72" s="1"/>
  <c r="D16" i="72"/>
  <c r="D15" i="72" s="1"/>
  <c r="D14" i="72" s="1"/>
  <c r="D574" i="72" s="1"/>
  <c r="C16" i="72"/>
  <c r="C15" i="72" s="1"/>
  <c r="C14" i="72" s="1"/>
  <c r="H290" i="71"/>
  <c r="G290" i="71"/>
  <c r="H289" i="71"/>
  <c r="G289" i="71"/>
  <c r="H288" i="71"/>
  <c r="G288" i="71"/>
  <c r="G287" i="71"/>
  <c r="H287" i="71" s="1"/>
  <c r="H286" i="71"/>
  <c r="G286" i="71"/>
  <c r="H285" i="71"/>
  <c r="G285" i="71"/>
  <c r="H284" i="71"/>
  <c r="G284" i="71"/>
  <c r="G283" i="71"/>
  <c r="H283" i="71" s="1"/>
  <c r="H282" i="71"/>
  <c r="G282" i="71"/>
  <c r="H281" i="71"/>
  <c r="G281" i="71"/>
  <c r="H280" i="71"/>
  <c r="G280" i="71"/>
  <c r="G279" i="71"/>
  <c r="H279" i="71" s="1"/>
  <c r="F279" i="71"/>
  <c r="E279" i="71"/>
  <c r="E278" i="71" s="1"/>
  <c r="D279" i="71"/>
  <c r="D278" i="71" s="1"/>
  <c r="F278" i="71"/>
  <c r="H277" i="71"/>
  <c r="G277" i="71"/>
  <c r="G276" i="71"/>
  <c r="H276" i="71" s="1"/>
  <c r="F276" i="71"/>
  <c r="E276" i="71"/>
  <c r="D276" i="71"/>
  <c r="F275" i="71"/>
  <c r="E275" i="71"/>
  <c r="D275" i="71"/>
  <c r="H274" i="71"/>
  <c r="G274" i="71"/>
  <c r="G273" i="71"/>
  <c r="H273" i="71" s="1"/>
  <c r="F272" i="71"/>
  <c r="G272" i="71" s="1"/>
  <c r="H272" i="71" s="1"/>
  <c r="E272" i="71"/>
  <c r="D272" i="71"/>
  <c r="H271" i="71"/>
  <c r="G271" i="71"/>
  <c r="H270" i="71"/>
  <c r="G270" i="71"/>
  <c r="G269" i="71"/>
  <c r="H269" i="71" s="1"/>
  <c r="H268" i="71"/>
  <c r="G268" i="71"/>
  <c r="H267" i="71"/>
  <c r="G267" i="71"/>
  <c r="H266" i="71"/>
  <c r="G266" i="71"/>
  <c r="G265" i="71"/>
  <c r="H265" i="71" s="1"/>
  <c r="H264" i="71"/>
  <c r="G264" i="71"/>
  <c r="H263" i="71"/>
  <c r="G263" i="71"/>
  <c r="H262" i="71"/>
  <c r="G262" i="71"/>
  <c r="G261" i="71"/>
  <c r="H261" i="71" s="1"/>
  <c r="H260" i="71"/>
  <c r="G260" i="71"/>
  <c r="F260" i="71"/>
  <c r="E260" i="71"/>
  <c r="D260" i="71"/>
  <c r="H259" i="71"/>
  <c r="G259" i="71"/>
  <c r="H258" i="71"/>
  <c r="G258" i="71"/>
  <c r="H257" i="71"/>
  <c r="G257" i="71"/>
  <c r="G256" i="71"/>
  <c r="H256" i="71" s="1"/>
  <c r="H255" i="71"/>
  <c r="G255" i="71"/>
  <c r="H254" i="71"/>
  <c r="G254" i="71"/>
  <c r="H253" i="71"/>
  <c r="G253" i="71"/>
  <c r="G252" i="71"/>
  <c r="H252" i="71" s="1"/>
  <c r="H251" i="71"/>
  <c r="G251" i="71"/>
  <c r="G250" i="71"/>
  <c r="H250" i="71" s="1"/>
  <c r="F250" i="71"/>
  <c r="E250" i="71"/>
  <c r="D250" i="71"/>
  <c r="E249" i="71"/>
  <c r="D249" i="71"/>
  <c r="H248" i="71"/>
  <c r="G248" i="71"/>
  <c r="G247" i="71"/>
  <c r="H247" i="71" s="1"/>
  <c r="H245" i="71"/>
  <c r="G245" i="71"/>
  <c r="H244" i="71"/>
  <c r="G244" i="71"/>
  <c r="H243" i="71"/>
  <c r="G243" i="71"/>
  <c r="G242" i="71"/>
  <c r="H242" i="71" s="1"/>
  <c r="F242" i="71"/>
  <c r="E242" i="71"/>
  <c r="D242" i="71"/>
  <c r="H241" i="71"/>
  <c r="G241" i="71"/>
  <c r="H240" i="71"/>
  <c r="G240" i="71"/>
  <c r="H239" i="71"/>
  <c r="G239" i="71"/>
  <c r="G238" i="71"/>
  <c r="H238" i="71" s="1"/>
  <c r="F238" i="71"/>
  <c r="E238" i="71"/>
  <c r="D238" i="71"/>
  <c r="G237" i="71"/>
  <c r="H237" i="71" s="1"/>
  <c r="H236" i="71"/>
  <c r="G236" i="71"/>
  <c r="H235" i="71"/>
  <c r="G235" i="71"/>
  <c r="H234" i="71"/>
  <c r="G234" i="71"/>
  <c r="G233" i="71"/>
  <c r="H233" i="71" s="1"/>
  <c r="H232" i="71"/>
  <c r="G232" i="71"/>
  <c r="H231" i="71"/>
  <c r="G231" i="71"/>
  <c r="H230" i="71"/>
  <c r="G230" i="71"/>
  <c r="G229" i="71"/>
  <c r="H229" i="71" s="1"/>
  <c r="F229" i="71"/>
  <c r="E229" i="71"/>
  <c r="E228" i="71" s="1"/>
  <c r="D229" i="71"/>
  <c r="D228" i="71" s="1"/>
  <c r="F228" i="71"/>
  <c r="G228" i="71" s="1"/>
  <c r="H228" i="71" s="1"/>
  <c r="H227" i="71"/>
  <c r="G227" i="71"/>
  <c r="H226" i="71"/>
  <c r="G226" i="71"/>
  <c r="H225" i="71"/>
  <c r="G225" i="71"/>
  <c r="G224" i="71"/>
  <c r="H224" i="71" s="1"/>
  <c r="H223" i="71"/>
  <c r="G223" i="71"/>
  <c r="H222" i="71"/>
  <c r="G222" i="71"/>
  <c r="G221" i="71"/>
  <c r="H221" i="71" s="1"/>
  <c r="F221" i="71"/>
  <c r="E221" i="71"/>
  <c r="D221" i="71"/>
  <c r="G220" i="71"/>
  <c r="H220" i="71" s="1"/>
  <c r="H219" i="71"/>
  <c r="G219" i="71"/>
  <c r="H218" i="71"/>
  <c r="G218" i="71"/>
  <c r="H217" i="71"/>
  <c r="G217" i="71"/>
  <c r="G216" i="71"/>
  <c r="H216" i="71" s="1"/>
  <c r="H215" i="71"/>
  <c r="G215" i="71"/>
  <c r="H214" i="71"/>
  <c r="G214" i="71"/>
  <c r="H213" i="71"/>
  <c r="G213" i="71"/>
  <c r="G212" i="71"/>
  <c r="H212" i="71" s="1"/>
  <c r="F212" i="71"/>
  <c r="E212" i="71"/>
  <c r="D212" i="71"/>
  <c r="G211" i="71"/>
  <c r="H211" i="71" s="1"/>
  <c r="H210" i="71"/>
  <c r="G210" i="71"/>
  <c r="H209" i="71"/>
  <c r="G209" i="71"/>
  <c r="H208" i="71"/>
  <c r="G208" i="71"/>
  <c r="G207" i="71"/>
  <c r="H207" i="71" s="1"/>
  <c r="H206" i="71"/>
  <c r="G206" i="71"/>
  <c r="G205" i="71"/>
  <c r="H205" i="71" s="1"/>
  <c r="F205" i="71"/>
  <c r="E205" i="71"/>
  <c r="D205" i="71"/>
  <c r="F204" i="71"/>
  <c r="E204" i="71"/>
  <c r="G204" i="71" s="1"/>
  <c r="H204" i="71" s="1"/>
  <c r="D204" i="71"/>
  <c r="H203" i="71"/>
  <c r="G203" i="71"/>
  <c r="G202" i="71"/>
  <c r="H202" i="71" s="1"/>
  <c r="F201" i="71"/>
  <c r="G201" i="71" s="1"/>
  <c r="H201" i="71" s="1"/>
  <c r="E201" i="71"/>
  <c r="D201" i="71"/>
  <c r="H200" i="71"/>
  <c r="G200" i="71"/>
  <c r="H199" i="71"/>
  <c r="G199" i="71"/>
  <c r="G198" i="71"/>
  <c r="H198" i="71" s="1"/>
  <c r="H197" i="71"/>
  <c r="G197" i="71"/>
  <c r="H196" i="71"/>
  <c r="G196" i="71"/>
  <c r="H195" i="71"/>
  <c r="G195" i="71"/>
  <c r="G194" i="71"/>
  <c r="H194" i="71" s="1"/>
  <c r="H193" i="71"/>
  <c r="G193" i="71"/>
  <c r="F193" i="71"/>
  <c r="E193" i="71"/>
  <c r="D193" i="71"/>
  <c r="H192" i="71"/>
  <c r="G192" i="71"/>
  <c r="H191" i="71"/>
  <c r="G191" i="71"/>
  <c r="H190" i="71"/>
  <c r="G190" i="71"/>
  <c r="G189" i="71"/>
  <c r="H189" i="71" s="1"/>
  <c r="H188" i="71"/>
  <c r="G188" i="71"/>
  <c r="H187" i="71"/>
  <c r="G187" i="71"/>
  <c r="H186" i="71"/>
  <c r="G186" i="71"/>
  <c r="G185" i="71"/>
  <c r="H185" i="71" s="1"/>
  <c r="F185" i="71"/>
  <c r="E185" i="71"/>
  <c r="D185" i="71"/>
  <c r="D177" i="71" s="1"/>
  <c r="H184" i="71"/>
  <c r="G184" i="71"/>
  <c r="H183" i="71"/>
  <c r="G183" i="71"/>
  <c r="H182" i="71"/>
  <c r="G182" i="71"/>
  <c r="G181" i="71"/>
  <c r="H181" i="71" s="1"/>
  <c r="H180" i="71"/>
  <c r="G180" i="71"/>
  <c r="H179" i="71"/>
  <c r="G179" i="71"/>
  <c r="F178" i="71"/>
  <c r="F177" i="71" s="1"/>
  <c r="E178" i="71"/>
  <c r="E177" i="71" s="1"/>
  <c r="D178" i="71"/>
  <c r="G176" i="71"/>
  <c r="H176" i="71" s="1"/>
  <c r="H175" i="71"/>
  <c r="G175" i="71"/>
  <c r="H174" i="71"/>
  <c r="G174" i="71"/>
  <c r="H173" i="71"/>
  <c r="G173" i="71"/>
  <c r="G172" i="71"/>
  <c r="H172" i="71" s="1"/>
  <c r="H171" i="71"/>
  <c r="G171" i="71"/>
  <c r="H170" i="71"/>
  <c r="G170" i="71"/>
  <c r="H169" i="71"/>
  <c r="G169" i="71"/>
  <c r="G168" i="71"/>
  <c r="H168" i="71" s="1"/>
  <c r="F168" i="71"/>
  <c r="E168" i="71"/>
  <c r="D168" i="71"/>
  <c r="G167" i="71"/>
  <c r="H167" i="71" s="1"/>
  <c r="H166" i="71"/>
  <c r="G166" i="71"/>
  <c r="H165" i="71"/>
  <c r="G165" i="71"/>
  <c r="H164" i="71"/>
  <c r="G164" i="71"/>
  <c r="G163" i="71"/>
  <c r="H163" i="71" s="1"/>
  <c r="H162" i="71"/>
  <c r="G162" i="71"/>
  <c r="G161" i="71"/>
  <c r="H161" i="71" s="1"/>
  <c r="F161" i="71"/>
  <c r="E161" i="71"/>
  <c r="D161" i="71"/>
  <c r="H160" i="71"/>
  <c r="G160" i="71"/>
  <c r="G159" i="71"/>
  <c r="H159" i="71" s="1"/>
  <c r="H158" i="71"/>
  <c r="G158" i="71"/>
  <c r="H157" i="71"/>
  <c r="G157" i="71"/>
  <c r="H156" i="71"/>
  <c r="G156" i="71"/>
  <c r="G155" i="71"/>
  <c r="H155" i="71" s="1"/>
  <c r="H154" i="71"/>
  <c r="G154" i="71"/>
  <c r="H153" i="71"/>
  <c r="G153" i="71"/>
  <c r="H152" i="71"/>
  <c r="G152" i="71"/>
  <c r="G151" i="71"/>
  <c r="H151" i="71" s="1"/>
  <c r="F151" i="71"/>
  <c r="E151" i="71"/>
  <c r="D151" i="71"/>
  <c r="G150" i="71"/>
  <c r="H150" i="71" s="1"/>
  <c r="H149" i="71"/>
  <c r="G149" i="71"/>
  <c r="H148" i="71"/>
  <c r="G148" i="71"/>
  <c r="H147" i="71"/>
  <c r="G147" i="71"/>
  <c r="G146" i="71"/>
  <c r="H146" i="71" s="1"/>
  <c r="F145" i="71"/>
  <c r="F144" i="71" s="1"/>
  <c r="G144" i="71" s="1"/>
  <c r="H144" i="71" s="1"/>
  <c r="E145" i="71"/>
  <c r="D145" i="71"/>
  <c r="E144" i="71"/>
  <c r="D144" i="71"/>
  <c r="H143" i="71"/>
  <c r="G143" i="71"/>
  <c r="H142" i="71"/>
  <c r="G142" i="71"/>
  <c r="G141" i="71"/>
  <c r="H141" i="71" s="1"/>
  <c r="H140" i="71"/>
  <c r="G140" i="71"/>
  <c r="G139" i="71"/>
  <c r="H139" i="71" s="1"/>
  <c r="F139" i="71"/>
  <c r="E139" i="71"/>
  <c r="D139" i="71"/>
  <c r="H138" i="71"/>
  <c r="G138" i="71"/>
  <c r="G137" i="71"/>
  <c r="H137" i="71" s="1"/>
  <c r="H136" i="71"/>
  <c r="G136" i="71"/>
  <c r="H135" i="71"/>
  <c r="G135" i="71"/>
  <c r="H134" i="71"/>
  <c r="G134" i="71"/>
  <c r="G133" i="71"/>
  <c r="H133" i="71" s="1"/>
  <c r="H132" i="71"/>
  <c r="G132" i="71"/>
  <c r="F131" i="71"/>
  <c r="G131" i="71" s="1"/>
  <c r="H131" i="71" s="1"/>
  <c r="E131" i="71"/>
  <c r="D131" i="71"/>
  <c r="H130" i="71"/>
  <c r="G130" i="71"/>
  <c r="H129" i="71"/>
  <c r="G129" i="71"/>
  <c r="G128" i="71"/>
  <c r="H128" i="71" s="1"/>
  <c r="H127" i="71"/>
  <c r="G127" i="71"/>
  <c r="H126" i="71"/>
  <c r="G126" i="71"/>
  <c r="H125" i="71"/>
  <c r="G125" i="71"/>
  <c r="G124" i="71"/>
  <c r="H124" i="71" s="1"/>
  <c r="F124" i="71"/>
  <c r="E124" i="71"/>
  <c r="E123" i="71" s="1"/>
  <c r="D124" i="71"/>
  <c r="D123" i="71" s="1"/>
  <c r="F123" i="71"/>
  <c r="H122" i="71"/>
  <c r="G122" i="71"/>
  <c r="H121" i="71"/>
  <c r="G121" i="71"/>
  <c r="D121" i="71"/>
  <c r="H120" i="71"/>
  <c r="G120" i="71"/>
  <c r="H119" i="71"/>
  <c r="G119" i="71"/>
  <c r="G118" i="71"/>
  <c r="H118" i="71" s="1"/>
  <c r="H117" i="71"/>
  <c r="G117" i="71"/>
  <c r="F116" i="71"/>
  <c r="G116" i="71" s="1"/>
  <c r="H116" i="71" s="1"/>
  <c r="E116" i="71"/>
  <c r="D116" i="71"/>
  <c r="H115" i="71"/>
  <c r="G115" i="71"/>
  <c r="H114" i="71"/>
  <c r="G114" i="71"/>
  <c r="G113" i="71"/>
  <c r="H113" i="71" s="1"/>
  <c r="H112" i="71"/>
  <c r="G112" i="71"/>
  <c r="G111" i="71"/>
  <c r="H111" i="71" s="1"/>
  <c r="F111" i="71"/>
  <c r="E111" i="71"/>
  <c r="D111" i="71"/>
  <c r="H110" i="71"/>
  <c r="G110" i="71"/>
  <c r="G109" i="71"/>
  <c r="H109" i="71" s="1"/>
  <c r="H108" i="71"/>
  <c r="G108" i="71"/>
  <c r="H107" i="71"/>
  <c r="G107" i="71"/>
  <c r="H106" i="71"/>
  <c r="G106" i="71"/>
  <c r="G105" i="71"/>
  <c r="H105" i="71" s="1"/>
  <c r="H104" i="71"/>
  <c r="G104" i="71"/>
  <c r="F103" i="71"/>
  <c r="G103" i="71" s="1"/>
  <c r="H103" i="71" s="1"/>
  <c r="E103" i="71"/>
  <c r="D103" i="71"/>
  <c r="H102" i="71"/>
  <c r="G102" i="71"/>
  <c r="H101" i="71"/>
  <c r="G101" i="71"/>
  <c r="G100" i="71"/>
  <c r="H100" i="71" s="1"/>
  <c r="H99" i="71"/>
  <c r="G99" i="71"/>
  <c r="H98" i="71"/>
  <c r="G98" i="71"/>
  <c r="H97" i="71"/>
  <c r="G97" i="71"/>
  <c r="G96" i="71"/>
  <c r="H96" i="71" s="1"/>
  <c r="F96" i="71"/>
  <c r="E96" i="71"/>
  <c r="E95" i="71" s="1"/>
  <c r="D96" i="71"/>
  <c r="D95" i="71" s="1"/>
  <c r="F95" i="71"/>
  <c r="G95" i="71" s="1"/>
  <c r="H95" i="71" s="1"/>
  <c r="H94" i="71"/>
  <c r="G94" i="71"/>
  <c r="H93" i="71"/>
  <c r="G93" i="71"/>
  <c r="H92" i="71"/>
  <c r="G92" i="71"/>
  <c r="G91" i="71"/>
  <c r="H91" i="71" s="1"/>
  <c r="H90" i="71"/>
  <c r="G90" i="71"/>
  <c r="H89" i="71"/>
  <c r="G89" i="71"/>
  <c r="H88" i="71"/>
  <c r="G88" i="71"/>
  <c r="G87" i="71"/>
  <c r="H87" i="71" s="1"/>
  <c r="F86" i="71"/>
  <c r="F65" i="71" s="1"/>
  <c r="G65" i="71" s="1"/>
  <c r="H65" i="71" s="1"/>
  <c r="E86" i="71"/>
  <c r="D86" i="71"/>
  <c r="H85" i="71"/>
  <c r="G85" i="71"/>
  <c r="H84" i="71"/>
  <c r="G84" i="71"/>
  <c r="G83" i="71"/>
  <c r="H83" i="71" s="1"/>
  <c r="F83" i="71"/>
  <c r="E83" i="71"/>
  <c r="D83" i="71"/>
  <c r="G82" i="71"/>
  <c r="H82" i="71" s="1"/>
  <c r="H81" i="71"/>
  <c r="G81" i="71"/>
  <c r="H80" i="71"/>
  <c r="G80" i="71"/>
  <c r="H79" i="71"/>
  <c r="G79" i="71"/>
  <c r="G78" i="71"/>
  <c r="H78" i="71" s="1"/>
  <c r="H77" i="71"/>
  <c r="G77" i="71"/>
  <c r="H76" i="71"/>
  <c r="G76" i="71"/>
  <c r="H75" i="71"/>
  <c r="G75" i="71"/>
  <c r="G74" i="71"/>
  <c r="H74" i="71" s="1"/>
  <c r="F74" i="71"/>
  <c r="E74" i="71"/>
  <c r="D74" i="71"/>
  <c r="H73" i="71"/>
  <c r="G73" i="71"/>
  <c r="H72" i="71"/>
  <c r="G72" i="71"/>
  <c r="H71" i="71"/>
  <c r="G71" i="71"/>
  <c r="G70" i="71"/>
  <c r="H70" i="71" s="1"/>
  <c r="H69" i="71"/>
  <c r="G69" i="71"/>
  <c r="H68" i="71"/>
  <c r="G68" i="71"/>
  <c r="H67" i="71"/>
  <c r="G67" i="71"/>
  <c r="G66" i="71"/>
  <c r="H66" i="71" s="1"/>
  <c r="F66" i="71"/>
  <c r="E66" i="71"/>
  <c r="D66" i="71"/>
  <c r="E65" i="71"/>
  <c r="D65" i="71"/>
  <c r="H64" i="71"/>
  <c r="G64" i="71"/>
  <c r="H63" i="71"/>
  <c r="G63" i="71"/>
  <c r="H62" i="71"/>
  <c r="G62" i="71"/>
  <c r="G61" i="71"/>
  <c r="H61" i="71" s="1"/>
  <c r="H60" i="71"/>
  <c r="G60" i="71"/>
  <c r="F60" i="71"/>
  <c r="E60" i="71"/>
  <c r="D60" i="71"/>
  <c r="H59" i="71"/>
  <c r="G59" i="71"/>
  <c r="H58" i="71"/>
  <c r="G58" i="71"/>
  <c r="H57" i="71"/>
  <c r="G57" i="71"/>
  <c r="G56" i="71"/>
  <c r="H56" i="71" s="1"/>
  <c r="F56" i="71"/>
  <c r="E56" i="71"/>
  <c r="D56" i="71"/>
  <c r="D47" i="71" s="1"/>
  <c r="H55" i="71"/>
  <c r="G55" i="71"/>
  <c r="H54" i="71"/>
  <c r="G54" i="71"/>
  <c r="H53" i="71"/>
  <c r="G53" i="71"/>
  <c r="G52" i="71"/>
  <c r="H52" i="71" s="1"/>
  <c r="H51" i="71"/>
  <c r="G51" i="71"/>
  <c r="G50" i="71"/>
  <c r="G49" i="71"/>
  <c r="H49" i="71" s="1"/>
  <c r="F48" i="71"/>
  <c r="F47" i="71" s="1"/>
  <c r="G47" i="71" s="1"/>
  <c r="H47" i="71" s="1"/>
  <c r="E48" i="71"/>
  <c r="D48" i="71"/>
  <c r="E47" i="71"/>
  <c r="H46" i="71"/>
  <c r="G46" i="71"/>
  <c r="H45" i="71"/>
  <c r="G45" i="71"/>
  <c r="G44" i="71"/>
  <c r="H44" i="71" s="1"/>
  <c r="F44" i="71"/>
  <c r="E44" i="71"/>
  <c r="D44" i="71"/>
  <c r="H43" i="71"/>
  <c r="G43" i="71"/>
  <c r="H42" i="71"/>
  <c r="G42" i="71"/>
  <c r="H41" i="71"/>
  <c r="G41" i="71"/>
  <c r="G40" i="71"/>
  <c r="H40" i="71" s="1"/>
  <c r="H39" i="71"/>
  <c r="G39" i="71"/>
  <c r="H38" i="71"/>
  <c r="G38" i="71"/>
  <c r="H37" i="71"/>
  <c r="G37" i="71"/>
  <c r="G36" i="71"/>
  <c r="H36" i="71" s="1"/>
  <c r="H35" i="71"/>
  <c r="G35" i="71"/>
  <c r="F34" i="71"/>
  <c r="G34" i="71" s="1"/>
  <c r="H34" i="71" s="1"/>
  <c r="E34" i="71"/>
  <c r="D34" i="71"/>
  <c r="H33" i="71"/>
  <c r="G33" i="71"/>
  <c r="H32" i="71"/>
  <c r="G32" i="71"/>
  <c r="G31" i="71"/>
  <c r="H31" i="71" s="1"/>
  <c r="H30" i="71"/>
  <c r="G30" i="71"/>
  <c r="H29" i="71"/>
  <c r="G29" i="71"/>
  <c r="H28" i="71"/>
  <c r="G28" i="71"/>
  <c r="G27" i="71"/>
  <c r="H27" i="71" s="1"/>
  <c r="H26" i="71"/>
  <c r="G26" i="71"/>
  <c r="H25" i="71"/>
  <c r="G25" i="71"/>
  <c r="G24" i="71"/>
  <c r="H24" i="71" s="1"/>
  <c r="F24" i="71"/>
  <c r="E24" i="71"/>
  <c r="D24" i="71"/>
  <c r="G23" i="71"/>
  <c r="H23" i="71" s="1"/>
  <c r="H22" i="71"/>
  <c r="G22" i="71"/>
  <c r="H21" i="71"/>
  <c r="G21" i="71"/>
  <c r="H20" i="71"/>
  <c r="G20" i="71"/>
  <c r="G19" i="71"/>
  <c r="H19" i="71" s="1"/>
  <c r="H18" i="71"/>
  <c r="G18" i="71"/>
  <c r="F17" i="71"/>
  <c r="F16" i="71" s="1"/>
  <c r="G16" i="71" s="1"/>
  <c r="H16" i="71" s="1"/>
  <c r="E17" i="71"/>
  <c r="D17" i="71"/>
  <c r="D16" i="71" s="1"/>
  <c r="E16" i="71"/>
  <c r="F217" i="70"/>
  <c r="F216" i="70" s="1"/>
  <c r="E217" i="70"/>
  <c r="E216" i="70"/>
  <c r="F213" i="70"/>
  <c r="E213" i="70"/>
  <c r="F207" i="70"/>
  <c r="E207" i="70"/>
  <c r="F206" i="70"/>
  <c r="E206" i="70"/>
  <c r="F204" i="70"/>
  <c r="E204" i="70"/>
  <c r="E203" i="70" s="1"/>
  <c r="E202" i="70" s="1"/>
  <c r="F203" i="70"/>
  <c r="F202" i="70" s="1"/>
  <c r="F192" i="70"/>
  <c r="F191" i="70" s="1"/>
  <c r="E192" i="70"/>
  <c r="E191" i="70"/>
  <c r="F187" i="70"/>
  <c r="E187" i="70"/>
  <c r="F186" i="70"/>
  <c r="E186" i="70"/>
  <c r="F182" i="70"/>
  <c r="E182" i="70"/>
  <c r="F176" i="70"/>
  <c r="E176" i="70"/>
  <c r="E172" i="70" s="1"/>
  <c r="F173" i="70"/>
  <c r="E173" i="70"/>
  <c r="F172" i="70"/>
  <c r="F162" i="70"/>
  <c r="E162" i="70"/>
  <c r="F160" i="70"/>
  <c r="E160" i="70"/>
  <c r="E159" i="70" s="1"/>
  <c r="F159" i="70"/>
  <c r="F146" i="70"/>
  <c r="E146" i="70"/>
  <c r="F133" i="70"/>
  <c r="F132" i="70" s="1"/>
  <c r="E133" i="70"/>
  <c r="E132" i="70"/>
  <c r="F130" i="70"/>
  <c r="E130" i="70"/>
  <c r="F126" i="70"/>
  <c r="E126" i="70"/>
  <c r="F125" i="70"/>
  <c r="E125" i="70"/>
  <c r="F123" i="70"/>
  <c r="E123" i="70"/>
  <c r="F121" i="70"/>
  <c r="E121" i="70"/>
  <c r="F114" i="70"/>
  <c r="E114" i="70"/>
  <c r="F66" i="70"/>
  <c r="E66" i="70"/>
  <c r="F48" i="70"/>
  <c r="E48" i="70"/>
  <c r="F17" i="70"/>
  <c r="E17" i="70"/>
  <c r="E574" i="72" l="1"/>
  <c r="G123" i="71"/>
  <c r="H123" i="71" s="1"/>
  <c r="D291" i="71"/>
  <c r="E291" i="71"/>
  <c r="G278" i="71"/>
  <c r="H278" i="71" s="1"/>
  <c r="C574" i="72"/>
  <c r="G177" i="71"/>
  <c r="H177" i="71" s="1"/>
  <c r="G48" i="71"/>
  <c r="H48" i="71" s="1"/>
  <c r="G86" i="71"/>
  <c r="H86" i="71" s="1"/>
  <c r="G145" i="71"/>
  <c r="H145" i="71" s="1"/>
  <c r="F249" i="71"/>
  <c r="G249" i="71" s="1"/>
  <c r="H249" i="71" s="1"/>
  <c r="G178" i="71"/>
  <c r="H178" i="71" s="1"/>
  <c r="G275" i="71"/>
  <c r="H275" i="71" s="1"/>
  <c r="G17" i="71"/>
  <c r="H17" i="71" s="1"/>
  <c r="F291" i="71" l="1"/>
  <c r="G291" i="71" s="1"/>
  <c r="H291" i="71" s="1"/>
  <c r="H31" i="16" l="1"/>
  <c r="I31" i="16"/>
  <c r="C13" i="69"/>
  <c r="C12" i="69" s="1"/>
  <c r="C45" i="69" s="1"/>
  <c r="D13" i="69"/>
  <c r="D12" i="69" s="1"/>
  <c r="E13" i="69"/>
  <c r="E12" i="69" s="1"/>
  <c r="F13" i="69"/>
  <c r="F12" i="69" s="1"/>
  <c r="G13" i="69"/>
  <c r="I13" i="69" s="1"/>
  <c r="H13" i="69"/>
  <c r="H12" i="69" s="1"/>
  <c r="H45" i="69" s="1"/>
  <c r="L13" i="69"/>
  <c r="I14" i="69"/>
  <c r="J14" i="69"/>
  <c r="K14" i="69"/>
  <c r="L14" i="69"/>
  <c r="I15" i="69"/>
  <c r="J15" i="69"/>
  <c r="K15" i="69"/>
  <c r="L15" i="69"/>
  <c r="I16" i="69"/>
  <c r="J16" i="69"/>
  <c r="K16" i="69"/>
  <c r="L16" i="69"/>
  <c r="C17" i="69"/>
  <c r="D17" i="69"/>
  <c r="E17" i="69"/>
  <c r="F17" i="69"/>
  <c r="G17" i="69"/>
  <c r="L17" i="69" s="1"/>
  <c r="H17" i="69"/>
  <c r="I17" i="69"/>
  <c r="J17" i="69"/>
  <c r="K17" i="69" s="1"/>
  <c r="I18" i="69"/>
  <c r="J18" i="69"/>
  <c r="K18" i="69" s="1"/>
  <c r="L18" i="69"/>
  <c r="I19" i="69"/>
  <c r="J19" i="69"/>
  <c r="K19" i="69" s="1"/>
  <c r="L19" i="69"/>
  <c r="I20" i="69"/>
  <c r="J20" i="69"/>
  <c r="K20" i="69" s="1"/>
  <c r="L20" i="69"/>
  <c r="I21" i="69"/>
  <c r="J21" i="69"/>
  <c r="K21" i="69" s="1"/>
  <c r="L21" i="69"/>
  <c r="I22" i="69"/>
  <c r="J22" i="69"/>
  <c r="K22" i="69" s="1"/>
  <c r="L22" i="69"/>
  <c r="I23" i="69"/>
  <c r="J23" i="69"/>
  <c r="K23" i="69" s="1"/>
  <c r="L23" i="69"/>
  <c r="I24" i="69"/>
  <c r="J24" i="69"/>
  <c r="K24" i="69" s="1"/>
  <c r="L24" i="69"/>
  <c r="I25" i="69"/>
  <c r="J25" i="69"/>
  <c r="K25" i="69" s="1"/>
  <c r="L25" i="69"/>
  <c r="C26" i="69"/>
  <c r="D26" i="69"/>
  <c r="E26" i="69"/>
  <c r="F26" i="69"/>
  <c r="G26" i="69"/>
  <c r="I26" i="69" s="1"/>
  <c r="H26" i="69"/>
  <c r="I27" i="69"/>
  <c r="J27" i="69"/>
  <c r="K27" i="69"/>
  <c r="L27" i="69"/>
  <c r="I28" i="69"/>
  <c r="J28" i="69"/>
  <c r="K28" i="69" s="1"/>
  <c r="L28" i="69"/>
  <c r="I29" i="69"/>
  <c r="J29" i="69"/>
  <c r="K29" i="69"/>
  <c r="L29" i="69"/>
  <c r="C30" i="69"/>
  <c r="D30" i="69"/>
  <c r="E30" i="69"/>
  <c r="F30" i="69"/>
  <c r="G30" i="69"/>
  <c r="H30" i="69"/>
  <c r="I30" i="69"/>
  <c r="J30" i="69"/>
  <c r="K30" i="69" s="1"/>
  <c r="L30" i="69"/>
  <c r="I31" i="69"/>
  <c r="J31" i="69"/>
  <c r="K31" i="69" s="1"/>
  <c r="L31" i="69"/>
  <c r="I32" i="69"/>
  <c r="J32" i="69"/>
  <c r="K32" i="69" s="1"/>
  <c r="L32" i="69"/>
  <c r="I33" i="69"/>
  <c r="J33" i="69"/>
  <c r="K33" i="69" s="1"/>
  <c r="L33" i="69"/>
  <c r="I34" i="69"/>
  <c r="J34" i="69"/>
  <c r="K34" i="69" s="1"/>
  <c r="L34" i="69"/>
  <c r="I35" i="69"/>
  <c r="J35" i="69"/>
  <c r="K35" i="69" s="1"/>
  <c r="L35" i="69"/>
  <c r="I36" i="69"/>
  <c r="J36" i="69"/>
  <c r="K36" i="69" s="1"/>
  <c r="L36" i="69"/>
  <c r="C37" i="69"/>
  <c r="D37" i="69"/>
  <c r="E37" i="69"/>
  <c r="F37" i="69"/>
  <c r="G37" i="69"/>
  <c r="I37" i="69" s="1"/>
  <c r="H37" i="69"/>
  <c r="I38" i="69"/>
  <c r="J38" i="69"/>
  <c r="K38" i="69"/>
  <c r="L38" i="69"/>
  <c r="H39" i="69"/>
  <c r="C40" i="69"/>
  <c r="C39" i="69" s="1"/>
  <c r="C42" i="69"/>
  <c r="D42" i="69"/>
  <c r="D39" i="69" s="1"/>
  <c r="E42" i="69"/>
  <c r="E39" i="69" s="1"/>
  <c r="F42" i="69"/>
  <c r="F39" i="69" s="1"/>
  <c r="G42" i="69"/>
  <c r="I42" i="69" s="1"/>
  <c r="H42" i="69"/>
  <c r="I43" i="69"/>
  <c r="J43" i="69"/>
  <c r="K43" i="69" s="1"/>
  <c r="L43" i="69"/>
  <c r="I44" i="69"/>
  <c r="J44" i="69"/>
  <c r="K44" i="69"/>
  <c r="L44" i="69"/>
  <c r="G13" i="68"/>
  <c r="G14" i="68"/>
  <c r="H15" i="68"/>
  <c r="G11" i="67"/>
  <c r="G12" i="67"/>
  <c r="G13" i="67"/>
  <c r="H14" i="67"/>
  <c r="G12" i="66"/>
  <c r="G13" i="66"/>
  <c r="G14" i="66"/>
  <c r="H15" i="66"/>
  <c r="C12" i="65"/>
  <c r="D12" i="65"/>
  <c r="F12" i="65"/>
  <c r="G12" i="65"/>
  <c r="J12" i="65" s="1"/>
  <c r="K12" i="65" s="1"/>
  <c r="H12" i="65"/>
  <c r="L12" i="65"/>
  <c r="I13" i="65"/>
  <c r="J13" i="65"/>
  <c r="K13" i="65" s="1"/>
  <c r="L13" i="65"/>
  <c r="I14" i="65"/>
  <c r="J14" i="65"/>
  <c r="K14" i="65" s="1"/>
  <c r="L14" i="65"/>
  <c r="I15" i="65"/>
  <c r="L15" i="65"/>
  <c r="I16" i="65"/>
  <c r="L16" i="65"/>
  <c r="I17" i="65"/>
  <c r="J17" i="65"/>
  <c r="K17" i="65" s="1"/>
  <c r="L17" i="65"/>
  <c r="I18" i="65"/>
  <c r="J18" i="65"/>
  <c r="K18" i="65"/>
  <c r="L18" i="65"/>
  <c r="I19" i="65"/>
  <c r="J19" i="65"/>
  <c r="K19" i="65" s="1"/>
  <c r="L19" i="65"/>
  <c r="I20" i="65"/>
  <c r="J20" i="65"/>
  <c r="K20" i="65"/>
  <c r="L20" i="65"/>
  <c r="I21" i="65"/>
  <c r="J21" i="65"/>
  <c r="K21" i="65" s="1"/>
  <c r="L21" i="65"/>
  <c r="I22" i="65"/>
  <c r="J22" i="65"/>
  <c r="K22" i="65"/>
  <c r="L22" i="65"/>
  <c r="I23" i="65"/>
  <c r="J23" i="65"/>
  <c r="K23" i="65" s="1"/>
  <c r="L23" i="65"/>
  <c r="I24" i="65"/>
  <c r="L24" i="65"/>
  <c r="I25" i="65"/>
  <c r="J25" i="65"/>
  <c r="K25" i="65" s="1"/>
  <c r="L25" i="65"/>
  <c r="I26" i="65"/>
  <c r="L26" i="65"/>
  <c r="I27" i="65"/>
  <c r="J27" i="65"/>
  <c r="K27" i="65"/>
  <c r="L27" i="65"/>
  <c r="I28" i="65"/>
  <c r="J28" i="65"/>
  <c r="K28" i="65" s="1"/>
  <c r="L28" i="65"/>
  <c r="I29" i="65"/>
  <c r="J29" i="65"/>
  <c r="K29" i="65"/>
  <c r="L29" i="65"/>
  <c r="I30" i="65"/>
  <c r="J30" i="65"/>
  <c r="K30" i="65" s="1"/>
  <c r="L30" i="65"/>
  <c r="I31" i="65"/>
  <c r="J31" i="65"/>
  <c r="K31" i="65"/>
  <c r="L31" i="65"/>
  <c r="I32" i="65"/>
  <c r="J32" i="65"/>
  <c r="K32" i="65" s="1"/>
  <c r="L32" i="65"/>
  <c r="I33" i="65"/>
  <c r="J33" i="65"/>
  <c r="K33" i="65"/>
  <c r="L33" i="65"/>
  <c r="I34" i="65"/>
  <c r="J34" i="65"/>
  <c r="K34" i="65" s="1"/>
  <c r="L34" i="65"/>
  <c r="I35" i="65"/>
  <c r="J35" i="65"/>
  <c r="K35" i="65"/>
  <c r="L35" i="65"/>
  <c r="I36" i="65"/>
  <c r="J36" i="65"/>
  <c r="K36" i="65" s="1"/>
  <c r="L36" i="65"/>
  <c r="I37" i="65"/>
  <c r="J37" i="65"/>
  <c r="K37" i="65"/>
  <c r="L37" i="65"/>
  <c r="I38" i="65"/>
  <c r="L38" i="65"/>
  <c r="I39" i="65"/>
  <c r="J39" i="65"/>
  <c r="K39" i="65" s="1"/>
  <c r="L39" i="65"/>
  <c r="I40" i="65"/>
  <c r="J40" i="65"/>
  <c r="K40" i="65" s="1"/>
  <c r="L40" i="65"/>
  <c r="I41" i="65"/>
  <c r="J41" i="65"/>
  <c r="K41" i="65" s="1"/>
  <c r="L41" i="65"/>
  <c r="I42" i="65"/>
  <c r="J42" i="65"/>
  <c r="K42" i="65" s="1"/>
  <c r="L42" i="65"/>
  <c r="I43" i="65"/>
  <c r="J43" i="65"/>
  <c r="K43" i="65" s="1"/>
  <c r="L43" i="65"/>
  <c r="I44" i="65"/>
  <c r="J44" i="65"/>
  <c r="K44" i="65" s="1"/>
  <c r="L44" i="65"/>
  <c r="I45" i="65"/>
  <c r="L45" i="65"/>
  <c r="I46" i="65"/>
  <c r="L46" i="65"/>
  <c r="I47" i="65"/>
  <c r="J47" i="65"/>
  <c r="K47" i="65" s="1"/>
  <c r="L47" i="65"/>
  <c r="I48" i="65"/>
  <c r="L48" i="65"/>
  <c r="I49" i="65"/>
  <c r="J49" i="65"/>
  <c r="K49" i="65"/>
  <c r="L49" i="65"/>
  <c r="I50" i="65"/>
  <c r="J50" i="65"/>
  <c r="K50" i="65" s="1"/>
  <c r="L50" i="65"/>
  <c r="I51" i="65"/>
  <c r="J51" i="65"/>
  <c r="K51" i="65"/>
  <c r="L51" i="65"/>
  <c r="I52" i="65"/>
  <c r="J52" i="65"/>
  <c r="K52" i="65" s="1"/>
  <c r="L52" i="65"/>
  <c r="I53" i="65"/>
  <c r="J53" i="65"/>
  <c r="K53" i="65"/>
  <c r="L53" i="65"/>
  <c r="I54" i="65"/>
  <c r="J54" i="65"/>
  <c r="K54" i="65" s="1"/>
  <c r="L54" i="65"/>
  <c r="I55" i="65"/>
  <c r="J55" i="65"/>
  <c r="K55" i="65"/>
  <c r="L55" i="65"/>
  <c r="I56" i="65"/>
  <c r="J56" i="65"/>
  <c r="K56" i="65" s="1"/>
  <c r="L56" i="65"/>
  <c r="I57" i="65"/>
  <c r="J57" i="65"/>
  <c r="K57" i="65"/>
  <c r="L57" i="65"/>
  <c r="I58" i="65"/>
  <c r="J58" i="65"/>
  <c r="K58" i="65" s="1"/>
  <c r="L58" i="65"/>
  <c r="I59" i="65"/>
  <c r="L59" i="65"/>
  <c r="I60" i="65"/>
  <c r="J60" i="65"/>
  <c r="K60" i="65" s="1"/>
  <c r="L60" i="65"/>
  <c r="I61" i="65"/>
  <c r="J61" i="65"/>
  <c r="K61" i="65" s="1"/>
  <c r="L61" i="65"/>
  <c r="I62" i="65"/>
  <c r="J62" i="65"/>
  <c r="K62" i="65" s="1"/>
  <c r="L62" i="65"/>
  <c r="I63" i="65"/>
  <c r="J63" i="65"/>
  <c r="K63" i="65" s="1"/>
  <c r="L63" i="65"/>
  <c r="I64" i="65"/>
  <c r="J64" i="65"/>
  <c r="K64" i="65" s="1"/>
  <c r="L64" i="65"/>
  <c r="I65" i="65"/>
  <c r="J65" i="65"/>
  <c r="K65" i="65" s="1"/>
  <c r="L65" i="65"/>
  <c r="I66" i="65"/>
  <c r="J66" i="65"/>
  <c r="K66" i="65" s="1"/>
  <c r="L66" i="65"/>
  <c r="I67" i="65"/>
  <c r="J67" i="65"/>
  <c r="K67" i="65" s="1"/>
  <c r="L67" i="65"/>
  <c r="I68" i="65"/>
  <c r="J68" i="65"/>
  <c r="K68" i="65" s="1"/>
  <c r="L68" i="65"/>
  <c r="I69" i="65"/>
  <c r="J69" i="65"/>
  <c r="L69" i="65"/>
  <c r="I70" i="65"/>
  <c r="I71" i="65"/>
  <c r="J71" i="65"/>
  <c r="L71" i="65"/>
  <c r="C72" i="65"/>
  <c r="D72" i="65"/>
  <c r="E72" i="65"/>
  <c r="F72" i="65"/>
  <c r="F81" i="65" s="1"/>
  <c r="G72" i="65"/>
  <c r="H72" i="65"/>
  <c r="I72" i="65"/>
  <c r="J72" i="65"/>
  <c r="K72" i="65" s="1"/>
  <c r="L72" i="65"/>
  <c r="I73" i="65"/>
  <c r="J73" i="65"/>
  <c r="K73" i="65" s="1"/>
  <c r="L73" i="65"/>
  <c r="I74" i="65"/>
  <c r="L74" i="65"/>
  <c r="I75" i="65"/>
  <c r="L75" i="65"/>
  <c r="I76" i="65"/>
  <c r="J76" i="65"/>
  <c r="K76" i="65" s="1"/>
  <c r="L76" i="65"/>
  <c r="I77" i="65"/>
  <c r="L77" i="65"/>
  <c r="I78" i="65"/>
  <c r="J78" i="65"/>
  <c r="L78" i="65"/>
  <c r="I79" i="65"/>
  <c r="J79" i="65"/>
  <c r="L79" i="65"/>
  <c r="I80" i="65"/>
  <c r="J80" i="65"/>
  <c r="L80" i="65"/>
  <c r="C81" i="65"/>
  <c r="D81" i="65"/>
  <c r="E81" i="65"/>
  <c r="G81" i="65"/>
  <c r="J81" i="65" s="1"/>
  <c r="K81" i="65" s="1"/>
  <c r="H81" i="65"/>
  <c r="I81" i="65"/>
  <c r="L81" i="65"/>
  <c r="G10" i="64"/>
  <c r="G11" i="64"/>
  <c r="H12" i="64"/>
  <c r="G10" i="63"/>
  <c r="G11" i="63"/>
  <c r="G12" i="63"/>
  <c r="H13" i="63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J41" i="62"/>
  <c r="J42" i="62"/>
  <c r="J43" i="62"/>
  <c r="J44" i="62"/>
  <c r="J45" i="62"/>
  <c r="J46" i="62"/>
  <c r="J47" i="62"/>
  <c r="J48" i="62"/>
  <c r="J49" i="62"/>
  <c r="J50" i="62"/>
  <c r="J51" i="62"/>
  <c r="J52" i="62"/>
  <c r="J53" i="62"/>
  <c r="J54" i="62"/>
  <c r="J55" i="62"/>
  <c r="J56" i="62"/>
  <c r="J57" i="62"/>
  <c r="J58" i="62"/>
  <c r="J59" i="62"/>
  <c r="J60" i="62"/>
  <c r="J61" i="62"/>
  <c r="J62" i="62"/>
  <c r="J63" i="62"/>
  <c r="J64" i="62"/>
  <c r="J65" i="62"/>
  <c r="J66" i="62"/>
  <c r="J67" i="62"/>
  <c r="K68" i="62"/>
  <c r="H13" i="61"/>
  <c r="I13" i="61"/>
  <c r="J13" i="61"/>
  <c r="K13" i="61"/>
  <c r="H14" i="61"/>
  <c r="I14" i="61"/>
  <c r="J14" i="61" s="1"/>
  <c r="K14" i="61"/>
  <c r="H15" i="61"/>
  <c r="I15" i="61"/>
  <c r="K15" i="61"/>
  <c r="H17" i="61"/>
  <c r="I17" i="61"/>
  <c r="J17" i="61" s="1"/>
  <c r="K17" i="61"/>
  <c r="H18" i="61"/>
  <c r="I18" i="61"/>
  <c r="J18" i="61"/>
  <c r="K18" i="61"/>
  <c r="H19" i="61"/>
  <c r="I19" i="61"/>
  <c r="J19" i="61" s="1"/>
  <c r="K19" i="61"/>
  <c r="H21" i="61"/>
  <c r="I21" i="61"/>
  <c r="J21" i="61"/>
  <c r="K21" i="61"/>
  <c r="H22" i="61"/>
  <c r="I22" i="61"/>
  <c r="J22" i="61" s="1"/>
  <c r="K22" i="61"/>
  <c r="H23" i="61"/>
  <c r="I23" i="61"/>
  <c r="J23" i="61"/>
  <c r="K23" i="61"/>
  <c r="H24" i="61"/>
  <c r="I24" i="61"/>
  <c r="J24" i="61" s="1"/>
  <c r="K24" i="61"/>
  <c r="H25" i="61"/>
  <c r="I25" i="61"/>
  <c r="J25" i="61"/>
  <c r="K25" i="61"/>
  <c r="H26" i="61"/>
  <c r="I26" i="61"/>
  <c r="K26" i="61"/>
  <c r="H27" i="61"/>
  <c r="I27" i="61"/>
  <c r="J27" i="61" s="1"/>
  <c r="K27" i="61"/>
  <c r="H28" i="61"/>
  <c r="I28" i="61"/>
  <c r="J28" i="61"/>
  <c r="K28" i="61"/>
  <c r="H29" i="61"/>
  <c r="I29" i="61"/>
  <c r="J29" i="61" s="1"/>
  <c r="K29" i="61"/>
  <c r="H30" i="61"/>
  <c r="I30" i="61"/>
  <c r="J30" i="61"/>
  <c r="K30" i="61"/>
  <c r="H31" i="61"/>
  <c r="I31" i="61"/>
  <c r="J31" i="61" s="1"/>
  <c r="K31" i="61"/>
  <c r="H32" i="61"/>
  <c r="I32" i="61"/>
  <c r="J32" i="61"/>
  <c r="K32" i="61"/>
  <c r="H33" i="61"/>
  <c r="I33" i="61"/>
  <c r="J33" i="61" s="1"/>
  <c r="K33" i="61"/>
  <c r="H34" i="61"/>
  <c r="I34" i="61"/>
  <c r="J34" i="61"/>
  <c r="K34" i="61"/>
  <c r="H35" i="61"/>
  <c r="I35" i="61"/>
  <c r="J35" i="61" s="1"/>
  <c r="K35" i="61"/>
  <c r="H36" i="61"/>
  <c r="I36" i="61"/>
  <c r="J36" i="61"/>
  <c r="K36" i="61"/>
  <c r="H37" i="61"/>
  <c r="I37" i="61"/>
  <c r="J37" i="61" s="1"/>
  <c r="K37" i="61"/>
  <c r="H38" i="61"/>
  <c r="I38" i="61"/>
  <c r="K38" i="61"/>
  <c r="H39" i="61"/>
  <c r="I39" i="61"/>
  <c r="J39" i="61" s="1"/>
  <c r="K39" i="61"/>
  <c r="H40" i="61"/>
  <c r="I40" i="61"/>
  <c r="J40" i="61" s="1"/>
  <c r="K40" i="61"/>
  <c r="H41" i="61"/>
  <c r="I41" i="61"/>
  <c r="J41" i="61" s="1"/>
  <c r="K41" i="61"/>
  <c r="H42" i="61"/>
  <c r="I42" i="61"/>
  <c r="J42" i="61" s="1"/>
  <c r="K42" i="61"/>
  <c r="H43" i="61"/>
  <c r="I43" i="61"/>
  <c r="J43" i="61" s="1"/>
  <c r="K43" i="61"/>
  <c r="H44" i="61"/>
  <c r="I44" i="61"/>
  <c r="J44" i="61" s="1"/>
  <c r="K44" i="61"/>
  <c r="H45" i="61"/>
  <c r="I45" i="61"/>
  <c r="K45" i="61"/>
  <c r="H46" i="61"/>
  <c r="I46" i="61"/>
  <c r="K46" i="61"/>
  <c r="H47" i="61"/>
  <c r="I47" i="61"/>
  <c r="J47" i="61" s="1"/>
  <c r="K47" i="61"/>
  <c r="H48" i="61"/>
  <c r="I48" i="61"/>
  <c r="K48" i="61"/>
  <c r="H49" i="61"/>
  <c r="I49" i="61"/>
  <c r="J49" i="61"/>
  <c r="K49" i="61"/>
  <c r="H50" i="61"/>
  <c r="I50" i="61"/>
  <c r="J50" i="61" s="1"/>
  <c r="K50" i="61"/>
  <c r="H51" i="61"/>
  <c r="I51" i="61"/>
  <c r="J51" i="61"/>
  <c r="K51" i="61"/>
  <c r="H52" i="61"/>
  <c r="I52" i="61"/>
  <c r="J52" i="61" s="1"/>
  <c r="K52" i="61"/>
  <c r="H53" i="61"/>
  <c r="I53" i="61"/>
  <c r="J53" i="61"/>
  <c r="K53" i="61"/>
  <c r="H54" i="61"/>
  <c r="I54" i="61"/>
  <c r="J54" i="61" s="1"/>
  <c r="K54" i="61"/>
  <c r="H55" i="61"/>
  <c r="I55" i="61"/>
  <c r="J55" i="61"/>
  <c r="K55" i="61"/>
  <c r="H56" i="61"/>
  <c r="I56" i="61"/>
  <c r="J56" i="61" s="1"/>
  <c r="K56" i="61"/>
  <c r="H57" i="61"/>
  <c r="I57" i="61"/>
  <c r="J57" i="61"/>
  <c r="K57" i="61"/>
  <c r="H58" i="61"/>
  <c r="I58" i="61"/>
  <c r="J58" i="61" s="1"/>
  <c r="K58" i="61"/>
  <c r="H59" i="61"/>
  <c r="I59" i="61"/>
  <c r="J59" i="61"/>
  <c r="K59" i="61"/>
  <c r="H60" i="61"/>
  <c r="I60" i="61"/>
  <c r="J60" i="61" s="1"/>
  <c r="K60" i="61"/>
  <c r="H61" i="61"/>
  <c r="I61" i="61"/>
  <c r="J61" i="61"/>
  <c r="K61" i="61"/>
  <c r="H62" i="61"/>
  <c r="I62" i="61"/>
  <c r="J62" i="61" s="1"/>
  <c r="K62" i="61"/>
  <c r="H63" i="61"/>
  <c r="I63" i="61"/>
  <c r="J63" i="61"/>
  <c r="K63" i="61"/>
  <c r="H64" i="61"/>
  <c r="I64" i="61"/>
  <c r="J64" i="61" s="1"/>
  <c r="K64" i="61"/>
  <c r="H65" i="61"/>
  <c r="I65" i="61"/>
  <c r="J65" i="61"/>
  <c r="K65" i="61"/>
  <c r="H66" i="61"/>
  <c r="I66" i="61"/>
  <c r="J66" i="61" s="1"/>
  <c r="K66" i="61"/>
  <c r="H67" i="61"/>
  <c r="I67" i="61"/>
  <c r="J67" i="61"/>
  <c r="K67" i="61"/>
  <c r="H68" i="61"/>
  <c r="I68" i="61"/>
  <c r="J68" i="61" s="1"/>
  <c r="K68" i="61"/>
  <c r="H69" i="61"/>
  <c r="I69" i="61"/>
  <c r="J69" i="61"/>
  <c r="K69" i="61"/>
  <c r="H70" i="61"/>
  <c r="I70" i="61"/>
  <c r="J70" i="61" s="1"/>
  <c r="K70" i="61"/>
  <c r="H71" i="61"/>
  <c r="K71" i="61"/>
  <c r="H72" i="61"/>
  <c r="K72" i="61"/>
  <c r="B73" i="61"/>
  <c r="C73" i="61"/>
  <c r="D73" i="61"/>
  <c r="E73" i="61"/>
  <c r="F73" i="61"/>
  <c r="H73" i="61" s="1"/>
  <c r="G73" i="61"/>
  <c r="C14" i="60"/>
  <c r="D14" i="60"/>
  <c r="D13" i="60" s="1"/>
  <c r="E14" i="60"/>
  <c r="E13" i="60" s="1"/>
  <c r="E12" i="60" s="1"/>
  <c r="F14" i="60"/>
  <c r="F13" i="60" s="1"/>
  <c r="F12" i="60" s="1"/>
  <c r="F55" i="60" s="1"/>
  <c r="G14" i="60"/>
  <c r="L14" i="60" s="1"/>
  <c r="H14" i="60"/>
  <c r="H13" i="60" s="1"/>
  <c r="I14" i="60"/>
  <c r="I15" i="60"/>
  <c r="J15" i="60"/>
  <c r="K15" i="60"/>
  <c r="L15" i="60"/>
  <c r="I16" i="60"/>
  <c r="J16" i="60"/>
  <c r="K16" i="60"/>
  <c r="L16" i="60"/>
  <c r="I17" i="60"/>
  <c r="J17" i="60"/>
  <c r="K17" i="60"/>
  <c r="L17" i="60"/>
  <c r="I18" i="60"/>
  <c r="J18" i="60"/>
  <c r="K18" i="60"/>
  <c r="L18" i="60"/>
  <c r="I19" i="60"/>
  <c r="J19" i="60"/>
  <c r="K19" i="60"/>
  <c r="L19" i="60"/>
  <c r="C20" i="60"/>
  <c r="C13" i="60" s="1"/>
  <c r="D20" i="60"/>
  <c r="E20" i="60"/>
  <c r="F20" i="60"/>
  <c r="G20" i="60"/>
  <c r="G13" i="60" s="1"/>
  <c r="H20" i="60"/>
  <c r="I21" i="60"/>
  <c r="J21" i="60"/>
  <c r="K21" i="60"/>
  <c r="L21" i="60"/>
  <c r="I22" i="60"/>
  <c r="J22" i="60"/>
  <c r="K22" i="60"/>
  <c r="L22" i="60"/>
  <c r="I23" i="60"/>
  <c r="J23" i="60"/>
  <c r="K23" i="60"/>
  <c r="L23" i="60"/>
  <c r="I24" i="60"/>
  <c r="J24" i="60"/>
  <c r="K24" i="60"/>
  <c r="L24" i="60"/>
  <c r="I25" i="60"/>
  <c r="J25" i="60"/>
  <c r="K25" i="60"/>
  <c r="L25" i="60"/>
  <c r="I27" i="60"/>
  <c r="J27" i="60"/>
  <c r="K27" i="60"/>
  <c r="L27" i="60"/>
  <c r="I28" i="60"/>
  <c r="J28" i="60"/>
  <c r="K28" i="60"/>
  <c r="L28" i="60"/>
  <c r="I29" i="60"/>
  <c r="J29" i="60"/>
  <c r="K29" i="60"/>
  <c r="L29" i="60"/>
  <c r="I30" i="60"/>
  <c r="J30" i="60"/>
  <c r="K30" i="60"/>
  <c r="L30" i="60"/>
  <c r="C31" i="60"/>
  <c r="J31" i="60" s="1"/>
  <c r="K31" i="60" s="1"/>
  <c r="D31" i="60"/>
  <c r="D26" i="60" s="1"/>
  <c r="E31" i="60"/>
  <c r="E26" i="60" s="1"/>
  <c r="F31" i="60"/>
  <c r="F26" i="60" s="1"/>
  <c r="G31" i="60"/>
  <c r="G26" i="60" s="1"/>
  <c r="H31" i="60"/>
  <c r="H26" i="60" s="1"/>
  <c r="L31" i="60"/>
  <c r="I32" i="60"/>
  <c r="J32" i="60"/>
  <c r="K32" i="60" s="1"/>
  <c r="L32" i="60"/>
  <c r="I33" i="60"/>
  <c r="J33" i="60"/>
  <c r="K33" i="60"/>
  <c r="L33" i="60"/>
  <c r="I34" i="60"/>
  <c r="J34" i="60"/>
  <c r="K34" i="60" s="1"/>
  <c r="L34" i="60"/>
  <c r="I35" i="60"/>
  <c r="J35" i="60"/>
  <c r="K35" i="60"/>
  <c r="L35" i="60"/>
  <c r="C38" i="60"/>
  <c r="C37" i="60" s="1"/>
  <c r="C36" i="60" s="1"/>
  <c r="D38" i="60"/>
  <c r="D37" i="60" s="1"/>
  <c r="D36" i="60" s="1"/>
  <c r="E38" i="60"/>
  <c r="E37" i="60" s="1"/>
  <c r="E36" i="60" s="1"/>
  <c r="F38" i="60"/>
  <c r="F37" i="60" s="1"/>
  <c r="F36" i="60" s="1"/>
  <c r="G38" i="60"/>
  <c r="I38" i="60" s="1"/>
  <c r="H38" i="60"/>
  <c r="H37" i="60" s="1"/>
  <c r="H36" i="60" s="1"/>
  <c r="I39" i="60"/>
  <c r="J39" i="60"/>
  <c r="K39" i="60"/>
  <c r="L39" i="60"/>
  <c r="I40" i="60"/>
  <c r="J40" i="60"/>
  <c r="K40" i="60"/>
  <c r="L40" i="60"/>
  <c r="I41" i="60"/>
  <c r="J41" i="60"/>
  <c r="K41" i="60"/>
  <c r="L41" i="60"/>
  <c r="J42" i="60"/>
  <c r="K42" i="60" s="1"/>
  <c r="L42" i="60"/>
  <c r="I43" i="60"/>
  <c r="J43" i="60"/>
  <c r="K43" i="60"/>
  <c r="L43" i="60"/>
  <c r="C44" i="60"/>
  <c r="J44" i="60" s="1"/>
  <c r="K44" i="60" s="1"/>
  <c r="D44" i="60"/>
  <c r="E44" i="60"/>
  <c r="F44" i="60"/>
  <c r="G44" i="60"/>
  <c r="L44" i="60" s="1"/>
  <c r="H44" i="60"/>
  <c r="I44" i="60"/>
  <c r="I45" i="60"/>
  <c r="J45" i="60"/>
  <c r="K45" i="60"/>
  <c r="L45" i="60"/>
  <c r="I46" i="60"/>
  <c r="J46" i="60"/>
  <c r="K46" i="60"/>
  <c r="L46" i="60"/>
  <c r="I47" i="60"/>
  <c r="J47" i="60"/>
  <c r="K47" i="60"/>
  <c r="L47" i="60"/>
  <c r="C48" i="60"/>
  <c r="J48" i="60" s="1"/>
  <c r="K48" i="60" s="1"/>
  <c r="D48" i="60"/>
  <c r="E48" i="60"/>
  <c r="I48" i="60" s="1"/>
  <c r="F48" i="60"/>
  <c r="G48" i="60"/>
  <c r="H48" i="60"/>
  <c r="L48" i="60"/>
  <c r="I49" i="60"/>
  <c r="J49" i="60"/>
  <c r="K49" i="60" s="1"/>
  <c r="L49" i="60"/>
  <c r="I50" i="60"/>
  <c r="J50" i="60"/>
  <c r="K50" i="60"/>
  <c r="L50" i="60"/>
  <c r="I51" i="60"/>
  <c r="J51" i="60"/>
  <c r="K51" i="60" s="1"/>
  <c r="L51" i="60"/>
  <c r="I52" i="60"/>
  <c r="J52" i="60"/>
  <c r="K52" i="60"/>
  <c r="L52" i="60"/>
  <c r="I53" i="60"/>
  <c r="J53" i="60"/>
  <c r="K53" i="60" s="1"/>
  <c r="L53" i="60"/>
  <c r="I54" i="60"/>
  <c r="J54" i="60"/>
  <c r="K54" i="60"/>
  <c r="L54" i="60"/>
  <c r="G12" i="59"/>
  <c r="H12" i="59"/>
  <c r="G13" i="59"/>
  <c r="H13" i="59"/>
  <c r="C14" i="59"/>
  <c r="D14" i="59"/>
  <c r="H14" i="59" s="1"/>
  <c r="E14" i="59"/>
  <c r="G14" i="59" s="1"/>
  <c r="F14" i="59"/>
  <c r="I62" i="58"/>
  <c r="H62" i="58"/>
  <c r="G62" i="58"/>
  <c r="I61" i="58"/>
  <c r="H61" i="58"/>
  <c r="G61" i="58"/>
  <c r="F61" i="58"/>
  <c r="E61" i="58"/>
  <c r="D61" i="58"/>
  <c r="C61" i="58"/>
  <c r="I60" i="58"/>
  <c r="H60" i="58"/>
  <c r="G60" i="58"/>
  <c r="I59" i="58"/>
  <c r="F59" i="58"/>
  <c r="H59" i="58" s="1"/>
  <c r="E59" i="58"/>
  <c r="D59" i="58"/>
  <c r="C59" i="58"/>
  <c r="G59" i="58" s="1"/>
  <c r="I57" i="58"/>
  <c r="H57" i="58"/>
  <c r="G57" i="58"/>
  <c r="I56" i="58"/>
  <c r="F56" i="58"/>
  <c r="H56" i="58" s="1"/>
  <c r="E56" i="58"/>
  <c r="E55" i="58" s="1"/>
  <c r="D56" i="58"/>
  <c r="D55" i="58" s="1"/>
  <c r="C56" i="58"/>
  <c r="C55" i="58" s="1"/>
  <c r="I54" i="58"/>
  <c r="H54" i="58"/>
  <c r="G54" i="58"/>
  <c r="I53" i="58"/>
  <c r="H53" i="58"/>
  <c r="G53" i="58"/>
  <c r="I52" i="58"/>
  <c r="H52" i="58"/>
  <c r="G52" i="58"/>
  <c r="I51" i="58"/>
  <c r="H51" i="58"/>
  <c r="G51" i="58"/>
  <c r="I50" i="58"/>
  <c r="H50" i="58"/>
  <c r="F50" i="58"/>
  <c r="G50" i="58" s="1"/>
  <c r="E50" i="58"/>
  <c r="D50" i="58"/>
  <c r="C50" i="58"/>
  <c r="I49" i="58"/>
  <c r="H49" i="58"/>
  <c r="G49" i="58"/>
  <c r="I48" i="58"/>
  <c r="H48" i="58"/>
  <c r="G48" i="58"/>
  <c r="F47" i="58"/>
  <c r="I47" i="58" s="1"/>
  <c r="E47" i="58"/>
  <c r="D47" i="58"/>
  <c r="C47" i="58"/>
  <c r="I46" i="58"/>
  <c r="H46" i="58"/>
  <c r="G46" i="58"/>
  <c r="I45" i="58"/>
  <c r="F45" i="58"/>
  <c r="E45" i="58"/>
  <c r="D45" i="58"/>
  <c r="C45" i="58"/>
  <c r="H45" i="58" s="1"/>
  <c r="I44" i="58"/>
  <c r="H44" i="58"/>
  <c r="G44" i="58"/>
  <c r="I43" i="58"/>
  <c r="H43" i="58"/>
  <c r="G43" i="58"/>
  <c r="I41" i="58"/>
  <c r="H41" i="58"/>
  <c r="G41" i="58"/>
  <c r="F41" i="58"/>
  <c r="E41" i="58"/>
  <c r="E40" i="58" s="1"/>
  <c r="D41" i="58"/>
  <c r="C41" i="58"/>
  <c r="C40" i="58" s="1"/>
  <c r="C63" i="58" s="1"/>
  <c r="F40" i="58"/>
  <c r="D40" i="58"/>
  <c r="I37" i="58"/>
  <c r="H37" i="58"/>
  <c r="G37" i="58"/>
  <c r="I36" i="58"/>
  <c r="H36" i="58"/>
  <c r="G36" i="58"/>
  <c r="F36" i="58"/>
  <c r="E36" i="58"/>
  <c r="D36" i="58"/>
  <c r="C36" i="58"/>
  <c r="I34" i="58"/>
  <c r="H34" i="58"/>
  <c r="G34" i="58"/>
  <c r="F33" i="58"/>
  <c r="I33" i="58" s="1"/>
  <c r="E33" i="58"/>
  <c r="E32" i="58" s="1"/>
  <c r="D33" i="58"/>
  <c r="D32" i="58" s="1"/>
  <c r="C33" i="58"/>
  <c r="H33" i="58" s="1"/>
  <c r="I31" i="58"/>
  <c r="H31" i="58"/>
  <c r="G31" i="58"/>
  <c r="I30" i="58"/>
  <c r="H30" i="58"/>
  <c r="G30" i="58"/>
  <c r="I28" i="58"/>
  <c r="H28" i="58"/>
  <c r="G28" i="58"/>
  <c r="F27" i="58"/>
  <c r="G27" i="58" s="1"/>
  <c r="E27" i="58"/>
  <c r="D27" i="58"/>
  <c r="C27" i="58"/>
  <c r="I26" i="58"/>
  <c r="H26" i="58"/>
  <c r="G26" i="58"/>
  <c r="I25" i="58"/>
  <c r="H25" i="58"/>
  <c r="G25" i="58"/>
  <c r="F24" i="58"/>
  <c r="I24" i="58" s="1"/>
  <c r="E24" i="58"/>
  <c r="D24" i="58"/>
  <c r="C24" i="58"/>
  <c r="H24" i="58" s="1"/>
  <c r="I23" i="58"/>
  <c r="H23" i="58"/>
  <c r="G23" i="58"/>
  <c r="I22" i="58"/>
  <c r="H22" i="58"/>
  <c r="G22" i="58"/>
  <c r="I21" i="58"/>
  <c r="H21" i="58"/>
  <c r="F21" i="58"/>
  <c r="G21" i="58" s="1"/>
  <c r="E21" i="58"/>
  <c r="D21" i="58"/>
  <c r="C21" i="58"/>
  <c r="I20" i="58"/>
  <c r="H20" i="58"/>
  <c r="G20" i="58"/>
  <c r="I19" i="58"/>
  <c r="H19" i="58"/>
  <c r="G19" i="58"/>
  <c r="I18" i="58"/>
  <c r="H18" i="58"/>
  <c r="G18" i="58"/>
  <c r="I17" i="58"/>
  <c r="F17" i="58"/>
  <c r="E17" i="58"/>
  <c r="E16" i="58" s="1"/>
  <c r="E38" i="58" s="1"/>
  <c r="D17" i="58"/>
  <c r="D16" i="58" s="1"/>
  <c r="D38" i="58" s="1"/>
  <c r="C17" i="58"/>
  <c r="H17" i="58" s="1"/>
  <c r="I44" i="57"/>
  <c r="H43" i="57"/>
  <c r="H42" i="57"/>
  <c r="H41" i="57"/>
  <c r="H40" i="57"/>
  <c r="H39" i="57"/>
  <c r="H38" i="57"/>
  <c r="H37" i="57"/>
  <c r="H36" i="57"/>
  <c r="H35" i="57"/>
  <c r="H34" i="57"/>
  <c r="H33" i="57"/>
  <c r="H32" i="57"/>
  <c r="H31" i="57"/>
  <c r="H30" i="57"/>
  <c r="H29" i="57"/>
  <c r="H28" i="57"/>
  <c r="H27" i="57"/>
  <c r="H26" i="57"/>
  <c r="H25" i="57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I19" i="56"/>
  <c r="H18" i="56"/>
  <c r="H17" i="56"/>
  <c r="H16" i="56"/>
  <c r="H15" i="56"/>
  <c r="H14" i="56"/>
  <c r="H13" i="56"/>
  <c r="H12" i="56"/>
  <c r="H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16" i="55"/>
  <c r="G15" i="55"/>
  <c r="G14" i="55"/>
  <c r="G13" i="55"/>
  <c r="G12" i="55"/>
  <c r="G11" i="55"/>
  <c r="G10" i="55"/>
  <c r="I40" i="54"/>
  <c r="H39" i="54"/>
  <c r="H38" i="54"/>
  <c r="H37" i="54"/>
  <c r="H36" i="54"/>
  <c r="H35" i="54"/>
  <c r="H34" i="54"/>
  <c r="H33" i="54"/>
  <c r="H32" i="54"/>
  <c r="H31" i="54"/>
  <c r="H30" i="54"/>
  <c r="H29" i="54"/>
  <c r="H28" i="54"/>
  <c r="H27" i="54"/>
  <c r="H26" i="54"/>
  <c r="H25" i="54"/>
  <c r="H24" i="54"/>
  <c r="H23" i="54"/>
  <c r="H22" i="54"/>
  <c r="H21" i="54"/>
  <c r="H20" i="54"/>
  <c r="H19" i="54"/>
  <c r="H18" i="54"/>
  <c r="H17" i="54"/>
  <c r="H16" i="54"/>
  <c r="H15" i="54"/>
  <c r="H14" i="54"/>
  <c r="H13" i="54"/>
  <c r="H12" i="54"/>
  <c r="I31" i="53"/>
  <c r="H30" i="53"/>
  <c r="H29" i="53"/>
  <c r="H28" i="53"/>
  <c r="H27" i="53"/>
  <c r="H26" i="53"/>
  <c r="H25" i="53"/>
  <c r="H24" i="53"/>
  <c r="H23" i="53"/>
  <c r="H22" i="53"/>
  <c r="H21" i="53"/>
  <c r="H20" i="53"/>
  <c r="H19" i="53"/>
  <c r="H18" i="53"/>
  <c r="H17" i="53"/>
  <c r="H16" i="53"/>
  <c r="H15" i="53"/>
  <c r="H14" i="53"/>
  <c r="H13" i="53"/>
  <c r="H12" i="53"/>
  <c r="H11" i="53"/>
  <c r="L52" i="52"/>
  <c r="H52" i="52"/>
  <c r="G52" i="52"/>
  <c r="J52" i="52" s="1"/>
  <c r="K52" i="52" s="1"/>
  <c r="F52" i="52"/>
  <c r="E52" i="52"/>
  <c r="D52" i="52"/>
  <c r="C52" i="52"/>
  <c r="L51" i="52"/>
  <c r="K51" i="52"/>
  <c r="J51" i="52"/>
  <c r="I51" i="52"/>
  <c r="L50" i="52"/>
  <c r="K50" i="52"/>
  <c r="J50" i="52"/>
  <c r="I50" i="52"/>
  <c r="L49" i="52"/>
  <c r="K49" i="52"/>
  <c r="J49" i="52"/>
  <c r="I49" i="52"/>
  <c r="H49" i="52"/>
  <c r="G49" i="52"/>
  <c r="F49" i="52"/>
  <c r="E49" i="52"/>
  <c r="D49" i="52"/>
  <c r="C49" i="52"/>
  <c r="L48" i="52"/>
  <c r="K48" i="52"/>
  <c r="J48" i="52"/>
  <c r="I48" i="52"/>
  <c r="L47" i="52"/>
  <c r="K47" i="52"/>
  <c r="J47" i="52"/>
  <c r="I47" i="52"/>
  <c r="L46" i="52"/>
  <c r="K46" i="52"/>
  <c r="J46" i="52"/>
  <c r="I46" i="52"/>
  <c r="L45" i="52"/>
  <c r="K45" i="52"/>
  <c r="J45" i="52"/>
  <c r="I45" i="52"/>
  <c r="L44" i="52"/>
  <c r="K44" i="52"/>
  <c r="J44" i="52"/>
  <c r="I44" i="52"/>
  <c r="L43" i="52"/>
  <c r="K43" i="52"/>
  <c r="J43" i="52"/>
  <c r="I43" i="52"/>
  <c r="L42" i="52"/>
  <c r="K42" i="52"/>
  <c r="J42" i="52"/>
  <c r="I42" i="52"/>
  <c r="H42" i="52"/>
  <c r="G42" i="52"/>
  <c r="F42" i="52"/>
  <c r="E42" i="52"/>
  <c r="D42" i="52"/>
  <c r="C42" i="52"/>
  <c r="L41" i="52"/>
  <c r="K41" i="52"/>
  <c r="J41" i="52"/>
  <c r="I41" i="52"/>
  <c r="L40" i="52"/>
  <c r="K40" i="52"/>
  <c r="J40" i="52"/>
  <c r="I40" i="52"/>
  <c r="H40" i="52"/>
  <c r="G40" i="52"/>
  <c r="F40" i="52"/>
  <c r="E40" i="52"/>
  <c r="D40" i="52"/>
  <c r="C40" i="52"/>
  <c r="L39" i="52"/>
  <c r="K39" i="52"/>
  <c r="J39" i="52"/>
  <c r="I39" i="52"/>
  <c r="L38" i="52"/>
  <c r="K38" i="52"/>
  <c r="J38" i="52"/>
  <c r="I38" i="52"/>
  <c r="L37" i="52"/>
  <c r="K37" i="52"/>
  <c r="J37" i="52"/>
  <c r="I37" i="52"/>
  <c r="L36" i="52"/>
  <c r="K36" i="52"/>
  <c r="J36" i="52"/>
  <c r="I36" i="52"/>
  <c r="L35" i="52"/>
  <c r="K35" i="52"/>
  <c r="J35" i="52"/>
  <c r="I35" i="52"/>
  <c r="L34" i="52"/>
  <c r="K34" i="52"/>
  <c r="J34" i="52"/>
  <c r="I34" i="52"/>
  <c r="L33" i="52"/>
  <c r="K33" i="52"/>
  <c r="J33" i="52"/>
  <c r="I33" i="52"/>
  <c r="L32" i="52"/>
  <c r="K32" i="52"/>
  <c r="J32" i="52"/>
  <c r="I32" i="52"/>
  <c r="L31" i="52"/>
  <c r="K31" i="52"/>
  <c r="J31" i="52"/>
  <c r="I31" i="52"/>
  <c r="L30" i="52"/>
  <c r="K30" i="52"/>
  <c r="J30" i="52"/>
  <c r="I30" i="52"/>
  <c r="L29" i="52"/>
  <c r="K29" i="52"/>
  <c r="J29" i="52"/>
  <c r="I29" i="52"/>
  <c r="L28" i="52"/>
  <c r="K28" i="52"/>
  <c r="J28" i="52"/>
  <c r="I28" i="52"/>
  <c r="L27" i="52"/>
  <c r="K27" i="52"/>
  <c r="J27" i="52"/>
  <c r="I27" i="52"/>
  <c r="L26" i="52"/>
  <c r="K26" i="52"/>
  <c r="J26" i="52"/>
  <c r="I26" i="52"/>
  <c r="L25" i="52"/>
  <c r="K25" i="52"/>
  <c r="J25" i="52"/>
  <c r="I25" i="52"/>
  <c r="L24" i="52"/>
  <c r="K24" i="52"/>
  <c r="J24" i="52"/>
  <c r="I24" i="52"/>
  <c r="L23" i="52"/>
  <c r="K23" i="52"/>
  <c r="J23" i="52"/>
  <c r="I23" i="52"/>
  <c r="L22" i="52"/>
  <c r="K22" i="52"/>
  <c r="J22" i="52"/>
  <c r="I22" i="52"/>
  <c r="L21" i="52"/>
  <c r="K21" i="52"/>
  <c r="J21" i="52"/>
  <c r="I21" i="52"/>
  <c r="L20" i="52"/>
  <c r="K20" i="52"/>
  <c r="J20" i="52"/>
  <c r="I20" i="52"/>
  <c r="L19" i="52"/>
  <c r="K19" i="52"/>
  <c r="J19" i="52"/>
  <c r="I19" i="52"/>
  <c r="L18" i="52"/>
  <c r="K18" i="52"/>
  <c r="J18" i="52"/>
  <c r="I18" i="52"/>
  <c r="L17" i="52"/>
  <c r="K17" i="52"/>
  <c r="J17" i="52"/>
  <c r="I17" i="52"/>
  <c r="L16" i="52"/>
  <c r="J16" i="52"/>
  <c r="K16" i="52" s="1"/>
  <c r="I16" i="52"/>
  <c r="H16" i="52"/>
  <c r="G16" i="52"/>
  <c r="F16" i="52"/>
  <c r="E16" i="52"/>
  <c r="D16" i="52"/>
  <c r="C16" i="52"/>
  <c r="L15" i="52"/>
  <c r="K15" i="52"/>
  <c r="J15" i="52"/>
  <c r="I15" i="52"/>
  <c r="L14" i="52"/>
  <c r="K14" i="52"/>
  <c r="J14" i="52"/>
  <c r="I14" i="52"/>
  <c r="L13" i="52"/>
  <c r="K13" i="52"/>
  <c r="J13" i="52"/>
  <c r="I13" i="52"/>
  <c r="H13" i="52"/>
  <c r="G13" i="52"/>
  <c r="F13" i="52"/>
  <c r="E13" i="52"/>
  <c r="D13" i="52"/>
  <c r="C13" i="52"/>
  <c r="H12" i="60" l="1"/>
  <c r="H55" i="60" s="1"/>
  <c r="E55" i="60"/>
  <c r="I26" i="60"/>
  <c r="L26" i="60"/>
  <c r="D12" i="60"/>
  <c r="D55" i="60" s="1"/>
  <c r="F45" i="69"/>
  <c r="E45" i="69"/>
  <c r="G12" i="60"/>
  <c r="I13" i="60"/>
  <c r="J13" i="60"/>
  <c r="K13" i="60" s="1"/>
  <c r="L13" i="60"/>
  <c r="D45" i="69"/>
  <c r="L20" i="60"/>
  <c r="J14" i="60"/>
  <c r="K14" i="60" s="1"/>
  <c r="I12" i="65"/>
  <c r="G37" i="60"/>
  <c r="J20" i="60"/>
  <c r="K20" i="60" s="1"/>
  <c r="C26" i="60"/>
  <c r="C12" i="60" s="1"/>
  <c r="C55" i="60" s="1"/>
  <c r="I20" i="60"/>
  <c r="L42" i="69"/>
  <c r="G39" i="69"/>
  <c r="G12" i="69"/>
  <c r="L38" i="60"/>
  <c r="I31" i="60"/>
  <c r="J38" i="60"/>
  <c r="K38" i="60" s="1"/>
  <c r="K73" i="61"/>
  <c r="L37" i="69"/>
  <c r="L26" i="69"/>
  <c r="J42" i="69"/>
  <c r="K42" i="69" s="1"/>
  <c r="I73" i="61"/>
  <c r="J73" i="61" s="1"/>
  <c r="J37" i="69"/>
  <c r="K37" i="69" s="1"/>
  <c r="J26" i="69"/>
  <c r="K26" i="69" s="1"/>
  <c r="J13" i="69"/>
  <c r="K13" i="69" s="1"/>
  <c r="D63" i="58"/>
  <c r="D64" i="58"/>
  <c r="E63" i="58"/>
  <c r="E64" i="58" s="1"/>
  <c r="G40" i="58"/>
  <c r="C32" i="58"/>
  <c r="H40" i="58"/>
  <c r="H47" i="58"/>
  <c r="C16" i="58"/>
  <c r="I40" i="58"/>
  <c r="H27" i="58"/>
  <c r="F55" i="58"/>
  <c r="G56" i="58"/>
  <c r="G24" i="58"/>
  <c r="I27" i="58"/>
  <c r="F32" i="58"/>
  <c r="G33" i="58"/>
  <c r="G47" i="58"/>
  <c r="G45" i="58"/>
  <c r="F16" i="58"/>
  <c r="G17" i="58"/>
  <c r="I52" i="52"/>
  <c r="J26" i="60" l="1"/>
  <c r="K26" i="60" s="1"/>
  <c r="L12" i="69"/>
  <c r="G45" i="69"/>
  <c r="I12" i="69"/>
  <c r="J12" i="69"/>
  <c r="K12" i="69" s="1"/>
  <c r="L39" i="69"/>
  <c r="I39" i="69"/>
  <c r="J39" i="69"/>
  <c r="K39" i="69" s="1"/>
  <c r="L37" i="60"/>
  <c r="G36" i="60"/>
  <c r="I37" i="60"/>
  <c r="J37" i="60"/>
  <c r="K37" i="60" s="1"/>
  <c r="I12" i="60"/>
  <c r="J12" i="60"/>
  <c r="K12" i="60" s="1"/>
  <c r="G55" i="60"/>
  <c r="L12" i="60"/>
  <c r="I55" i="58"/>
  <c r="H55" i="58"/>
  <c r="G55" i="58"/>
  <c r="F63" i="58"/>
  <c r="H32" i="58"/>
  <c r="G32" i="58"/>
  <c r="I32" i="58"/>
  <c r="G16" i="58"/>
  <c r="F38" i="58"/>
  <c r="I16" i="58"/>
  <c r="H16" i="58"/>
  <c r="C38" i="58"/>
  <c r="C64" i="58" s="1"/>
  <c r="I45" i="69" l="1"/>
  <c r="J45" i="69"/>
  <c r="K45" i="69" s="1"/>
  <c r="L45" i="69"/>
  <c r="L55" i="60"/>
  <c r="I55" i="60"/>
  <c r="J55" i="60"/>
  <c r="K55" i="60" s="1"/>
  <c r="J36" i="60"/>
  <c r="K36" i="60" s="1"/>
  <c r="I36" i="60"/>
  <c r="L36" i="60"/>
  <c r="G38" i="58"/>
  <c r="F64" i="58"/>
  <c r="I38" i="58"/>
  <c r="H38" i="58"/>
  <c r="H63" i="58"/>
  <c r="I63" i="58"/>
  <c r="G63" i="58"/>
  <c r="I64" i="58" l="1"/>
  <c r="H64" i="58"/>
  <c r="G64" i="58"/>
  <c r="F29" i="50" l="1"/>
  <c r="F28" i="50"/>
  <c r="F27" i="50"/>
  <c r="F26" i="50"/>
  <c r="F25" i="50"/>
  <c r="F24" i="50"/>
  <c r="F23" i="50"/>
  <c r="F21" i="50"/>
  <c r="F20" i="50"/>
  <c r="F18" i="50"/>
  <c r="F17" i="50"/>
  <c r="F16" i="50"/>
  <c r="F15" i="50"/>
  <c r="F13" i="50"/>
  <c r="F12" i="50"/>
  <c r="F10" i="50"/>
  <c r="F9" i="50"/>
  <c r="F7" i="50"/>
  <c r="F6" i="50"/>
  <c r="I26" i="49"/>
  <c r="J26" i="49" s="1"/>
  <c r="K26" i="49" s="1"/>
  <c r="K25" i="49"/>
  <c r="L21" i="49"/>
  <c r="H21" i="49"/>
  <c r="G21" i="49"/>
  <c r="F21" i="49"/>
  <c r="E21" i="49"/>
  <c r="J20" i="49"/>
  <c r="K20" i="49" s="1"/>
  <c r="I20" i="49"/>
  <c r="L17" i="49"/>
  <c r="L16" i="49"/>
  <c r="F13" i="49"/>
  <c r="E13" i="49"/>
  <c r="G10" i="49"/>
  <c r="F10" i="49"/>
  <c r="E10" i="49"/>
  <c r="H9" i="49"/>
  <c r="H10" i="49" s="1"/>
  <c r="G9" i="49"/>
  <c r="G12" i="49" s="1"/>
  <c r="G13" i="49" s="1"/>
  <c r="F7" i="49"/>
  <c r="E7" i="49"/>
  <c r="G6" i="49"/>
  <c r="H6" i="49" s="1"/>
  <c r="I6" i="49" s="1"/>
  <c r="J6" i="49" s="1"/>
  <c r="K6" i="49" s="1"/>
  <c r="H4" i="49"/>
  <c r="I4" i="49" s="1"/>
  <c r="J4" i="49" s="1"/>
  <c r="K4" i="49" s="1"/>
  <c r="G4" i="49"/>
  <c r="I9" i="49" l="1"/>
  <c r="H12" i="49"/>
  <c r="H13" i="49" s="1"/>
  <c r="I12" i="49" l="1"/>
  <c r="I13" i="49" s="1"/>
  <c r="J9" i="49"/>
  <c r="I10" i="49"/>
  <c r="J12" i="49" l="1"/>
  <c r="J13" i="49" s="1"/>
  <c r="K9" i="49"/>
  <c r="J10" i="49"/>
  <c r="K12" i="49" l="1"/>
  <c r="K13" i="49" s="1"/>
  <c r="K10" i="49"/>
  <c r="L14" i="48" l="1"/>
  <c r="K14" i="48"/>
  <c r="H14" i="48"/>
  <c r="G14" i="48"/>
  <c r="L13" i="48"/>
  <c r="K13" i="48"/>
  <c r="H13" i="48"/>
  <c r="G13" i="48"/>
  <c r="L12" i="48"/>
  <c r="K12" i="48"/>
  <c r="H12" i="48"/>
  <c r="G12" i="48"/>
  <c r="L11" i="48"/>
  <c r="K11" i="48"/>
  <c r="H11" i="48"/>
  <c r="G11" i="48"/>
  <c r="L10" i="48"/>
  <c r="K10" i="48"/>
  <c r="H10" i="48"/>
  <c r="G10" i="48"/>
  <c r="L9" i="48"/>
  <c r="K9" i="48"/>
  <c r="H9" i="48"/>
  <c r="G9" i="48"/>
  <c r="L8" i="48"/>
  <c r="K8" i="48"/>
  <c r="H8" i="48"/>
  <c r="G8" i="48"/>
  <c r="E10" i="43"/>
  <c r="I11" i="42"/>
  <c r="H11" i="42"/>
  <c r="G11" i="42"/>
  <c r="F11" i="42"/>
  <c r="E11" i="42"/>
  <c r="D11" i="42"/>
  <c r="H10" i="42"/>
  <c r="G10" i="42"/>
  <c r="H9" i="42"/>
  <c r="G9" i="42"/>
  <c r="H8" i="42"/>
  <c r="G8" i="42"/>
  <c r="D16" i="41"/>
  <c r="F16" i="41" s="1"/>
  <c r="C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D8" i="41"/>
  <c r="C8" i="41"/>
  <c r="G11" i="40"/>
  <c r="F11" i="40"/>
  <c r="G10" i="40"/>
  <c r="F10" i="40"/>
  <c r="G9" i="40"/>
  <c r="F9" i="40"/>
  <c r="H18" i="39"/>
  <c r="G18" i="39"/>
  <c r="H17" i="39"/>
  <c r="G17" i="39"/>
  <c r="H16" i="39"/>
  <c r="G16" i="39"/>
  <c r="H15" i="39"/>
  <c r="G15" i="39"/>
  <c r="H14" i="39"/>
  <c r="G14" i="39"/>
  <c r="H13" i="39"/>
  <c r="G13" i="39"/>
  <c r="H12" i="39"/>
  <c r="G12" i="39"/>
  <c r="H11" i="39"/>
  <c r="G11" i="39"/>
  <c r="H10" i="39"/>
  <c r="G10" i="39"/>
  <c r="H9" i="39"/>
  <c r="G9" i="39"/>
  <c r="H8" i="39"/>
  <c r="G8" i="39"/>
  <c r="H7" i="39"/>
  <c r="G7" i="39"/>
  <c r="E16" i="41" l="1"/>
  <c r="J31" i="28" l="1"/>
  <c r="F31" i="28"/>
  <c r="G31" i="28" s="1"/>
  <c r="E31" i="28"/>
  <c r="D31" i="28"/>
  <c r="C31" i="28"/>
  <c r="H31" i="28" s="1"/>
  <c r="I31" i="28" s="1"/>
  <c r="J30" i="28"/>
  <c r="H30" i="28"/>
  <c r="I30" i="28" s="1"/>
  <c r="G30" i="28"/>
  <c r="J29" i="28"/>
  <c r="H29" i="28"/>
  <c r="I29" i="28" s="1"/>
  <c r="G29" i="28"/>
  <c r="C28" i="28"/>
  <c r="J27" i="28"/>
  <c r="F27" i="28"/>
  <c r="H27" i="28" s="1"/>
  <c r="I27" i="28" s="1"/>
  <c r="E27" i="28"/>
  <c r="D27" i="28"/>
  <c r="C27" i="28"/>
  <c r="J26" i="28"/>
  <c r="F26" i="28"/>
  <c r="H26" i="28" s="1"/>
  <c r="I26" i="28" s="1"/>
  <c r="E26" i="28"/>
  <c r="D26" i="28"/>
  <c r="C26" i="28"/>
  <c r="C25" i="28"/>
  <c r="J23" i="28"/>
  <c r="H23" i="28"/>
  <c r="I23" i="28" s="1"/>
  <c r="G23" i="28"/>
  <c r="J22" i="28"/>
  <c r="H22" i="28"/>
  <c r="I22" i="28" s="1"/>
  <c r="G22" i="28"/>
  <c r="J21" i="28"/>
  <c r="H21" i="28"/>
  <c r="I21" i="28" s="1"/>
  <c r="G21" i="28"/>
  <c r="F20" i="28"/>
  <c r="J20" i="28" s="1"/>
  <c r="E20" i="28"/>
  <c r="D20" i="28"/>
  <c r="C20" i="28"/>
  <c r="J19" i="28"/>
  <c r="H19" i="28"/>
  <c r="I19" i="28" s="1"/>
  <c r="G19" i="28"/>
  <c r="J18" i="28"/>
  <c r="H18" i="28"/>
  <c r="I18" i="28" s="1"/>
  <c r="G18" i="28"/>
  <c r="F17" i="28"/>
  <c r="F28" i="28" s="1"/>
  <c r="E17" i="28"/>
  <c r="E28" i="28" s="1"/>
  <c r="D17" i="28"/>
  <c r="D28" i="28" s="1"/>
  <c r="C17" i="28"/>
  <c r="H28" i="28" l="1"/>
  <c r="I28" i="28" s="1"/>
  <c r="J28" i="28"/>
  <c r="G28" i="28"/>
  <c r="G17" i="28"/>
  <c r="G20" i="28"/>
  <c r="H17" i="28"/>
  <c r="I17" i="28" s="1"/>
  <c r="H20" i="28"/>
  <c r="I20" i="28" s="1"/>
  <c r="D25" i="28"/>
  <c r="E25" i="28"/>
  <c r="J17" i="28"/>
  <c r="F25" i="28"/>
  <c r="G26" i="28"/>
  <c r="G27" i="28"/>
  <c r="H25" i="28" l="1"/>
  <c r="I25" i="28" s="1"/>
  <c r="G25" i="28"/>
  <c r="J25" i="28"/>
  <c r="D17" i="26" l="1"/>
  <c r="E19" i="26" s="1"/>
  <c r="E16" i="26"/>
  <c r="E15" i="26"/>
  <c r="E14" i="26"/>
  <c r="D10" i="26"/>
  <c r="D20" i="26" s="1"/>
  <c r="E12" i="25"/>
  <c r="F10" i="25" s="1"/>
  <c r="F11" i="25"/>
  <c r="F18" i="23"/>
  <c r="F17" i="23"/>
  <c r="F16" i="23"/>
  <c r="D15" i="23"/>
  <c r="E17" i="23" s="1"/>
  <c r="F14" i="23"/>
  <c r="E14" i="23"/>
  <c r="F13" i="23"/>
  <c r="E13" i="23"/>
  <c r="F12" i="23"/>
  <c r="F11" i="23"/>
  <c r="E11" i="23"/>
  <c r="F10" i="23"/>
  <c r="D10" i="23"/>
  <c r="E12" i="23" s="1"/>
  <c r="F28" i="22"/>
  <c r="H28" i="22" s="1"/>
  <c r="E28" i="22"/>
  <c r="D28" i="22"/>
  <c r="C28" i="22"/>
  <c r="H27" i="22"/>
  <c r="G27" i="22"/>
  <c r="H26" i="22"/>
  <c r="G26" i="22"/>
  <c r="F25" i="22"/>
  <c r="F24" i="22"/>
  <c r="E24" i="22"/>
  <c r="D24" i="22"/>
  <c r="C24" i="22"/>
  <c r="F23" i="22"/>
  <c r="E23" i="22"/>
  <c r="D23" i="22"/>
  <c r="C23" i="22"/>
  <c r="D22" i="22"/>
  <c r="C22" i="22"/>
  <c r="H20" i="22"/>
  <c r="G20" i="22"/>
  <c r="H19" i="22"/>
  <c r="G19" i="22"/>
  <c r="H18" i="22"/>
  <c r="G18" i="22"/>
  <c r="H17" i="22"/>
  <c r="G17" i="22"/>
  <c r="F17" i="22"/>
  <c r="E17" i="22"/>
  <c r="D17" i="22"/>
  <c r="C17" i="22"/>
  <c r="H16" i="22"/>
  <c r="G16" i="22"/>
  <c r="H15" i="22"/>
  <c r="G15" i="22"/>
  <c r="H14" i="22"/>
  <c r="F14" i="22"/>
  <c r="F22" i="22" s="1"/>
  <c r="E14" i="22"/>
  <c r="E22" i="22" s="1"/>
  <c r="D14" i="22"/>
  <c r="D25" i="22" s="1"/>
  <c r="C14" i="22"/>
  <c r="C25" i="22" s="1"/>
  <c r="F12" i="25" l="1"/>
  <c r="D19" i="23"/>
  <c r="F15" i="23"/>
  <c r="E10" i="26"/>
  <c r="E17" i="26"/>
  <c r="E16" i="23"/>
  <c r="E11" i="26"/>
  <c r="E18" i="26"/>
  <c r="F9" i="25"/>
  <c r="E12" i="26"/>
  <c r="E18" i="23"/>
  <c r="E13" i="26"/>
  <c r="H22" i="22"/>
  <c r="G22" i="22"/>
  <c r="G14" i="22"/>
  <c r="E25" i="22"/>
  <c r="G25" i="22" s="1"/>
  <c r="G24" i="22"/>
  <c r="H25" i="22"/>
  <c r="G23" i="22"/>
  <c r="H24" i="22"/>
  <c r="H23" i="22"/>
  <c r="G28" i="22"/>
  <c r="F19" i="23" l="1"/>
  <c r="E19" i="23"/>
  <c r="E10" i="23"/>
  <c r="E15" i="23"/>
  <c r="M22" i="21"/>
  <c r="L22" i="21"/>
  <c r="K22" i="21"/>
  <c r="J22" i="21"/>
  <c r="M21" i="21"/>
  <c r="L21" i="21"/>
  <c r="K21" i="21"/>
  <c r="J21" i="21"/>
  <c r="M20" i="21"/>
  <c r="L20" i="21"/>
  <c r="K20" i="21"/>
  <c r="J20" i="21"/>
  <c r="I19" i="21"/>
  <c r="H19" i="21"/>
  <c r="G19" i="21"/>
  <c r="F19" i="21"/>
  <c r="E19" i="21"/>
  <c r="D19" i="21"/>
  <c r="M18" i="21"/>
  <c r="L18" i="21"/>
  <c r="K18" i="21"/>
  <c r="J18" i="21"/>
  <c r="M17" i="21"/>
  <c r="L17" i="21"/>
  <c r="K17" i="21"/>
  <c r="J17" i="21"/>
  <c r="M16" i="21"/>
  <c r="L16" i="21"/>
  <c r="K16" i="21"/>
  <c r="J16" i="21"/>
  <c r="I15" i="21"/>
  <c r="H15" i="21"/>
  <c r="M15" i="21" s="1"/>
  <c r="G15" i="21"/>
  <c r="G14" i="21" s="1"/>
  <c r="F15" i="21"/>
  <c r="F14" i="21" s="1"/>
  <c r="E15" i="21"/>
  <c r="E14" i="21" s="1"/>
  <c r="D15" i="21"/>
  <c r="I14" i="21"/>
  <c r="D14" i="21"/>
  <c r="L71" i="20"/>
  <c r="K71" i="20"/>
  <c r="J71" i="20"/>
  <c r="L70" i="20"/>
  <c r="K70" i="20"/>
  <c r="J70" i="20"/>
  <c r="L69" i="20"/>
  <c r="K69" i="20"/>
  <c r="J69" i="20"/>
  <c r="I69" i="20"/>
  <c r="I68" i="20" s="1"/>
  <c r="I67" i="20" s="1"/>
  <c r="H69" i="20"/>
  <c r="H68" i="20" s="1"/>
  <c r="G69" i="20"/>
  <c r="G68" i="20" s="1"/>
  <c r="G67" i="20" s="1"/>
  <c r="F69" i="20"/>
  <c r="F68" i="20" s="1"/>
  <c r="F67" i="20" s="1"/>
  <c r="E69" i="20"/>
  <c r="D69" i="20"/>
  <c r="E68" i="20"/>
  <c r="D68" i="20"/>
  <c r="E67" i="20"/>
  <c r="D67" i="20"/>
  <c r="L66" i="20"/>
  <c r="K66" i="20"/>
  <c r="J66" i="20"/>
  <c r="L65" i="20"/>
  <c r="K65" i="20"/>
  <c r="J65" i="20"/>
  <c r="L64" i="20"/>
  <c r="K64" i="20"/>
  <c r="J64" i="20"/>
  <c r="I64" i="20"/>
  <c r="I63" i="20" s="1"/>
  <c r="I62" i="20" s="1"/>
  <c r="H64" i="20"/>
  <c r="H63" i="20" s="1"/>
  <c r="G64" i="20"/>
  <c r="G63" i="20" s="1"/>
  <c r="G62" i="20" s="1"/>
  <c r="F64" i="20"/>
  <c r="E64" i="20"/>
  <c r="D64" i="20"/>
  <c r="F63" i="20"/>
  <c r="E63" i="20"/>
  <c r="D63" i="20"/>
  <c r="F62" i="20"/>
  <c r="E62" i="20"/>
  <c r="D62" i="20"/>
  <c r="L61" i="20"/>
  <c r="K61" i="20"/>
  <c r="J61" i="20"/>
  <c r="L60" i="20"/>
  <c r="K60" i="20"/>
  <c r="J60" i="20"/>
  <c r="L59" i="20"/>
  <c r="K59" i="20"/>
  <c r="I59" i="20"/>
  <c r="H59" i="20"/>
  <c r="G59" i="20"/>
  <c r="F59" i="20"/>
  <c r="E59" i="20"/>
  <c r="D59" i="20"/>
  <c r="J59" i="20" s="1"/>
  <c r="L58" i="20"/>
  <c r="K58" i="20"/>
  <c r="J58" i="20"/>
  <c r="L57" i="20"/>
  <c r="K57" i="20"/>
  <c r="J57" i="20"/>
  <c r="L56" i="20"/>
  <c r="K56" i="20"/>
  <c r="J56" i="20"/>
  <c r="I56" i="20"/>
  <c r="I51" i="20" s="1"/>
  <c r="I50" i="20" s="1"/>
  <c r="H56" i="20"/>
  <c r="G56" i="20"/>
  <c r="F56" i="20"/>
  <c r="E56" i="20"/>
  <c r="D56" i="20"/>
  <c r="L55" i="20"/>
  <c r="K55" i="20"/>
  <c r="J55" i="20"/>
  <c r="L54" i="20"/>
  <c r="K54" i="20"/>
  <c r="J54" i="20"/>
  <c r="L53" i="20"/>
  <c r="K53" i="20"/>
  <c r="J53" i="20"/>
  <c r="L52" i="20"/>
  <c r="I52" i="20"/>
  <c r="H52" i="20"/>
  <c r="G52" i="20"/>
  <c r="F52" i="20"/>
  <c r="K52" i="20" s="1"/>
  <c r="E52" i="20"/>
  <c r="D52" i="20"/>
  <c r="J52" i="20" s="1"/>
  <c r="H51" i="20"/>
  <c r="K51" i="20" s="1"/>
  <c r="G51" i="20"/>
  <c r="F51" i="20"/>
  <c r="E51" i="20"/>
  <c r="E50" i="20" s="1"/>
  <c r="E41" i="20" s="1"/>
  <c r="H50" i="20"/>
  <c r="L50" i="20" s="1"/>
  <c r="G50" i="20"/>
  <c r="F50" i="20"/>
  <c r="F41" i="20" s="1"/>
  <c r="L49" i="20"/>
  <c r="K49" i="20"/>
  <c r="J49" i="20"/>
  <c r="L48" i="20"/>
  <c r="K48" i="20"/>
  <c r="J48" i="20"/>
  <c r="I48" i="20"/>
  <c r="I43" i="20" s="1"/>
  <c r="I42" i="20" s="1"/>
  <c r="H48" i="20"/>
  <c r="H43" i="20" s="1"/>
  <c r="G48" i="20"/>
  <c r="F48" i="20"/>
  <c r="E48" i="20"/>
  <c r="L47" i="20"/>
  <c r="K47" i="20"/>
  <c r="J47" i="20"/>
  <c r="L46" i="20"/>
  <c r="K46" i="20"/>
  <c r="J46" i="20"/>
  <c r="L45" i="20"/>
  <c r="K45" i="20"/>
  <c r="J45" i="20"/>
  <c r="L44" i="20"/>
  <c r="K44" i="20"/>
  <c r="J44" i="20"/>
  <c r="I44" i="20"/>
  <c r="H44" i="20"/>
  <c r="G44" i="20"/>
  <c r="F44" i="20"/>
  <c r="E44" i="20"/>
  <c r="G43" i="20"/>
  <c r="F43" i="20"/>
  <c r="E43" i="20"/>
  <c r="D43" i="20"/>
  <c r="G42" i="20"/>
  <c r="F42" i="20"/>
  <c r="E42" i="20"/>
  <c r="D42" i="20"/>
  <c r="L40" i="20"/>
  <c r="K40" i="20"/>
  <c r="J40" i="20"/>
  <c r="K39" i="20"/>
  <c r="J39" i="20"/>
  <c r="I39" i="20"/>
  <c r="H39" i="20"/>
  <c r="L39" i="20" s="1"/>
  <c r="G39" i="20"/>
  <c r="F39" i="20"/>
  <c r="E39" i="20"/>
  <c r="L38" i="20"/>
  <c r="K38" i="20"/>
  <c r="J38" i="20"/>
  <c r="L37" i="20"/>
  <c r="K37" i="20"/>
  <c r="J37" i="20"/>
  <c r="I36" i="20"/>
  <c r="I35" i="20" s="1"/>
  <c r="I34" i="20" s="1"/>
  <c r="H36" i="20"/>
  <c r="L36" i="20" s="1"/>
  <c r="G36" i="20"/>
  <c r="G35" i="20" s="1"/>
  <c r="G34" i="20" s="1"/>
  <c r="F36" i="20"/>
  <c r="E36" i="20"/>
  <c r="F35" i="20"/>
  <c r="F34" i="20" s="1"/>
  <c r="E35" i="20"/>
  <c r="E34" i="20" s="1"/>
  <c r="D35" i="20"/>
  <c r="D34" i="20"/>
  <c r="L33" i="20"/>
  <c r="K33" i="20"/>
  <c r="J33" i="20"/>
  <c r="L32" i="20"/>
  <c r="K32" i="20"/>
  <c r="J32" i="20"/>
  <c r="I31" i="20"/>
  <c r="I26" i="20" s="1"/>
  <c r="I22" i="20" s="1"/>
  <c r="H31" i="20"/>
  <c r="L31" i="20" s="1"/>
  <c r="G31" i="20"/>
  <c r="F31" i="20"/>
  <c r="E31" i="20"/>
  <c r="L30" i="20"/>
  <c r="K30" i="20"/>
  <c r="J30" i="20"/>
  <c r="L29" i="20"/>
  <c r="K29" i="20"/>
  <c r="J29" i="20"/>
  <c r="L28" i="20"/>
  <c r="I28" i="20"/>
  <c r="H28" i="20"/>
  <c r="K28" i="20" s="1"/>
  <c r="G28" i="20"/>
  <c r="G26" i="20" s="1"/>
  <c r="G22" i="20" s="1"/>
  <c r="G12" i="20" s="1"/>
  <c r="F28" i="20"/>
  <c r="E28" i="20"/>
  <c r="F26" i="20"/>
  <c r="F22" i="20" s="1"/>
  <c r="E26" i="20"/>
  <c r="E22" i="20" s="1"/>
  <c r="D26" i="20"/>
  <c r="D22" i="20" s="1"/>
  <c r="L25" i="20"/>
  <c r="K25" i="20"/>
  <c r="J25" i="20"/>
  <c r="L24" i="20"/>
  <c r="K24" i="20"/>
  <c r="J24" i="20"/>
  <c r="L23" i="20"/>
  <c r="K23" i="20"/>
  <c r="J23" i="20"/>
  <c r="L21" i="20"/>
  <c r="K21" i="20"/>
  <c r="J21" i="20"/>
  <c r="L20" i="20"/>
  <c r="K20" i="20"/>
  <c r="J20" i="20"/>
  <c r="F20" i="20"/>
  <c r="E20" i="20"/>
  <c r="I18" i="20"/>
  <c r="I13" i="20" s="1"/>
  <c r="H18" i="20"/>
  <c r="J18" i="20" s="1"/>
  <c r="G18" i="20"/>
  <c r="F18" i="20"/>
  <c r="E18" i="20"/>
  <c r="D18" i="20"/>
  <c r="L17" i="20"/>
  <c r="K17" i="20"/>
  <c r="J17" i="20"/>
  <c r="K16" i="20"/>
  <c r="L15" i="20"/>
  <c r="K15" i="20"/>
  <c r="J15" i="20"/>
  <c r="G15" i="20"/>
  <c r="L14" i="20"/>
  <c r="J14" i="20"/>
  <c r="F14" i="20"/>
  <c r="K14" i="20" s="1"/>
  <c r="G13" i="20"/>
  <c r="E13" i="20"/>
  <c r="E12" i="20" s="1"/>
  <c r="E72" i="20" s="1"/>
  <c r="D13" i="20"/>
  <c r="D12" i="20" s="1"/>
  <c r="K63" i="20" l="1"/>
  <c r="H62" i="20"/>
  <c r="J63" i="20"/>
  <c r="L63" i="20"/>
  <c r="I12" i="20"/>
  <c r="I72" i="20" s="1"/>
  <c r="L43" i="20"/>
  <c r="H42" i="20"/>
  <c r="J43" i="20"/>
  <c r="K43" i="20"/>
  <c r="I41" i="20"/>
  <c r="G41" i="20"/>
  <c r="G72" i="20" s="1"/>
  <c r="H67" i="20"/>
  <c r="L68" i="20"/>
  <c r="J68" i="20"/>
  <c r="K68" i="20"/>
  <c r="F13" i="20"/>
  <c r="F12" i="20" s="1"/>
  <c r="F72" i="20" s="1"/>
  <c r="D51" i="20"/>
  <c r="D50" i="20" s="1"/>
  <c r="D41" i="20" s="1"/>
  <c r="D72" i="20" s="1"/>
  <c r="L51" i="20"/>
  <c r="H14" i="21"/>
  <c r="M19" i="21"/>
  <c r="H13" i="20"/>
  <c r="H26" i="20"/>
  <c r="L18" i="20"/>
  <c r="K31" i="20"/>
  <c r="K36" i="20"/>
  <c r="J50" i="20"/>
  <c r="K15" i="21"/>
  <c r="J19" i="21"/>
  <c r="H35" i="20"/>
  <c r="K18" i="20"/>
  <c r="J31" i="20"/>
  <c r="J36" i="20"/>
  <c r="J15" i="21"/>
  <c r="J28" i="20"/>
  <c r="K50" i="20"/>
  <c r="L15" i="21"/>
  <c r="K19" i="21"/>
  <c r="L19" i="21"/>
  <c r="J42" i="20" l="1"/>
  <c r="L42" i="20"/>
  <c r="H41" i="20"/>
  <c r="K42" i="20"/>
  <c r="L67" i="20"/>
  <c r="K67" i="20"/>
  <c r="J67" i="20"/>
  <c r="K13" i="20"/>
  <c r="J13" i="20"/>
  <c r="L13" i="20"/>
  <c r="M14" i="21"/>
  <c r="L14" i="21"/>
  <c r="K14" i="21"/>
  <c r="J14" i="21"/>
  <c r="L35" i="20"/>
  <c r="K35" i="20"/>
  <c r="J35" i="20"/>
  <c r="H34" i="20"/>
  <c r="J62" i="20"/>
  <c r="K62" i="20"/>
  <c r="L62" i="20"/>
  <c r="J51" i="20"/>
  <c r="K26" i="20"/>
  <c r="J26" i="20"/>
  <c r="L26" i="20"/>
  <c r="H22" i="20"/>
  <c r="L22" i="20" l="1"/>
  <c r="J22" i="20"/>
  <c r="K22" i="20"/>
  <c r="K41" i="20"/>
  <c r="J41" i="20"/>
  <c r="L41" i="20"/>
  <c r="K34" i="20"/>
  <c r="L34" i="20"/>
  <c r="J34" i="20"/>
  <c r="H12" i="20"/>
  <c r="H72" i="20" l="1"/>
  <c r="L12" i="20"/>
  <c r="K12" i="20"/>
  <c r="J12" i="20"/>
  <c r="K72" i="20" l="1"/>
  <c r="J72" i="20"/>
  <c r="L72" i="20"/>
  <c r="G30" i="19" l="1"/>
  <c r="G29" i="19"/>
  <c r="G28" i="19"/>
  <c r="G27" i="19"/>
  <c r="F26" i="19"/>
  <c r="G26" i="19" s="1"/>
  <c r="E26" i="19"/>
  <c r="D26" i="19"/>
  <c r="C26" i="19"/>
  <c r="G25" i="19"/>
  <c r="G24" i="19"/>
  <c r="F24" i="19"/>
  <c r="E24" i="19"/>
  <c r="D24" i="19"/>
  <c r="D21" i="19" s="1"/>
  <c r="C24" i="19"/>
  <c r="G23" i="19"/>
  <c r="F22" i="19"/>
  <c r="G22" i="19" s="1"/>
  <c r="E22" i="19"/>
  <c r="E21" i="19" s="1"/>
  <c r="D22" i="19"/>
  <c r="C22" i="19"/>
  <c r="F21" i="19"/>
  <c r="C21" i="19"/>
  <c r="C31" i="19" s="1"/>
  <c r="G20" i="19"/>
  <c r="F19" i="19"/>
  <c r="F18" i="19" s="1"/>
  <c r="E19" i="19"/>
  <c r="D19" i="19"/>
  <c r="D18" i="19" s="1"/>
  <c r="C19" i="19"/>
  <c r="E18" i="19"/>
  <c r="C18" i="19"/>
  <c r="G17" i="19"/>
  <c r="F16" i="19"/>
  <c r="F13" i="19" s="1"/>
  <c r="E16" i="19"/>
  <c r="E13" i="19" s="1"/>
  <c r="E31" i="19" s="1"/>
  <c r="D16" i="19"/>
  <c r="C16" i="19"/>
  <c r="G15" i="19"/>
  <c r="G14" i="19"/>
  <c r="F14" i="19"/>
  <c r="E14" i="19"/>
  <c r="D14" i="19"/>
  <c r="D13" i="19" s="1"/>
  <c r="D31" i="19" s="1"/>
  <c r="C14" i="19"/>
  <c r="C13" i="19"/>
  <c r="J51" i="18"/>
  <c r="G51" i="18"/>
  <c r="I51" i="18" s="1"/>
  <c r="J50" i="18"/>
  <c r="G50" i="18"/>
  <c r="G43" i="18" s="1"/>
  <c r="I43" i="18" s="1"/>
  <c r="J49" i="18"/>
  <c r="G49" i="18"/>
  <c r="I49" i="18" s="1"/>
  <c r="J48" i="18"/>
  <c r="I48" i="18"/>
  <c r="G48" i="18"/>
  <c r="J47" i="18"/>
  <c r="I47" i="18"/>
  <c r="G47" i="18"/>
  <c r="J46" i="18"/>
  <c r="I46" i="18"/>
  <c r="G46" i="18"/>
  <c r="J45" i="18"/>
  <c r="G45" i="18"/>
  <c r="I45" i="18" s="1"/>
  <c r="J44" i="18"/>
  <c r="I44" i="18"/>
  <c r="G44" i="18"/>
  <c r="J43" i="18"/>
  <c r="F43" i="18"/>
  <c r="E43" i="18"/>
  <c r="D43" i="18"/>
  <c r="C43" i="18"/>
  <c r="J42" i="18"/>
  <c r="I42" i="18"/>
  <c r="G42" i="18"/>
  <c r="J41" i="18"/>
  <c r="G41" i="18"/>
  <c r="I41" i="18" s="1"/>
  <c r="J40" i="18"/>
  <c r="I40" i="18"/>
  <c r="H40" i="18"/>
  <c r="J39" i="18"/>
  <c r="G39" i="18"/>
  <c r="I39" i="18" s="1"/>
  <c r="J38" i="18"/>
  <c r="G38" i="18"/>
  <c r="I38" i="18" s="1"/>
  <c r="J37" i="18"/>
  <c r="G37" i="18"/>
  <c r="I37" i="18" s="1"/>
  <c r="J36" i="18"/>
  <c r="I36" i="18"/>
  <c r="G36" i="18"/>
  <c r="J35" i="18"/>
  <c r="I35" i="18"/>
  <c r="G35" i="18"/>
  <c r="J34" i="18"/>
  <c r="I34" i="18"/>
  <c r="G34" i="18"/>
  <c r="J33" i="18"/>
  <c r="G33" i="18"/>
  <c r="G32" i="18" s="1"/>
  <c r="J32" i="18"/>
  <c r="H32" i="18"/>
  <c r="F32" i="18"/>
  <c r="E32" i="18"/>
  <c r="E28" i="18" s="1"/>
  <c r="D32" i="18"/>
  <c r="C32" i="18"/>
  <c r="C28" i="18" s="1"/>
  <c r="J31" i="18"/>
  <c r="I31" i="18"/>
  <c r="G31" i="18"/>
  <c r="J30" i="18"/>
  <c r="G30" i="18"/>
  <c r="I30" i="18" s="1"/>
  <c r="G29" i="18"/>
  <c r="I29" i="18" s="1"/>
  <c r="F29" i="18"/>
  <c r="J29" i="18" s="1"/>
  <c r="E29" i="18"/>
  <c r="D29" i="18"/>
  <c r="D28" i="18" s="1"/>
  <c r="C29" i="18"/>
  <c r="J28" i="18"/>
  <c r="H28" i="18"/>
  <c r="F28" i="18"/>
  <c r="J27" i="18"/>
  <c r="G27" i="18"/>
  <c r="G26" i="18" s="1"/>
  <c r="I26" i="18" s="1"/>
  <c r="J26" i="18"/>
  <c r="F26" i="18"/>
  <c r="E26" i="18"/>
  <c r="D26" i="18"/>
  <c r="C26" i="18"/>
  <c r="J25" i="18"/>
  <c r="I25" i="18"/>
  <c r="H25" i="18"/>
  <c r="H24" i="18" s="1"/>
  <c r="I24" i="18" s="1"/>
  <c r="F24" i="18"/>
  <c r="J24" i="18" s="1"/>
  <c r="E24" i="18"/>
  <c r="D24" i="18"/>
  <c r="C24" i="18"/>
  <c r="J23" i="18"/>
  <c r="G23" i="18"/>
  <c r="G19" i="18" s="1"/>
  <c r="I19" i="18" s="1"/>
  <c r="J22" i="18"/>
  <c r="I22" i="18"/>
  <c r="G22" i="18"/>
  <c r="J21" i="18"/>
  <c r="I21" i="18"/>
  <c r="H21" i="18"/>
  <c r="J20" i="18"/>
  <c r="H20" i="18"/>
  <c r="I20" i="18" s="1"/>
  <c r="H19" i="18"/>
  <c r="F19" i="18"/>
  <c r="J19" i="18" s="1"/>
  <c r="E19" i="18"/>
  <c r="D19" i="18"/>
  <c r="C19" i="18"/>
  <c r="C15" i="18" s="1"/>
  <c r="J18" i="18"/>
  <c r="G18" i="18"/>
  <c r="I18" i="18" s="1"/>
  <c r="J17" i="18"/>
  <c r="G17" i="18"/>
  <c r="I17" i="18" s="1"/>
  <c r="F16" i="18"/>
  <c r="J16" i="18" s="1"/>
  <c r="E16" i="18"/>
  <c r="E15" i="18" s="1"/>
  <c r="D16" i="18"/>
  <c r="D15" i="18" s="1"/>
  <c r="C16" i="18"/>
  <c r="F15" i="18"/>
  <c r="J14" i="18"/>
  <c r="I14" i="18"/>
  <c r="G14" i="18"/>
  <c r="J13" i="18"/>
  <c r="I13" i="18"/>
  <c r="G13" i="18"/>
  <c r="F13" i="18"/>
  <c r="E13" i="18"/>
  <c r="E12" i="18" s="1"/>
  <c r="D13" i="18"/>
  <c r="C13" i="18"/>
  <c r="C12" i="18" s="1"/>
  <c r="G12" i="18"/>
  <c r="F12" i="18"/>
  <c r="J12" i="18" s="1"/>
  <c r="D12" i="18"/>
  <c r="D52" i="18" s="1"/>
  <c r="G13" i="19" l="1"/>
  <c r="F31" i="19"/>
  <c r="E52" i="18"/>
  <c r="G18" i="19"/>
  <c r="H15" i="18"/>
  <c r="H52" i="18" s="1"/>
  <c r="C52" i="18"/>
  <c r="I32" i="18"/>
  <c r="G28" i="18"/>
  <c r="I28" i="18" s="1"/>
  <c r="I12" i="18"/>
  <c r="I50" i="18"/>
  <c r="F52" i="18"/>
  <c r="G16" i="18"/>
  <c r="I27" i="18"/>
  <c r="I33" i="18"/>
  <c r="G16" i="19"/>
  <c r="J15" i="18"/>
  <c r="G21" i="19"/>
  <c r="I23" i="18"/>
  <c r="G19" i="19"/>
  <c r="G31" i="19" l="1"/>
  <c r="I16" i="18"/>
  <c r="G15" i="18"/>
  <c r="J52" i="18"/>
  <c r="I15" i="18" l="1"/>
  <c r="G52" i="18"/>
  <c r="I52" i="18" l="1"/>
  <c r="J21" i="17"/>
  <c r="K21" i="17"/>
  <c r="J22" i="17"/>
  <c r="K22" i="17"/>
  <c r="J23" i="17"/>
  <c r="K23" i="17"/>
  <c r="J24" i="17"/>
  <c r="K24" i="17"/>
  <c r="J25" i="17"/>
  <c r="K25" i="17"/>
  <c r="J26" i="17"/>
  <c r="K26" i="17"/>
  <c r="J27" i="17"/>
  <c r="K27" i="17"/>
  <c r="J28" i="17"/>
  <c r="K28" i="17"/>
  <c r="J29" i="17"/>
  <c r="K29" i="17"/>
  <c r="J30" i="17"/>
  <c r="K30" i="17"/>
  <c r="J31" i="17"/>
  <c r="K31" i="17"/>
  <c r="J32" i="17"/>
  <c r="K32" i="17"/>
  <c r="E33" i="17"/>
  <c r="F33" i="17"/>
  <c r="G33" i="17"/>
  <c r="H33" i="17"/>
  <c r="K33" i="17" s="1"/>
  <c r="I33" i="17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E31" i="16"/>
  <c r="F31" i="16"/>
  <c r="G31" i="16"/>
  <c r="J31" i="16"/>
  <c r="E37" i="11"/>
  <c r="D37" i="11"/>
  <c r="U35" i="11"/>
  <c r="D12" i="10"/>
  <c r="D40" i="10" s="1"/>
  <c r="E12" i="10"/>
  <c r="E40" i="10" s="1"/>
  <c r="F12" i="10"/>
  <c r="J12" i="10" s="1"/>
  <c r="G12" i="10"/>
  <c r="H12" i="10"/>
  <c r="I12" i="10"/>
  <c r="M12" i="10"/>
  <c r="J13" i="10"/>
  <c r="K13" i="10"/>
  <c r="L13" i="10"/>
  <c r="M13" i="10"/>
  <c r="J14" i="10"/>
  <c r="K14" i="10"/>
  <c r="L14" i="10"/>
  <c r="M14" i="10"/>
  <c r="J15" i="10"/>
  <c r="K15" i="10"/>
  <c r="L15" i="10"/>
  <c r="M15" i="10"/>
  <c r="J16" i="10"/>
  <c r="K16" i="10"/>
  <c r="L16" i="10"/>
  <c r="M16" i="10"/>
  <c r="D17" i="10"/>
  <c r="E17" i="10"/>
  <c r="F17" i="10"/>
  <c r="G17" i="10"/>
  <c r="H17" i="10"/>
  <c r="M17" i="10" s="1"/>
  <c r="I17" i="10"/>
  <c r="J17" i="10"/>
  <c r="K17" i="10"/>
  <c r="L17" i="10" s="1"/>
  <c r="J18" i="10"/>
  <c r="K18" i="10"/>
  <c r="L18" i="10"/>
  <c r="M18" i="10"/>
  <c r="J19" i="10"/>
  <c r="K19" i="10"/>
  <c r="L19" i="10" s="1"/>
  <c r="M19" i="10"/>
  <c r="J20" i="10"/>
  <c r="K20" i="10"/>
  <c r="L20" i="10"/>
  <c r="M20" i="10"/>
  <c r="J21" i="10"/>
  <c r="K21" i="10"/>
  <c r="L21" i="10" s="1"/>
  <c r="M21" i="10"/>
  <c r="J22" i="10"/>
  <c r="K22" i="10"/>
  <c r="L22" i="10"/>
  <c r="M22" i="10"/>
  <c r="J23" i="10"/>
  <c r="K23" i="10"/>
  <c r="L23" i="10"/>
  <c r="M23" i="10"/>
  <c r="J24" i="10"/>
  <c r="K24" i="10"/>
  <c r="L24" i="10"/>
  <c r="M24" i="10"/>
  <c r="J25" i="10"/>
  <c r="K25" i="10"/>
  <c r="L25" i="10"/>
  <c r="M25" i="10"/>
  <c r="J26" i="10"/>
  <c r="K26" i="10"/>
  <c r="L26" i="10"/>
  <c r="M26" i="10"/>
  <c r="D27" i="10"/>
  <c r="K27" i="10" s="1"/>
  <c r="L27" i="10" s="1"/>
  <c r="E27" i="10"/>
  <c r="F27" i="10"/>
  <c r="G27" i="10"/>
  <c r="H27" i="10"/>
  <c r="M27" i="10" s="1"/>
  <c r="I27" i="10"/>
  <c r="J27" i="10"/>
  <c r="J28" i="10"/>
  <c r="K28" i="10"/>
  <c r="L28" i="10"/>
  <c r="M28" i="10"/>
  <c r="J29" i="10"/>
  <c r="K29" i="10"/>
  <c r="L29" i="10" s="1"/>
  <c r="M29" i="10"/>
  <c r="J30" i="10"/>
  <c r="K30" i="10"/>
  <c r="L30" i="10"/>
  <c r="M30" i="10"/>
  <c r="D31" i="10"/>
  <c r="K31" i="10" s="1"/>
  <c r="L31" i="10" s="1"/>
  <c r="E31" i="10"/>
  <c r="F31" i="10"/>
  <c r="G31" i="10"/>
  <c r="H31" i="10"/>
  <c r="I31" i="10"/>
  <c r="J31" i="10"/>
  <c r="M31" i="10"/>
  <c r="J32" i="10"/>
  <c r="K32" i="10"/>
  <c r="L32" i="10"/>
  <c r="M32" i="10"/>
  <c r="J33" i="10"/>
  <c r="K33" i="10"/>
  <c r="L33" i="10"/>
  <c r="M33" i="10"/>
  <c r="J34" i="10"/>
  <c r="K34" i="10"/>
  <c r="L34" i="10"/>
  <c r="M34" i="10"/>
  <c r="J35" i="10"/>
  <c r="K35" i="10"/>
  <c r="L35" i="10"/>
  <c r="M35" i="10"/>
  <c r="J36" i="10"/>
  <c r="K36" i="10"/>
  <c r="L36" i="10"/>
  <c r="M36" i="10"/>
  <c r="J37" i="10"/>
  <c r="K37" i="10"/>
  <c r="L37" i="10"/>
  <c r="M37" i="10"/>
  <c r="D38" i="10"/>
  <c r="E38" i="10"/>
  <c r="F38" i="10"/>
  <c r="G38" i="10"/>
  <c r="G40" i="10" s="1"/>
  <c r="H38" i="10"/>
  <c r="K38" i="10" s="1"/>
  <c r="L38" i="10" s="1"/>
  <c r="I38" i="10"/>
  <c r="I40" i="10" s="1"/>
  <c r="J38" i="10"/>
  <c r="J39" i="10"/>
  <c r="K39" i="10"/>
  <c r="L39" i="10"/>
  <c r="M39" i="10"/>
  <c r="J33" i="17" l="1"/>
  <c r="K31" i="16"/>
  <c r="K12" i="10"/>
  <c r="L12" i="10" s="1"/>
  <c r="F40" i="10"/>
  <c r="M38" i="10"/>
  <c r="H40" i="10"/>
  <c r="L40" i="7"/>
  <c r="J40" i="7"/>
  <c r="I40" i="7"/>
  <c r="L39" i="7"/>
  <c r="J39" i="7"/>
  <c r="K39" i="7" s="1"/>
  <c r="I39" i="7"/>
  <c r="L38" i="7"/>
  <c r="J38" i="7"/>
  <c r="K38" i="7" s="1"/>
  <c r="I38" i="7"/>
  <c r="L37" i="7"/>
  <c r="J37" i="7"/>
  <c r="K37" i="7" s="1"/>
  <c r="I37" i="7"/>
  <c r="H36" i="7"/>
  <c r="G36" i="7"/>
  <c r="L36" i="7" s="1"/>
  <c r="F36" i="7"/>
  <c r="F31" i="7" s="1"/>
  <c r="F41" i="7" s="1"/>
  <c r="E36" i="7"/>
  <c r="D36" i="7"/>
  <c r="C36" i="7"/>
  <c r="C31" i="7" s="1"/>
  <c r="L35" i="7"/>
  <c r="K35" i="7"/>
  <c r="J35" i="7"/>
  <c r="I35" i="7"/>
  <c r="L34" i="7"/>
  <c r="J34" i="7"/>
  <c r="I34" i="7"/>
  <c r="L33" i="7"/>
  <c r="J33" i="7"/>
  <c r="K33" i="7" s="1"/>
  <c r="I33" i="7"/>
  <c r="L32" i="7"/>
  <c r="K32" i="7"/>
  <c r="J32" i="7"/>
  <c r="I32" i="7"/>
  <c r="H31" i="7"/>
  <c r="H41" i="7" s="1"/>
  <c r="G31" i="7"/>
  <c r="L31" i="7" s="1"/>
  <c r="E31" i="7"/>
  <c r="D31" i="7"/>
  <c r="L30" i="7"/>
  <c r="J30" i="7"/>
  <c r="K30" i="7" s="1"/>
  <c r="I30" i="7"/>
  <c r="L29" i="7"/>
  <c r="J29" i="7"/>
  <c r="K29" i="7" s="1"/>
  <c r="I29" i="7"/>
  <c r="L28" i="7"/>
  <c r="J28" i="7"/>
  <c r="K28" i="7" s="1"/>
  <c r="I28" i="7"/>
  <c r="L27" i="7"/>
  <c r="J27" i="7"/>
  <c r="K27" i="7" s="1"/>
  <c r="I27" i="7"/>
  <c r="L26" i="7"/>
  <c r="J26" i="7"/>
  <c r="K26" i="7" s="1"/>
  <c r="I26" i="7"/>
  <c r="H25" i="7"/>
  <c r="G25" i="7"/>
  <c r="L25" i="7" s="1"/>
  <c r="F25" i="7"/>
  <c r="E25" i="7"/>
  <c r="D25" i="7"/>
  <c r="C25" i="7"/>
  <c r="L24" i="7"/>
  <c r="J24" i="7"/>
  <c r="K24" i="7" s="1"/>
  <c r="I24" i="7"/>
  <c r="L23" i="7"/>
  <c r="K23" i="7"/>
  <c r="J23" i="7"/>
  <c r="I23" i="7"/>
  <c r="L22" i="7"/>
  <c r="J22" i="7"/>
  <c r="K22" i="7" s="1"/>
  <c r="I22" i="7"/>
  <c r="L21" i="7"/>
  <c r="J21" i="7"/>
  <c r="I21" i="7"/>
  <c r="L20" i="7"/>
  <c r="J20" i="7"/>
  <c r="I20" i="7"/>
  <c r="L19" i="7"/>
  <c r="J19" i="7"/>
  <c r="K19" i="7" s="1"/>
  <c r="I19" i="7"/>
  <c r="L18" i="7"/>
  <c r="J18" i="7"/>
  <c r="K18" i="7" s="1"/>
  <c r="I18" i="7"/>
  <c r="L17" i="7"/>
  <c r="J17" i="7"/>
  <c r="K17" i="7" s="1"/>
  <c r="I17" i="7"/>
  <c r="H16" i="7"/>
  <c r="G16" i="7"/>
  <c r="L16" i="7" s="1"/>
  <c r="F16" i="7"/>
  <c r="F15" i="7" s="1"/>
  <c r="E16" i="7"/>
  <c r="E15" i="7" s="1"/>
  <c r="E41" i="7" s="1"/>
  <c r="D16" i="7"/>
  <c r="C16" i="7"/>
  <c r="C15" i="7" s="1"/>
  <c r="C41" i="7" s="1"/>
  <c r="H15" i="7"/>
  <c r="G15" i="7"/>
  <c r="L15" i="7" s="1"/>
  <c r="D15" i="7"/>
  <c r="D41" i="7" s="1"/>
  <c r="M40" i="10" l="1"/>
  <c r="J40" i="10"/>
  <c r="K40" i="10"/>
  <c r="L40" i="10" s="1"/>
  <c r="I15" i="7"/>
  <c r="I31" i="7"/>
  <c r="G41" i="7"/>
  <c r="J31" i="7"/>
  <c r="K31" i="7" s="1"/>
  <c r="I36" i="7"/>
  <c r="J15" i="7"/>
  <c r="K15" i="7" s="1"/>
  <c r="I16" i="7"/>
  <c r="I25" i="7"/>
  <c r="J36" i="7"/>
  <c r="K36" i="7" s="1"/>
  <c r="J16" i="7"/>
  <c r="K16" i="7" s="1"/>
  <c r="J25" i="7"/>
  <c r="K25" i="7" s="1"/>
  <c r="L41" i="7" l="1"/>
  <c r="J41" i="7"/>
  <c r="K41" i="7" s="1"/>
  <c r="I41" i="7"/>
  <c r="G74" i="6" l="1"/>
  <c r="F74" i="6"/>
  <c r="E74" i="6"/>
  <c r="D74" i="6"/>
  <c r="C74" i="6"/>
  <c r="G73" i="6"/>
  <c r="F73" i="6"/>
  <c r="G72" i="6"/>
  <c r="F72" i="6"/>
  <c r="G71" i="6"/>
  <c r="F71" i="6"/>
  <c r="G70" i="6"/>
  <c r="F70" i="6"/>
  <c r="G69" i="6"/>
  <c r="F69" i="6"/>
  <c r="G68" i="6"/>
  <c r="F68" i="6"/>
  <c r="G67" i="6"/>
  <c r="F67" i="6"/>
  <c r="G66" i="6"/>
  <c r="F66" i="6"/>
  <c r="G65" i="6"/>
  <c r="F65" i="6"/>
  <c r="G64" i="6"/>
  <c r="F64" i="6"/>
  <c r="G63" i="6"/>
  <c r="F63" i="6"/>
  <c r="G62" i="6"/>
  <c r="F62" i="6"/>
  <c r="G61" i="6"/>
  <c r="F61" i="6"/>
  <c r="G60" i="6"/>
  <c r="F60" i="6"/>
  <c r="G59" i="6"/>
  <c r="F59" i="6"/>
  <c r="G58" i="6"/>
  <c r="F58" i="6"/>
  <c r="G57" i="6"/>
  <c r="F57" i="6"/>
  <c r="G56" i="6"/>
  <c r="F56" i="6"/>
  <c r="G55" i="6"/>
  <c r="F55" i="6"/>
  <c r="G54" i="6"/>
  <c r="F54" i="6"/>
  <c r="G53" i="6"/>
  <c r="F53" i="6"/>
  <c r="G52" i="6"/>
  <c r="F52" i="6"/>
  <c r="G51" i="6"/>
  <c r="F51" i="6"/>
  <c r="G50" i="6"/>
  <c r="F50" i="6"/>
  <c r="G49" i="6"/>
  <c r="F49" i="6"/>
  <c r="G48" i="6"/>
  <c r="F48" i="6"/>
  <c r="G47" i="6"/>
  <c r="F47" i="6"/>
  <c r="G46" i="6"/>
  <c r="F46" i="6"/>
  <c r="G45" i="6"/>
  <c r="F45" i="6"/>
  <c r="G44" i="6"/>
  <c r="F44" i="6"/>
  <c r="G43" i="6"/>
  <c r="F43" i="6"/>
  <c r="G42" i="6"/>
  <c r="F42" i="6"/>
  <c r="G41" i="6"/>
  <c r="F41" i="6"/>
  <c r="G40" i="6"/>
  <c r="F40" i="6"/>
  <c r="G39" i="6"/>
  <c r="F39" i="6"/>
  <c r="G38" i="6"/>
  <c r="F38" i="6"/>
  <c r="G37" i="6"/>
  <c r="F37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G16" i="6"/>
  <c r="F16" i="6"/>
  <c r="G15" i="6"/>
  <c r="F15" i="6"/>
  <c r="G14" i="6"/>
  <c r="F14" i="6"/>
  <c r="G13" i="6"/>
  <c r="F13" i="6"/>
  <c r="G12" i="6"/>
  <c r="F12" i="6"/>
  <c r="H18" i="5"/>
  <c r="H17" i="5"/>
  <c r="G14" i="5"/>
  <c r="F14" i="5"/>
  <c r="G13" i="5"/>
  <c r="F13" i="5"/>
  <c r="G12" i="5"/>
  <c r="F12" i="5"/>
  <c r="L60" i="4"/>
  <c r="K60" i="4"/>
  <c r="J60" i="4"/>
  <c r="I60" i="4"/>
  <c r="H60" i="4"/>
  <c r="L59" i="4"/>
  <c r="K59" i="4"/>
  <c r="J59" i="4"/>
  <c r="I59" i="4"/>
  <c r="H59" i="4"/>
  <c r="G58" i="4"/>
  <c r="H58" i="4" s="1"/>
  <c r="F58" i="4"/>
  <c r="E58" i="4"/>
  <c r="D58" i="4"/>
  <c r="C58" i="4"/>
  <c r="L56" i="4"/>
  <c r="K56" i="4"/>
  <c r="J56" i="4"/>
  <c r="I56" i="4"/>
  <c r="H56" i="4"/>
  <c r="L55" i="4"/>
  <c r="J55" i="4"/>
  <c r="I55" i="4"/>
  <c r="H55" i="4"/>
  <c r="G55" i="4"/>
  <c r="K55" i="4" s="1"/>
  <c r="F55" i="4"/>
  <c r="E55" i="4"/>
  <c r="D55" i="4"/>
  <c r="C55" i="4"/>
  <c r="L54" i="4"/>
  <c r="K54" i="4"/>
  <c r="J54" i="4"/>
  <c r="I54" i="4"/>
  <c r="H54" i="4"/>
  <c r="G53" i="4"/>
  <c r="H53" i="4" s="1"/>
  <c r="F53" i="4"/>
  <c r="E53" i="4"/>
  <c r="D53" i="4"/>
  <c r="C53" i="4"/>
  <c r="C50" i="4" s="1"/>
  <c r="L52" i="4"/>
  <c r="K52" i="4"/>
  <c r="J52" i="4"/>
  <c r="I52" i="4"/>
  <c r="H52" i="4"/>
  <c r="H51" i="4"/>
  <c r="G51" i="4"/>
  <c r="G50" i="4" s="1"/>
  <c r="F51" i="4"/>
  <c r="F50" i="4" s="1"/>
  <c r="E51" i="4"/>
  <c r="E50" i="4" s="1"/>
  <c r="D51" i="4"/>
  <c r="D50" i="4" s="1"/>
  <c r="C51" i="4"/>
  <c r="L49" i="4"/>
  <c r="K49" i="4"/>
  <c r="J49" i="4"/>
  <c r="I49" i="4"/>
  <c r="H49" i="4"/>
  <c r="L48" i="4"/>
  <c r="K48" i="4"/>
  <c r="J48" i="4"/>
  <c r="I48" i="4"/>
  <c r="H48" i="4"/>
  <c r="L47" i="4"/>
  <c r="K47" i="4"/>
  <c r="J47" i="4"/>
  <c r="I47" i="4"/>
  <c r="H47" i="4"/>
  <c r="L46" i="4"/>
  <c r="K46" i="4"/>
  <c r="J46" i="4"/>
  <c r="I46" i="4"/>
  <c r="H46" i="4"/>
  <c r="L45" i="4"/>
  <c r="K45" i="4"/>
  <c r="J45" i="4"/>
  <c r="I45" i="4"/>
  <c r="H45" i="4"/>
  <c r="L44" i="4"/>
  <c r="K44" i="4"/>
  <c r="J44" i="4"/>
  <c r="I44" i="4"/>
  <c r="G43" i="4"/>
  <c r="H43" i="4" s="1"/>
  <c r="F43" i="4"/>
  <c r="E43" i="4"/>
  <c r="D43" i="4"/>
  <c r="C43" i="4"/>
  <c r="L42" i="4"/>
  <c r="K42" i="4"/>
  <c r="J42" i="4"/>
  <c r="I42" i="4"/>
  <c r="H42" i="4"/>
  <c r="L41" i="4"/>
  <c r="K41" i="4"/>
  <c r="J41" i="4"/>
  <c r="I41" i="4"/>
  <c r="H41" i="4"/>
  <c r="L40" i="4"/>
  <c r="K40" i="4"/>
  <c r="J40" i="4"/>
  <c r="I40" i="4"/>
  <c r="H40" i="4"/>
  <c r="L39" i="4"/>
  <c r="J39" i="4"/>
  <c r="I39" i="4"/>
  <c r="H39" i="4"/>
  <c r="G39" i="4"/>
  <c r="K39" i="4" s="1"/>
  <c r="F39" i="4"/>
  <c r="E39" i="4"/>
  <c r="D39" i="4"/>
  <c r="C39" i="4"/>
  <c r="L38" i="4"/>
  <c r="K38" i="4"/>
  <c r="J38" i="4"/>
  <c r="I38" i="4"/>
  <c r="H38" i="4"/>
  <c r="L37" i="4"/>
  <c r="K37" i="4"/>
  <c r="J37" i="4"/>
  <c r="I37" i="4"/>
  <c r="H37" i="4"/>
  <c r="L36" i="4"/>
  <c r="J36" i="4"/>
  <c r="G36" i="4"/>
  <c r="F36" i="4"/>
  <c r="E36" i="4"/>
  <c r="I36" i="4" s="1"/>
  <c r="D36" i="4"/>
  <c r="D32" i="4" s="1"/>
  <c r="C36" i="4"/>
  <c r="K36" i="4" s="1"/>
  <c r="L35" i="4"/>
  <c r="K35" i="4"/>
  <c r="J35" i="4"/>
  <c r="I35" i="4"/>
  <c r="H35" i="4"/>
  <c r="L34" i="4"/>
  <c r="K34" i="4"/>
  <c r="J34" i="4"/>
  <c r="I34" i="4"/>
  <c r="H34" i="4"/>
  <c r="L33" i="4"/>
  <c r="J33" i="4"/>
  <c r="I33" i="4"/>
  <c r="H33" i="4"/>
  <c r="G33" i="4"/>
  <c r="K33" i="4" s="1"/>
  <c r="F33" i="4"/>
  <c r="F32" i="4" s="1"/>
  <c r="E33" i="4"/>
  <c r="E32" i="4" s="1"/>
  <c r="H32" i="4" s="1"/>
  <c r="D33" i="4"/>
  <c r="C33" i="4"/>
  <c r="L32" i="4"/>
  <c r="J32" i="4"/>
  <c r="G32" i="4"/>
  <c r="C32" i="4"/>
  <c r="K32" i="4" s="1"/>
  <c r="L31" i="4"/>
  <c r="K31" i="4"/>
  <c r="J31" i="4"/>
  <c r="I31" i="4"/>
  <c r="H31" i="4"/>
  <c r="L30" i="4"/>
  <c r="K30" i="4"/>
  <c r="J30" i="4"/>
  <c r="I30" i="4"/>
  <c r="H30" i="4"/>
  <c r="L29" i="4"/>
  <c r="H29" i="4"/>
  <c r="G29" i="4"/>
  <c r="K29" i="4" s="1"/>
  <c r="F29" i="4"/>
  <c r="E29" i="4"/>
  <c r="D29" i="4"/>
  <c r="C29" i="4"/>
  <c r="L28" i="4"/>
  <c r="K28" i="4"/>
  <c r="J28" i="4"/>
  <c r="I28" i="4"/>
  <c r="H28" i="4"/>
  <c r="L27" i="4"/>
  <c r="K27" i="4"/>
  <c r="J27" i="4"/>
  <c r="I27" i="4"/>
  <c r="H27" i="4"/>
  <c r="L26" i="4"/>
  <c r="J26" i="4"/>
  <c r="H26" i="4"/>
  <c r="G26" i="4"/>
  <c r="I26" i="4" s="1"/>
  <c r="F26" i="4"/>
  <c r="E26" i="4"/>
  <c r="D26" i="4"/>
  <c r="C26" i="4"/>
  <c r="K26" i="4" s="1"/>
  <c r="L25" i="4"/>
  <c r="K25" i="4"/>
  <c r="J25" i="4"/>
  <c r="I25" i="4"/>
  <c r="H25" i="4"/>
  <c r="L24" i="4"/>
  <c r="K24" i="4"/>
  <c r="J24" i="4"/>
  <c r="I24" i="4"/>
  <c r="H24" i="4"/>
  <c r="L23" i="4"/>
  <c r="K23" i="4"/>
  <c r="J23" i="4"/>
  <c r="I23" i="4"/>
  <c r="H23" i="4"/>
  <c r="L22" i="4"/>
  <c r="K22" i="4"/>
  <c r="J22" i="4"/>
  <c r="I22" i="4"/>
  <c r="H22" i="4"/>
  <c r="L21" i="4"/>
  <c r="K21" i="4"/>
  <c r="J21" i="4"/>
  <c r="I21" i="4"/>
  <c r="H21" i="4"/>
  <c r="L20" i="4"/>
  <c r="K20" i="4"/>
  <c r="J20" i="4"/>
  <c r="I20" i="4"/>
  <c r="H20" i="4"/>
  <c r="L19" i="4"/>
  <c r="K19" i="4"/>
  <c r="J19" i="4"/>
  <c r="I19" i="4"/>
  <c r="H19" i="4"/>
  <c r="L18" i="4"/>
  <c r="K18" i="4"/>
  <c r="J18" i="4"/>
  <c r="I18" i="4"/>
  <c r="H18" i="4"/>
  <c r="L17" i="4"/>
  <c r="J17" i="4"/>
  <c r="G17" i="4"/>
  <c r="K17" i="4" s="1"/>
  <c r="F17" i="4"/>
  <c r="E17" i="4"/>
  <c r="E16" i="4" s="1"/>
  <c r="D17" i="4"/>
  <c r="D16" i="4" s="1"/>
  <c r="D15" i="4" s="1"/>
  <c r="D57" i="4" s="1"/>
  <c r="D61" i="4" s="1"/>
  <c r="C17" i="4"/>
  <c r="G16" i="4"/>
  <c r="G15" i="4" s="1"/>
  <c r="F16" i="4"/>
  <c r="C16" i="4"/>
  <c r="C15" i="4" s="1"/>
  <c r="G53" i="3"/>
  <c r="J53" i="2"/>
  <c r="I53" i="2"/>
  <c r="H16" i="4" l="1"/>
  <c r="E15" i="4"/>
  <c r="E57" i="4" s="1"/>
  <c r="E61" i="4" s="1"/>
  <c r="I50" i="4"/>
  <c r="H50" i="4"/>
  <c r="L50" i="4"/>
  <c r="K50" i="4"/>
  <c r="J50" i="4"/>
  <c r="I32" i="4"/>
  <c r="G57" i="4"/>
  <c r="H15" i="4"/>
  <c r="J15" i="4"/>
  <c r="L15" i="4"/>
  <c r="K15" i="4"/>
  <c r="C57" i="4"/>
  <c r="C61" i="4" s="1"/>
  <c r="F15" i="4"/>
  <c r="F57" i="4" s="1"/>
  <c r="F61" i="4" s="1"/>
  <c r="I53" i="4"/>
  <c r="I58" i="4"/>
  <c r="I16" i="4"/>
  <c r="I29" i="4"/>
  <c r="J43" i="4"/>
  <c r="I51" i="4"/>
  <c r="J53" i="4"/>
  <c r="J58" i="4"/>
  <c r="J16" i="4"/>
  <c r="H17" i="4"/>
  <c r="J29" i="4"/>
  <c r="H36" i="4"/>
  <c r="K43" i="4"/>
  <c r="J51" i="4"/>
  <c r="K53" i="4"/>
  <c r="K58" i="4"/>
  <c r="K16" i="4"/>
  <c r="I17" i="4"/>
  <c r="L43" i="4"/>
  <c r="K51" i="4"/>
  <c r="L53" i="4"/>
  <c r="L58" i="4"/>
  <c r="I43" i="4"/>
  <c r="L51" i="4"/>
  <c r="L16" i="4"/>
  <c r="J57" i="4" l="1"/>
  <c r="H57" i="4"/>
  <c r="I57" i="4"/>
  <c r="G61" i="4"/>
  <c r="L57" i="4"/>
  <c r="K57" i="4"/>
  <c r="I15" i="4"/>
  <c r="L61" i="4" l="1"/>
  <c r="K61" i="4"/>
  <c r="J61" i="4"/>
  <c r="I61" i="4"/>
  <c r="H61" i="4"/>
</calcChain>
</file>

<file path=xl/sharedStrings.xml><?xml version="1.0" encoding="utf-8"?>
<sst xmlns="http://schemas.openxmlformats.org/spreadsheetml/2006/main" count="4122" uniqueCount="2584">
  <si>
    <t>MINISTERIO DE HACIENDA</t>
  </si>
  <si>
    <t>DIRECCIÓN GENERAL DE PRESUPUESTO</t>
  </si>
  <si>
    <t>DIRECCIÓN DE ESTUDIOS ECONÓMICOS Y SEGUIMIENTO FINANCIERO</t>
  </si>
  <si>
    <t>Enero - Septiembre 2024</t>
  </si>
  <si>
    <t xml:space="preserve">Notas: </t>
  </si>
  <si>
    <r>
      <t xml:space="preserve">1. </t>
    </r>
    <r>
      <rPr>
        <sz val="9"/>
        <color theme="1"/>
        <rFont val="Avenir Next LT Pro"/>
        <family val="2"/>
      </rPr>
      <t xml:space="preserve">Excluye donaciones </t>
    </r>
  </si>
  <si>
    <r>
      <t xml:space="preserve">2. </t>
    </r>
    <r>
      <rPr>
        <sz val="9"/>
        <color theme="1"/>
        <rFont val="Avenir Next LT Pro"/>
        <family val="2"/>
      </rPr>
      <t xml:space="preserve">Fecha de registro: 15/10/2024 // Fecha de recaudación: 30/09/2024 </t>
    </r>
  </si>
  <si>
    <r>
      <t xml:space="preserve">Fuente: </t>
    </r>
    <r>
      <rPr>
        <sz val="9"/>
        <color theme="1"/>
        <rFont val="Avenir Next LT Pro"/>
        <family val="2"/>
      </rPr>
      <t>Sistema de Información de la Gestión Financiera (SIGEF).</t>
    </r>
  </si>
  <si>
    <t>Ingresos Corrientes</t>
  </si>
  <si>
    <t>Impuestos</t>
  </si>
  <si>
    <t>Ventas de bienes y servicios</t>
  </si>
  <si>
    <t>Otros ingresos corrientes</t>
  </si>
  <si>
    <t>Rentas de la propiedad</t>
  </si>
  <si>
    <t>Total general</t>
  </si>
  <si>
    <t>Ingresos Capital</t>
  </si>
  <si>
    <t xml:space="preserve">Ventas de activos no financieros </t>
  </si>
  <si>
    <t>Transferencias de capital recibidas</t>
  </si>
  <si>
    <t>Recuperación de inversiones financieras realizadas con fines de política</t>
  </si>
  <si>
    <t>Enero - Septiembre 2023 y 2024</t>
  </si>
  <si>
    <t>Valores en RD$ Millones</t>
  </si>
  <si>
    <t>PIB Nominal (Millones RD$)</t>
  </si>
  <si>
    <t>DETALLE</t>
  </si>
  <si>
    <t>Estimado vs. Recaudado 2024</t>
  </si>
  <si>
    <t>Variación 2024/2023</t>
  </si>
  <si>
    <t>Recaudado 
en % PIB</t>
  </si>
  <si>
    <t>Enero - Septiembre</t>
  </si>
  <si>
    <t>Presupuesto Inicial</t>
  </si>
  <si>
    <t>Recaudado</t>
  </si>
  <si>
    <t>Estimado</t>
  </si>
  <si>
    <t>Presupuesto Vigente</t>
  </si>
  <si>
    <r>
      <t>Recaudado</t>
    </r>
    <r>
      <rPr>
        <b/>
        <vertAlign val="superscript"/>
        <sz val="11"/>
        <color theme="0"/>
        <rFont val="Avenir Next LT Pro"/>
        <family val="2"/>
      </rPr>
      <t>*</t>
    </r>
  </si>
  <si>
    <t>Abs.</t>
  </si>
  <si>
    <t>Rel.</t>
  </si>
  <si>
    <t>ABS.</t>
  </si>
  <si>
    <t>REL.</t>
  </si>
  <si>
    <t>6=(5-3)</t>
  </si>
  <si>
    <t>7=(5/3)</t>
  </si>
  <si>
    <t>8 = (5-2)</t>
  </si>
  <si>
    <t>9 = (8/2)</t>
  </si>
  <si>
    <t>10 = 5/PIB</t>
  </si>
  <si>
    <t>1.1 Ingresos Corrientes</t>
  </si>
  <si>
    <t>1.1.1 - Impuestos</t>
  </si>
  <si>
    <t>1.1.1.1 - Impuestos sobre el ingreso, las utilidades  y las ganancias de capital</t>
  </si>
  <si>
    <t>1.1.1.1.1 - De personas físicas</t>
  </si>
  <si>
    <t>1.1.1.1.2 - De empresas y otras corporaciones</t>
  </si>
  <si>
    <t>1.1.1.1.3 - Otros impuestos sobre los ingresos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</si>
  <si>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</si>
  <si>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</si>
  <si>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</si>
  <si>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</si>
  <si>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</si>
  <si>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1.1.2 - Contribuciones a la seguridad social</t>
  </si>
  <si>
    <t>1.1.2.1 - Contribuciones de los empleados</t>
  </si>
  <si>
    <t>1.1.2.2 - Contribuciones de los empleadores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</si>
  <si>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</si>
  <si>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</si>
  <si>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</si>
  <si>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</si>
  <si>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1.1.4.1 - Intereses</t>
  </si>
  <si>
    <t>1.1.4.1.1 - Intereses internos</t>
  </si>
  <si>
    <t>1.1.4.1.2 - Intereses externos</t>
  </si>
  <si>
    <t>1.1.4.2 - Rentas de la propiedad distinta de intereses</t>
  </si>
  <si>
    <t>1.1.4.2.1 - Dividendos y retiros de las cuasisociedades</t>
  </si>
  <si>
    <t>1.1.4.2.2 - Arrendamientos de activos tangibles no producidos</t>
  </si>
  <si>
    <t>1.1.6 - Transferencias y donaciones corrientes recibidas</t>
  </si>
  <si>
    <t>1.1.6.1 - Transferencias del sector privado</t>
  </si>
  <si>
    <t>1.1.6.2 - Transferencias del sector público</t>
  </si>
  <si>
    <t>1.1.7 - Multas y sanciones pecuniarias</t>
  </si>
  <si>
    <t>1.1.9 - Otros ingresos corrientes</t>
  </si>
  <si>
    <t>1.6.4.1.01-Depósitos en exceso</t>
  </si>
  <si>
    <t>1.6.4.1.02-Miscelaneos</t>
  </si>
  <si>
    <t>1.6.4.1.07-Ingresos por diferencial del gas licuado de petróleo</t>
  </si>
  <si>
    <t>1.6.4.1.09-Devolución de recursos a la CUT años anteriores</t>
  </si>
  <si>
    <t>1.6.4.1.10-Patrimonio público recuperado</t>
  </si>
  <si>
    <t>1.6.4.1.99-Otros ingresos diversos</t>
  </si>
  <si>
    <t xml:space="preserve">1.2 Ingresos De Capital </t>
  </si>
  <si>
    <t>1.2.1 - Venta (disposición) de activos no financieros (a valores brutos)</t>
  </si>
  <si>
    <t>1.2.1.1 - Venta de activos fijos</t>
  </si>
  <si>
    <t>1.2.4 - Transferencias de capital recibidas</t>
  </si>
  <si>
    <t>1.2.4.2 - Transferencias del sector publico</t>
  </si>
  <si>
    <t>1.2.5 - Recuperación de inversiones financieras realizadas con fines de política</t>
  </si>
  <si>
    <t>1.2.5.4 - Recuperación de préstamos realizados con fines de política</t>
  </si>
  <si>
    <t>Total de Ingresos (1.1 + 1.2)</t>
  </si>
  <si>
    <t>Donaciones</t>
  </si>
  <si>
    <t>Donaciones corrientes</t>
  </si>
  <si>
    <t>Donaciones de capital</t>
  </si>
  <si>
    <t>Total de Ingresos con Donaciones</t>
  </si>
  <si>
    <r>
      <t>Notas: *</t>
    </r>
    <r>
      <rPr>
        <sz val="11"/>
        <rFont val="Avenir Next LT Pro"/>
        <family val="2"/>
      </rPr>
      <t>Cifras preliminares.</t>
    </r>
  </si>
  <si>
    <r>
      <rPr>
        <b/>
        <sz val="11"/>
        <rFont val="Avenir Next LT Pro"/>
        <family val="2"/>
      </rPr>
      <t>1.</t>
    </r>
    <r>
      <rPr>
        <sz val="11"/>
        <rFont val="Avenir Next LT Pro"/>
        <family val="2"/>
      </rPr>
      <t xml:space="preserve"> Se incluyen los Recursos de Captación Directa. </t>
    </r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</si>
  <si>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</si>
  <si>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Valores en Millones de RD$</t>
  </si>
  <si>
    <t>Institución</t>
  </si>
  <si>
    <t>Recaudado 2023</t>
  </si>
  <si>
    <t>Estimado 2024</t>
  </si>
  <si>
    <t>Recaudado 2024</t>
  </si>
  <si>
    <t>DGII</t>
  </si>
  <si>
    <t>DGA</t>
  </si>
  <si>
    <t>TN</t>
  </si>
  <si>
    <t>Valores en millones RD$</t>
  </si>
  <si>
    <t>Detalle</t>
  </si>
  <si>
    <r>
      <t>Percibido</t>
    </r>
    <r>
      <rPr>
        <b/>
        <vertAlign val="superscript"/>
        <sz val="11"/>
        <color theme="0"/>
        <rFont val="Avenir Next LT Pro"/>
        <family val="2"/>
      </rPr>
      <t>*</t>
    </r>
  </si>
  <si>
    <t>% Ejecución</t>
  </si>
  <si>
    <t>% PIB</t>
  </si>
  <si>
    <t>2076-RECURSOS DE CAPTACION DIRECTA DEL MINISTERIO DE MEDIO AMB. DECRETO 222-06</t>
  </si>
  <si>
    <t>2077-RECURSOS DE CAPTACION DIRECTA DEL MINISTERIO DE EDUCACION SUPERIOR LEY 139-01</t>
  </si>
  <si>
    <t>2078-RECURSOS DE CAPTACION DIRECTA DEL MINISTERIO DE INTERIOR Y POLICIA LEY 80-99 RESOLUCION 02-06</t>
  </si>
  <si>
    <t>2079-RECURSOS DE CAPTACION DIRECTA DE LOS COMEDORES ECONOMICO LEY 856</t>
  </si>
  <si>
    <t>2080-RECURSOS DE CAPTACION DIRECTA DE LA DIRECCION GENERAL DE MIGRACION LEY 285-04</t>
  </si>
  <si>
    <t>2081-RECURSOS DE CAPTACION DIRECTA DE LA POLICIA NACIONAL LEY 96-04</t>
  </si>
  <si>
    <t>2082-RECURSOS DE CAPTACION DIRECTA DEL MINISTERIO DE INDUSTRIA  Y COMERCIO LEY 290-66</t>
  </si>
  <si>
    <t>2083-RECURSOS DE CAPTACION DIRECTA DE LA DIRECCION GENERAL DE MINERIA LEY 146-71</t>
  </si>
  <si>
    <t>2084-RECURSOS DE CAPTACION DIRECTA DEL MINISTERIO DE HACIENDA .</t>
  </si>
  <si>
    <t>2085-RECURSOS DE CAPTACION DIRECTA DE LA DIRECCION GENERAL DE BIENES NACIONALES LEY 1832-1948</t>
  </si>
  <si>
    <t>2086-RECURSOS DE CAPTACION DIRECTA DE CATASTRO NACIONAL LEY 317-68</t>
  </si>
  <si>
    <t>2087-RECURSOS DE CAPTACION DIRECTA DE LA DIRECCION GENERAL DE PASAPORTES LEY 144-99</t>
  </si>
  <si>
    <t>2088-RECURSOS DE CAPTACION DIRECTA DEL MINISTERIO DE EDUCACION</t>
  </si>
  <si>
    <t>2089-RECURSOS DE CAPTACION DIRECTA DEL MINISTERIO DE SALUD PUBLICA (DIRECCION FINANCIERA)</t>
  </si>
  <si>
    <t>2090-RECURSOS DE CAPTACION DIRECTA DEL MINISTERIO DE TURISMO LEY 541-84</t>
  </si>
  <si>
    <t>2091-RECURSOS DE CAPTACION DIRECTA DE LA COMISION EJECUTIVA DE INFRAESTRUCTURA DE ZONAS TURISTICA (CEIZTUR) DECRETO 655-08</t>
  </si>
  <si>
    <t>2092-RECURSOS DE CAPTACION DIRECTA DEL PROGRAMA ESCENCIALES (PROMESE CAL) DECRECTO 308-97</t>
  </si>
  <si>
    <t>2093-RECURSOS DE CAPTACION DIRECTA DE LA FUERZA AEREAS DOMINICANA LEY 873-78 DECRECTO 655-08</t>
  </si>
  <si>
    <t>2095-RECURSOS DE CAPTACION DIRECTA DE LA DIRECCION GENERAL DE GANADERIA LEY 180-01</t>
  </si>
  <si>
    <t>2096-RECURSOS DE CAPTACION DIRECTA DEL MINISTERIO DE DEPORTES DECRETO 250-99</t>
  </si>
  <si>
    <t>2097-RECURSOS DE CAPTACION DIRECTA DEL MINISTERIO DE TRABAJO</t>
  </si>
  <si>
    <t>2098-RECURSOS DE CAPTACION DIRECTA DE LA OFICINA METROPOLITANA DE SERVICIOS DE AUTOBUSES DECRETO 448-97</t>
  </si>
  <si>
    <t>2099-RECURSOS DE CAPTACION DIRECTA DE LA PROCURADURIA GENERAL DE REPUBLICA</t>
  </si>
  <si>
    <t>2100-RECURSOS DE CAPTACION DIRECTA DEL CENTRO DE CAPACITACION EN POLITICA Y GESTION FISCAL (CAPGEFI) DECRETO 1846-80</t>
  </si>
  <si>
    <t>2102-RECURSOS DE CAPTACION DIRECTA DE LA OFICINA PARA EL REORDENAMIENTO DEL TRANSPORTE DECRETO 477-05</t>
  </si>
  <si>
    <t>2104-RECURSOS DE CAPTACIÓN DIRECTA DEL CUERPO ESPECIALIZADO EN SEGURIDAD AEROPORTUARIA (CESA)</t>
  </si>
  <si>
    <t>2106-RECURSOS DE CAPTACIÓN DIRECTA DEL INSTITUTO SALOME UREÑA</t>
  </si>
  <si>
    <t>2107-RECURSOS DE CAPTACIÓN DIRECTA DEL INSTITUTO TECNOLÓGICO DE LAS AMÉRICAS (ITLA)</t>
  </si>
  <si>
    <t>2108-RECURSOS DE CAPTACIÓN DIRECTA DEL MINISTERIO DE OBRAS PÚBLICAS Y COMUNICACIONES</t>
  </si>
  <si>
    <t>2111-RECURSOS DE CAPTACIÓN DIRECTA DE INSTITUTO NACIONAL DE LA AGUJA (INAGUJA)</t>
  </si>
  <si>
    <t>2114-RECURSOS DE CAPTACIÓN DIRECTA DE LA DIRECCION GENERAL DE ESCUELAS VOCACIONALES</t>
  </si>
  <si>
    <t>2117-RECURSOS DE CAPTACIÓN DIRECTA PARA EL FOMENTO Y DESARROLLO DEL GAS NATURAL EN EL PARQUE VEHICULAR</t>
  </si>
  <si>
    <t>2119-RECURSOS DE CAPTACION DIRECTA POR PRESTACION DE SERVICIOS (MIVHED) LEY-160-21</t>
  </si>
  <si>
    <t>2120-RECURSOS DE CAPTACION DIRECTA POR COBROS DE DERECHOS COMISION HIPICA (DECRETO No.352-99)</t>
  </si>
  <si>
    <t>2121-RECURSOS DE CAPTACION DIRECTA POR PRESTACION DE SERVICIOS DEL CAID (DECRETO NO.170-21)</t>
  </si>
  <si>
    <t>2122-RECURSOS DE CAPTACIÓN DIRECTA DE DIGEMAPS DEL MINISTERIO DE SALUD PÚBLICA   (DECRETO 82-15)</t>
  </si>
  <si>
    <t>2123-RECURSOS DE CAPTACION DIRECTA DE GARANTIAS MOBILIARIAS, MINISTERIO DE INDUSTRIA Y COMERCIO Y MIPYMES ( LEY NO.170-21)</t>
  </si>
  <si>
    <t>2124-FONDO DE ESTABILIZACIÓN Y COMPENSACIÓN DE LOS PRECIOS DE LOS COMBUSTIBLES (FECOPECO)</t>
  </si>
  <si>
    <t>2125-PATRIMONIO PUBLICO RECUPERADO (DECRETO 22-21)</t>
  </si>
  <si>
    <t>2126-RECURSOS DE CAPTACIÓN DIRECTA POR COMISIÓN DE COMBUSTIBLE IMPORTADO MICM (RESOLUSIÓN NO. 244-2022)</t>
  </si>
  <si>
    <t>2128-RECURSOS DE CAPTACION DIRECTA DE LA OFICINA NACIONAL DE DERECHOS DE AUTOR (DECRETO 362-01)</t>
  </si>
  <si>
    <t>2129-RECURSOS DE CAPTACIÓN DIRECTA DEL HOSGEDOPOL</t>
  </si>
  <si>
    <t>2130-RECURSOS DE CAPTACIÓN DIRECTA DEL ITSC</t>
  </si>
  <si>
    <t>2131-RECURSOS DE CAPTACIÓN DIRECTA DEL ERD (LEY 262-43)</t>
  </si>
  <si>
    <t>2132-RECURSOS DE CAPTACIÓN DIRECTA DEL HOSPITAL CENTRAL DE LAS FUERZAS ARMADAS</t>
  </si>
  <si>
    <t>2133-RECURSOS DE CAPTACIÓN DIRECTA DE LA ARMADA DE LA REP. DOM. (LEY NO.3003-51)</t>
  </si>
  <si>
    <t>2134-RECURSOS DE CAPTACION DIRECTA DEL HOSPITAL MILITAR DOCENTE FARD, DR. RAMON DE LARA</t>
  </si>
  <si>
    <t>2135-RECURSOS DE CAPTACIÓN DIRECTA DEL LABORATORIO VETERINARIO CENTRAL (DECRETOS NOS. 1560-83 Y 165-91)</t>
  </si>
  <si>
    <t>2137-RECURSOS DE CAPTACION DIRECTA DE LA JUNTA DE AVIACION CIVIL (DECRETO NO.655-08)</t>
  </si>
  <si>
    <t>2138-RECURSOS DE CAPTACIÓN DIRECTA DEL CONSEJO NACIONAL DE DROGAS (LEYES NO.72-02 Y 196-11)</t>
  </si>
  <si>
    <t>2139-RECURSOS DE CAPTACION DIRECTA DEL MINISTERIO DE ENERGIA Y MINAS (LEYES NOS.125-01 Y 365-22)</t>
  </si>
  <si>
    <t>2140-RECURSOS DE CAPTACION DIRECTA DE LA ORQUESTA SINFONICA NACIONAL (DECRETO NO.245-09)</t>
  </si>
  <si>
    <t>2141-RECURSOS DE CAPTACION DIRECTA DEL MINISTERIO DE DEFENSA (DECRETO NO.72-24)</t>
  </si>
  <si>
    <t>2142-RECURSOS DE CAPTACION DIRECTA DEL INSTITUTO CARTOGRAFICO MILITAR DE LAS FUERZAS ARMADAS (DECRETO NO.72-24)</t>
  </si>
  <si>
    <t>2144-RECURSOS DE CAPTACION DIRECTA DEL CUERPO ESPECIALIZADO DE SEGURIDAD PORTUARIA (DECRETO NO.72-24)</t>
  </si>
  <si>
    <t>2145-RECURSOS DE CAPTACION DIRECTA DE LA SUPERINTERDENCIA DE VIGILANCIA Y SEGURIDAD PRIVADA (DECRETO NO.72-24)</t>
  </si>
  <si>
    <t>2146-RECURSOS DE CAPTACION DIRECTA DEL INSTITUTO SUPERIOR PARA LA DEFENSA (INSUDE) (DECRETO NO.72-24)</t>
  </si>
  <si>
    <t>2147-RECURSOS DE CAPTACION DIRECTA DE LA DIRECCION GENERAL DE LA INDUSTRIA MILITAR DE LAS FUERZAS ARMADAS (DECRETO NO.72-24)</t>
  </si>
  <si>
    <t>2150-RECURSOS DE CAPTACION DIRECTA DE LA DIRECCION GENERAL DE PROMOCION DE LAS COMUNIDADES FRONTERIZAS (DECRETO NO.72-24)</t>
  </si>
  <si>
    <t>2151-RECURSOS DE CAPTACION DIRECTA DE LA DIRECCION GENERAL DE DRAGAS, PRESAS Y BALIZAMIENTO (DECRETO NO. 72-24).</t>
  </si>
  <si>
    <t>2152-RECURSOS DE CAPTACIÓN DIRECTA DE LA DIRECCIÓN GENERAL DE BELLAS ARTES (RESOL. NÚM 07-2024)</t>
  </si>
  <si>
    <t>2153-RECURSOS DE CAPTACION DIRECTA DEL INSTITUTO NACIONAL DE BIENESTAR MAGISTERIAL (LEYES NO.66-97 Y 451-08).</t>
  </si>
  <si>
    <t>Notas:</t>
  </si>
  <si>
    <t>*Cifras Preliminares</t>
  </si>
  <si>
    <r>
      <rPr>
        <b/>
        <sz val="8"/>
        <rFont val="Avenir Next LT Pro"/>
        <family val="2"/>
      </rPr>
      <t xml:space="preserve">1. </t>
    </r>
    <r>
      <rPr>
        <sz val="8"/>
        <rFont val="Avenir Next LT Pro"/>
        <family val="2"/>
      </rPr>
      <t>Fecha de registro al 15 de octubre de 2024.</t>
    </r>
  </si>
  <si>
    <r>
      <t xml:space="preserve">Fuente: </t>
    </r>
    <r>
      <rPr>
        <sz val="8"/>
        <rFont val="Avenir Next LT Pro"/>
        <family val="2"/>
      </rPr>
      <t>Sistema de Información de la Gestión Financiera (SIGEF).</t>
    </r>
  </si>
  <si>
    <t>Valores en millones de RD$</t>
  </si>
  <si>
    <t>VARIACIÓN 2024/2023</t>
  </si>
  <si>
    <t>EJECUCIÓN
EN % PIB</t>
  </si>
  <si>
    <t>ENERO - SEPTIEMBRE</t>
  </si>
  <si>
    <t>PRESUPUESTO INICIAL</t>
  </si>
  <si>
    <t xml:space="preserve">% DE CUMPLIMIENTO </t>
  </si>
  <si>
    <t>EJECUCIÓN</t>
  </si>
  <si>
    <t>PRESUPUESTO VIGENTE</t>
  </si>
  <si>
    <t>COMPROMETIDO*</t>
  </si>
  <si>
    <t>EJECUCIÓN*</t>
  </si>
  <si>
    <t>PAGADO*</t>
  </si>
  <si>
    <t>7 = (5/3)</t>
  </si>
  <si>
    <t>8 = (5 - 1)</t>
  </si>
  <si>
    <t>9 = (8/1)</t>
  </si>
  <si>
    <t>10 = (5/PIB)</t>
  </si>
  <si>
    <t>2.1 - Gastos corrientes</t>
  </si>
  <si>
    <t>2.1.2 - Gastos de consumo</t>
  </si>
  <si>
    <t>2.1.2.1 - Remuneraciones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</si>
  <si>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</si>
  <si>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</si>
  <si>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</si>
  <si>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-</t>
  </si>
  <si>
    <t>2.1.2.8 - 1 %  que se asigna durante el ejercicio para gasto corriente por calamidad publica</t>
  </si>
  <si>
    <t>2.1.3 - Prestaciones de la seguridad social</t>
  </si>
  <si>
    <t>2.1.4 - Intereses de la deuda</t>
  </si>
  <si>
    <t>2.1.5 - Subvenciones otorgadas a empresas</t>
  </si>
  <si>
    <t>2.1.6 - Transferencias corrientes</t>
  </si>
  <si>
    <t>2.1.6.1-Transferencias al sector privado</t>
  </si>
  <si>
    <t>2.1.6.2-Transferencias al sector público</t>
  </si>
  <si>
    <t>2.1.6.3-Transferencia al sector externo</t>
  </si>
  <si>
    <t>2.1.6.4-Transferencias a otras instituciones públicas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</si>
  <si>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</si>
  <si>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</si>
  <si>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</si>
  <si>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</si>
  <si>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</si>
  <si>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</si>
  <si>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</t>
  </si>
  <si>
    <t>2.2.6.1-Transferencias de capital al sector privado</t>
  </si>
  <si>
    <t>2.2.6.2-Transferencias de capital al sector público</t>
  </si>
  <si>
    <t>2.2.6.7-Otras transferencias de capital</t>
  </si>
  <si>
    <t>2.2.8 - Gastos de capital, reserva presupuestaria</t>
  </si>
  <si>
    <t>TOTAL</t>
  </si>
  <si>
    <r>
      <t xml:space="preserve">Notas: </t>
    </r>
    <r>
      <rPr>
        <sz val="11"/>
        <color theme="1"/>
        <rFont val="Avenir Next LT Pro"/>
        <family val="2"/>
      </rPr>
      <t>Cifras preliminares.</t>
    </r>
  </si>
  <si>
    <t>1. Fecha de imputación al 30/09/2024 // Fecha de registro al 15/10/2024</t>
  </si>
  <si>
    <t>2. Se utilizó el PIB del Panorama Macroeconómico actualizado al 21 de Agosto 2024, elaborado por el Ministerio de Economía Planificación y Desarrollo (MEPyD).</t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</si>
  <si>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</si>
  <si>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 xml:space="preserve">Valores en millones RD$ </t>
  </si>
  <si>
    <r>
      <t xml:space="preserve">Fuente: </t>
    </r>
    <r>
      <rPr>
        <sz val="11"/>
        <color theme="1"/>
        <rFont val="Avenir Next LT Pro"/>
        <family val="2"/>
      </rPr>
      <t>Elaborado con datos del Sistema de Gestión de la Información Financiera (SIGEF).</t>
    </r>
  </si>
  <si>
    <t>2. Se utilizó el PIB del Panorama Macroeconómico actualizado al 21 de agosto 2024, elaborado por el Ministerio de Economía Planificación y Desarrollo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</si>
  <si>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</si>
  <si>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>Protección del Medio Ambiente</t>
  </si>
  <si>
    <t>Servicios Económicos</t>
  </si>
  <si>
    <t>Servicios Generales</t>
  </si>
  <si>
    <t>Intereses de la Deuda Pública</t>
  </si>
  <si>
    <t>Servicios Sociales</t>
  </si>
  <si>
    <t xml:space="preserve"> </t>
  </si>
  <si>
    <t>5.1 - Intereses y comisiones de deuda pública</t>
  </si>
  <si>
    <t>5 - INTERESES DE LA DEUDA PÚBLICA</t>
  </si>
  <si>
    <t>4.6-Equidad de género</t>
  </si>
  <si>
    <t>4.5 - Protección social</t>
  </si>
  <si>
    <t>4.4 - Educación</t>
  </si>
  <si>
    <t>4.3 - Actividades deportivas, recreativas, culturales y religiosas</t>
  </si>
  <si>
    <t>4.2 - Salud</t>
  </si>
  <si>
    <t>4.1 - Vivienda y servicios comunitarios</t>
  </si>
  <si>
    <t>4 - SERVICIOS SOCIALES</t>
  </si>
  <si>
    <t>3.3-Cambio Climático</t>
  </si>
  <si>
    <t>3.2 - Protección de la biodiversidad y ordenación de desechos</t>
  </si>
  <si>
    <t>3.1 - Protección del aire, agua y suelo</t>
  </si>
  <si>
    <t>3 - PROTECCIÓN DEL MEDIO AMBIENTE</t>
  </si>
  <si>
    <t>2.9 - Otros servicios económicos</t>
  </si>
  <si>
    <t>2.8 - Banca y seguros</t>
  </si>
  <si>
    <t>2.7 - Comunicaciones</t>
  </si>
  <si>
    <t>2.6 - Transporte</t>
  </si>
  <si>
    <t>2.5 - Minería, manufactura y construcción</t>
  </si>
  <si>
    <t>2.4 - Energía y combustible</t>
  </si>
  <si>
    <t>2.3 - Riego</t>
  </si>
  <si>
    <t>2.2 - Agropecuaria, caza, pesca y silvicultura</t>
  </si>
  <si>
    <t>2.1 - Asuntos económicos, comerciales y laborales</t>
  </si>
  <si>
    <t>2 - SERVICIOS ECONÓMICOS</t>
  </si>
  <si>
    <t>1.4 - Justicia, orden público y seguridad</t>
  </si>
  <si>
    <t>1.3 - Defensa nacional</t>
  </si>
  <si>
    <t>1.2 - Relaciones internacionales</t>
  </si>
  <si>
    <t>1.1 - Administración general</t>
  </si>
  <si>
    <t>1 - SERVICIOS  GENERALES</t>
  </si>
  <si>
    <t>10 = (4/PIB)</t>
  </si>
  <si>
    <t>9 = 6/1</t>
  </si>
  <si>
    <t>8 = (5)-(1)</t>
  </si>
  <si>
    <t>% EJECUCIÓN</t>
  </si>
  <si>
    <r>
      <t>PAGADO</t>
    </r>
    <r>
      <rPr>
        <b/>
        <vertAlign val="superscript"/>
        <sz val="11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</si>
  <si>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1"/>
        <color theme="0"/>
        <rFont val="Avenir Next LT Pro"/>
        <family val="2"/>
      </rPr>
      <t>*</t>
    </r>
  </si>
  <si>
    <r>
      <t>COMPROMETIDO</t>
    </r>
    <r>
      <rPr>
        <b/>
        <vertAlign val="superscript"/>
        <sz val="11"/>
        <color theme="0"/>
        <rFont val="Avenir Next LT Pro"/>
        <family val="2"/>
      </rPr>
      <t>*</t>
    </r>
  </si>
  <si>
    <t>VIGENTE*</t>
  </si>
  <si>
    <t>DEVENGADO</t>
  </si>
  <si>
    <t>EJECUCIÓN
% PIB</t>
  </si>
  <si>
    <t>VARIACIÓN 2023/2024</t>
  </si>
  <si>
    <t>Enero - Septiembre 2023 - 2024</t>
  </si>
  <si>
    <t>Último</t>
  </si>
  <si>
    <t>Apertura</t>
  </si>
  <si>
    <t>Máximo</t>
  </si>
  <si>
    <t>Mínimo</t>
  </si>
  <si>
    <t>Vol.</t>
  </si>
  <si>
    <t>% var</t>
  </si>
  <si>
    <t>4.07.2024</t>
  </si>
  <si>
    <t>488,61K</t>
  </si>
  <si>
    <t>Enero – Septiembre 2024</t>
  </si>
  <si>
    <t>07.07.2024</t>
  </si>
  <si>
    <t>984,79K</t>
  </si>
  <si>
    <t>Valores en US$</t>
  </si>
  <si>
    <t>30.06.2024</t>
  </si>
  <si>
    <t>765,19K</t>
  </si>
  <si>
    <t>23.06.2024</t>
  </si>
  <si>
    <t>749,67K</t>
  </si>
  <si>
    <t>16.06.2024</t>
  </si>
  <si>
    <t>581,21K</t>
  </si>
  <si>
    <t>09.06.2024</t>
  </si>
  <si>
    <t>1,51M</t>
  </si>
  <si>
    <t>02.06.2024</t>
  </si>
  <si>
    <t>1,73M</t>
  </si>
  <si>
    <t>26.05.2024</t>
  </si>
  <si>
    <t>1,31M</t>
  </si>
  <si>
    <t>19.05.2024</t>
  </si>
  <si>
    <t>1,06M</t>
  </si>
  <si>
    <t>12.05.2024</t>
  </si>
  <si>
    <t>1,24M</t>
  </si>
  <si>
    <t>05.05.2024</t>
  </si>
  <si>
    <t>1,53M</t>
  </si>
  <si>
    <t>28.04.2024</t>
  </si>
  <si>
    <t>1,86M</t>
  </si>
  <si>
    <t>21.04.2024</t>
  </si>
  <si>
    <t>1,27M</t>
  </si>
  <si>
    <t>14.04.2024</t>
  </si>
  <si>
    <t>1,01M</t>
  </si>
  <si>
    <t>07.04.2024</t>
  </si>
  <si>
    <t>1,84M</t>
  </si>
  <si>
    <t>31.03.2024</t>
  </si>
  <si>
    <t>1,70M</t>
  </si>
  <si>
    <t>24.03.2024</t>
  </si>
  <si>
    <t>1,08M</t>
  </si>
  <si>
    <t>17.03.2024</t>
  </si>
  <si>
    <t>685,54K</t>
  </si>
  <si>
    <t>10.03.2024</t>
  </si>
  <si>
    <t>1,44M</t>
  </si>
  <si>
    <t>03.03.2024</t>
  </si>
  <si>
    <t>1,94M</t>
  </si>
  <si>
    <t>25.02.2024</t>
  </si>
  <si>
    <t>1,56M</t>
  </si>
  <si>
    <r>
      <rPr>
        <b/>
        <sz val="11"/>
        <color theme="1"/>
        <rFont val="Avenir Next LT Pro"/>
        <family val="2"/>
      </rPr>
      <t>Fuente:</t>
    </r>
    <r>
      <rPr>
        <sz val="11"/>
        <color theme="1"/>
        <rFont val="Avenir Next LT Pro"/>
        <family val="2"/>
      </rPr>
      <t xml:space="preserve">  Expansión / datosmacro.com</t>
    </r>
  </si>
  <si>
    <t>18.02.2024</t>
  </si>
  <si>
    <t>1,04M</t>
  </si>
  <si>
    <t>11.02.2024</t>
  </si>
  <si>
    <t>1,12M</t>
  </si>
  <si>
    <t>04.02.2024</t>
  </si>
  <si>
    <t>1,64M</t>
  </si>
  <si>
    <t>28.01.2024</t>
  </si>
  <si>
    <t>1,60M</t>
  </si>
  <si>
    <t>enero</t>
  </si>
  <si>
    <t>21.01.2024</t>
  </si>
  <si>
    <t>365,46K</t>
  </si>
  <si>
    <t>febrero</t>
  </si>
  <si>
    <t>14.01.2024</t>
  </si>
  <si>
    <t>marzo</t>
  </si>
  <si>
    <t>07.01.2024</t>
  </si>
  <si>
    <t>352,77K</t>
  </si>
  <si>
    <t>abril</t>
  </si>
  <si>
    <t>mayo</t>
  </si>
  <si>
    <t>junio</t>
  </si>
  <si>
    <t>Valores en RD$</t>
  </si>
  <si>
    <t>Fuente: Elaboración propia con datos del Ministerio de Industria, Comercio y MIPYMES (MICM).</t>
  </si>
  <si>
    <r>
      <rPr>
        <b/>
        <sz val="11"/>
        <color theme="1"/>
        <rFont val="Avenir Next LT Pro"/>
        <family val="2"/>
      </rPr>
      <t>Mapa 1. Inversión Pública por Provincia Enero - Septiembre 2024</t>
    </r>
    <r>
      <rPr>
        <sz val="11"/>
        <color theme="1"/>
        <rFont val="Avenir Next LT Pro"/>
        <family val="2"/>
      </rPr>
      <t xml:space="preserve">
Valores en millones RD$</t>
    </r>
  </si>
  <si>
    <r>
      <t xml:space="preserve">Fuente: </t>
    </r>
    <r>
      <rPr>
        <sz val="11"/>
        <color theme="1"/>
        <rFont val="Avenir Next LT Pro"/>
        <family val="2"/>
      </rPr>
      <t>Elaboración propia con datos del Sistema de Gestión de la Información Financiera (SIGEF).</t>
    </r>
  </si>
  <si>
    <t>Fecha de imputación al 30/09/2024 // Fecha de registro al 15/10/2024.</t>
  </si>
  <si>
    <r>
      <t>Fuente:</t>
    </r>
    <r>
      <rPr>
        <sz val="14"/>
        <color theme="1"/>
        <rFont val="Avenir Next LT Pro"/>
        <family val="2"/>
      </rPr>
      <t xml:space="preserve"> Sistema de Información de la Gestión Financiera (SIGEF).</t>
    </r>
  </si>
  <si>
    <t>2. Se utilizó el PIB del Panorama Macroeconómico actualizado al 21 de Agosto 2024, elaborado por el Ministerio de Economía Planificación y Desarrollo</t>
  </si>
  <si>
    <r>
      <t>Notas:</t>
    </r>
    <r>
      <rPr>
        <sz val="14"/>
        <color theme="1"/>
        <rFont val="Avenir Next LT Pro"/>
        <family val="2"/>
      </rPr>
      <t xml:space="preserve"> Cifras preliminares</t>
    </r>
    <r>
      <rPr>
        <b/>
        <sz val="14"/>
        <color theme="1"/>
        <rFont val="Avenir Next LT Pro"/>
        <family val="2"/>
      </rPr>
      <t>*</t>
    </r>
  </si>
  <si>
    <t xml:space="preserve">SUBTOTAL </t>
  </si>
  <si>
    <t>Sostenibilidad ambiental</t>
  </si>
  <si>
    <t>Política de Cuidados</t>
  </si>
  <si>
    <t>Reducción Integral de violencia de género e intrafamiliar</t>
  </si>
  <si>
    <t>Gestión por resultados</t>
  </si>
  <si>
    <t>Desarrollo rural y sostenible</t>
  </si>
  <si>
    <t>Programa Oportunidad 14-24</t>
  </si>
  <si>
    <t>Calidad educativa</t>
  </si>
  <si>
    <t>Formación para empleabilidad</t>
  </si>
  <si>
    <t>7=4/PIB</t>
  </si>
  <si>
    <t>6=(4/2)</t>
  </si>
  <si>
    <t>Pagado</t>
  </si>
  <si>
    <t>Devengado</t>
  </si>
  <si>
    <t>Compromiso</t>
  </si>
  <si>
    <t>Enero- Septiembre</t>
  </si>
  <si>
    <t>PIB Nominal (RD$ millones)</t>
  </si>
  <si>
    <t>PROGRAMA PROTEGIDO / PRIORITARIO</t>
  </si>
  <si>
    <t>Reduccción de Crímenes y delitos que afectan a la seguridad ciudadana</t>
  </si>
  <si>
    <t>Programa Multisectorial de Reducción de Embarazo en Adolescentes</t>
  </si>
  <si>
    <t>Detección temprana del déficit auditivo en niños menores de 5 años</t>
  </si>
  <si>
    <t>Detección Oportuna y Atención al Cáncer</t>
  </si>
  <si>
    <t>Prevención, Diagnóstico y Tratamiento VIH/SIDA</t>
  </si>
  <si>
    <t xml:space="preserve"> Prevención y Atención de la Tuberculosis</t>
  </si>
  <si>
    <t>Salud materno neonatal</t>
  </si>
  <si>
    <t>Desarrollo infantil para niños y niñas de 0 a 4 años y 11 meses</t>
  </si>
  <si>
    <t>Aumento del empleo</t>
  </si>
  <si>
    <t>Fomento  y desarrollo de la productividad de los sistemas de producción de leche bovina</t>
  </si>
  <si>
    <t>Prevención y control de enfermedades bovinas</t>
  </si>
  <si>
    <t>Desarrollo Integral y Protección al adulto mayor</t>
  </si>
  <si>
    <t xml:space="preserve"> PROGRAMAS PRESUPUESTARIOS ORIENTADOS A RESULTADOS</t>
  </si>
  <si>
    <t>ENERO-SEPTIEMBRE</t>
  </si>
  <si>
    <t>INCIDENCIA POSITIVA</t>
  </si>
  <si>
    <t>INCIDENCIA NEGATIVA</t>
  </si>
  <si>
    <t>INCIDENCIA NETA</t>
  </si>
  <si>
    <t>DEVENGADO       ENERO-SEPTIEMBRE</t>
  </si>
  <si>
    <t>VIGENTE</t>
  </si>
  <si>
    <t>9=7-8</t>
  </si>
  <si>
    <t>10 = (6/PIB)</t>
  </si>
  <si>
    <t>1-SERVICIOS  GENERALES</t>
  </si>
  <si>
    <t>1.4-Justicia, orden público y seguridad</t>
  </si>
  <si>
    <t>1.4.02-Servicios de protección contra incendios</t>
  </si>
  <si>
    <t>2-SERVICIOS ECONÓMICOS</t>
  </si>
  <si>
    <t>2.2-Agropecuaria, caza, pesca y silvicultura</t>
  </si>
  <si>
    <t>2.2.04-Conservación, ampliación y explotación racionalizada de reservas forestales.</t>
  </si>
  <si>
    <t>2.2.06-Gestión o apoyo de labores de reforestación</t>
  </si>
  <si>
    <t>2.4-Energía y combustible</t>
  </si>
  <si>
    <t>2.4.03-Combustible</t>
  </si>
  <si>
    <t>2.4.04-Energía eléctrica de fuentes termoeléctricas</t>
  </si>
  <si>
    <t>2.4.08-Energía eléctrica de fuentes nucleares</t>
  </si>
  <si>
    <t>2.4.09-Conservación, aprovechamiento y explotación racionalizada de fuentes de electricidad</t>
  </si>
  <si>
    <t>2.5-Minería, manufactura y construcción</t>
  </si>
  <si>
    <t>2.5.01-Extracción de recursos minerales</t>
  </si>
  <si>
    <t>2.6-Transporte</t>
  </si>
  <si>
    <t>2.6.03-Transporte por ferrocarril</t>
  </si>
  <si>
    <t>3-PROTECCIÓN DEL MEDIO AMBIENTE</t>
  </si>
  <si>
    <t>3.1-Protección del aire, agua y suelo</t>
  </si>
  <si>
    <t>3.1.01-Reducción de la contaminación</t>
  </si>
  <si>
    <t>3.1.04-Protección del suelo contra la erosión y otras formas de degradación física</t>
  </si>
  <si>
    <t>3.2-Protección de la biodiversidad y ordenación de desechos</t>
  </si>
  <si>
    <t>3.2.02-Ordenación de desechos</t>
  </si>
  <si>
    <t>3.2.04-Conciencia y conocimiento de la biodiversidad</t>
  </si>
  <si>
    <t>3.2.06-Economía verde</t>
  </si>
  <si>
    <t>3.2.09-Áreas protegidas y otras medidas de conservación</t>
  </si>
  <si>
    <t>3.2.10-Restauración</t>
  </si>
  <si>
    <t>3.2.11-Uso sostenible</t>
  </si>
  <si>
    <t>3.2.12-Prevención de la producción de residuos por modificación de procesos</t>
  </si>
  <si>
    <t>3.2.14-Tratamiento y eliminación de residuos no peligrosos en vertederos</t>
  </si>
  <si>
    <t>3.2.98-Investigación y desarrollo relacionado con la protección del  medio ambiente</t>
  </si>
  <si>
    <t>3.2.99-Planificación, gestión y supervisión de la protección del medio ambiente</t>
  </si>
  <si>
    <t>3.3.01-Mixtos</t>
  </si>
  <si>
    <t>3.3.02-Mitigación</t>
  </si>
  <si>
    <t>3.3.03-Conocimiento del riesgo de desastres climáticos</t>
  </si>
  <si>
    <t>3.3.04-Gobernanza del riesgo de desastres climáticos</t>
  </si>
  <si>
    <t>3.3.05-Reducción del riesgo de desastres climáticos</t>
  </si>
  <si>
    <t>3.3.06-Respuesta y recuperación de desastres climáticos</t>
  </si>
  <si>
    <t>3.3.07-Otras medidas de adaptación</t>
  </si>
  <si>
    <t>3.3.99-Planificación, gestión y supervisión de cambio climático</t>
  </si>
  <si>
    <t>3. El presupuesto vigente corresponde al presupuesto aprobado, referente a la Ley Núm. 26-24 que modifica la Ley Núm. 80-23 del Presupuesto General del Estado (PGE) para el ejercicio presupuestario del año 2024.</t>
  </si>
  <si>
    <t>Gobierno Central</t>
  </si>
  <si>
    <t>EJECUCIÓN    %PIB</t>
  </si>
  <si>
    <t>7=(6/PIB)</t>
  </si>
  <si>
    <t>1.1-Administración general</t>
  </si>
  <si>
    <t>1.1.05-Gestión de la administración general para transversalizar el enfoque de género</t>
  </si>
  <si>
    <t>1.4.06-Administración y servicios de justicia relacionados con la violencia de género</t>
  </si>
  <si>
    <t>2.1-Asuntos económicos, comerciales y laborales</t>
  </si>
  <si>
    <t>2.1.03-Asuntos laborales para fortalecer la autonomía económica de las mujeres</t>
  </si>
  <si>
    <t>4-SERVICIOS SOCIALES</t>
  </si>
  <si>
    <t>4.2-Salud</t>
  </si>
  <si>
    <t>4.2.04-Servicios médicos en salud sexual/reproductiva y de centros de salud materno infantil</t>
  </si>
  <si>
    <t>4.5-Protección social</t>
  </si>
  <si>
    <t>4.5.05-Familia e hijos</t>
  </si>
  <si>
    <t>4.6.01-Acciones focalizada en mujeres</t>
  </si>
  <si>
    <t>4.6.02-Corresponsabilidad social y pública en el cuidado de la familia y la reproducción de la fuerza de trabajo</t>
  </si>
  <si>
    <t>4.6.03-Acciones para una cultura de igualdad de género.</t>
  </si>
  <si>
    <t>4.6.04-Acciones de prevención, atención y protección de violencia de género</t>
  </si>
  <si>
    <t>1.Fecha de imputación al 31/07/2022 // Fecha de registro al 07/08/2022</t>
  </si>
  <si>
    <t>Enero‐Septiembre 2024
Valores en RD$ en millones</t>
  </si>
  <si>
    <t xml:space="preserve">% VARIACIÓN </t>
  </si>
  <si>
    <t>EJECUCIÓN                ENERO -SEPTIEMBRE</t>
  </si>
  <si>
    <t>PRESUPUESTO APROBADO</t>
  </si>
  <si>
    <t>VIGENTE                                    ENERO - SEPTIEMBRE</t>
  </si>
  <si>
    <t>COMPROMETIDO            ENERO - SEPTIEMBRE</t>
  </si>
  <si>
    <t>EJECUCIÓN                            ENERO - SEPTIEMBE</t>
  </si>
  <si>
    <t>PAGADO 
ENERO - SEPTIEMBRE</t>
  </si>
  <si>
    <t>7 = (5-1)/1</t>
  </si>
  <si>
    <t>8 = (5/3)</t>
  </si>
  <si>
    <t>6 = (5/PIB)</t>
  </si>
  <si>
    <t>3.1 - Fuentes financieras</t>
  </si>
  <si>
    <t>3.1.1-Disminución de activos financieros</t>
  </si>
  <si>
    <t>3.1.1.1-Disminución de activos financieros corrientes</t>
  </si>
  <si>
    <t>3.1.1.1.1-Disminución de disponibilidades</t>
  </si>
  <si>
    <t>3.1.1.1.1.2-Disminución de disponibilidades externas</t>
  </si>
  <si>
    <t>3.1.1.1.1.3-Disminución de disponibilidades de saldos de periodos anteriores</t>
  </si>
  <si>
    <t>3.1.1.2-Disminución de activos financieros no corrientes</t>
  </si>
  <si>
    <t>3.1.1.2.2 - Disminución de documentos por cobrar de largo plazo</t>
  </si>
  <si>
    <t>3.1.1.2.9-Disminución de otros activos financieros  no corrientes</t>
  </si>
  <si>
    <t>3.1.1.2.9.2-Disminución de otros activos financieros no corrientes externos</t>
  </si>
  <si>
    <t>3.1.2 - Incremento de pasivos</t>
  </si>
  <si>
    <t>3.1.2.1 - Incremento de pasivos corrientes</t>
  </si>
  <si>
    <t>3.1.2.1.1 - Incremento de cuentas por pagar de corto plazo</t>
  </si>
  <si>
    <t>3.1.2.1.1.1 - Incremento de cuentas por pagar internas de corto plazo</t>
  </si>
  <si>
    <t>3.1.2.2 - Incremento de pasivos no corrientes</t>
  </si>
  <si>
    <t>3.1.2.2.1-Incremento de cuentas por pagar de largo plazo</t>
  </si>
  <si>
    <t>3.1.2.2.3 - Colocación de títulos valores de la deuda pública de largo plazo</t>
  </si>
  <si>
    <t>3.1.2.2.3.1 - Colocación de títulos valores de la deuda pública interna de largo plazo</t>
  </si>
  <si>
    <t>3.1.2.2.3.2 - Colocación de títulos valores de la deuda pública externa de largo plazo</t>
  </si>
  <si>
    <t>3.1.2.2.4 - Obtención de préstamos de la deuda pública de largo plazo</t>
  </si>
  <si>
    <t>3.1.2.2.4.1 - Obtención de préstamos de la deuda pública interna de largo plazo</t>
  </si>
  <si>
    <t>3.1.2.2.4.2 - Obtención de préstamos de la deuda pública externa de largo plazo</t>
  </si>
  <si>
    <t>3.1.5 - Importes a devengar por primas en colocaciones de títulos valores</t>
  </si>
  <si>
    <t>3.1.5.2 - Importes a devengar por primas en colocaciones de títulos valores no corrientes</t>
  </si>
  <si>
    <t>3.1.5.2.1 - Primas por colocación de títulos valores internos y externos de largo plazo</t>
  </si>
  <si>
    <t>3.1.5.2.1.1 - Primas por colocación de títulos valores internos largo plazo</t>
  </si>
  <si>
    <t>3.1.5.2.1.2 - Primas por colocación de títulos valores externos largo plazo</t>
  </si>
  <si>
    <t>3.1.5.2.2 - Intereses corridos internos y externos de largo plazo</t>
  </si>
  <si>
    <t>3.1.5.2.2.1 - Intereses corridos en colocación de títulos internos  de deuda a largo plazo</t>
  </si>
  <si>
    <t>3.2 - Aplicaciones financieras</t>
  </si>
  <si>
    <t>3.2.1 - Incremento de activos financieros</t>
  </si>
  <si>
    <t>3.2.1.2 - Incremento de activos financieros no corrientes</t>
  </si>
  <si>
    <t>3.2.1.2.3 - Compra de acciones y participaciones de capital con fines de liquidez</t>
  </si>
  <si>
    <t>3.2.1.2.3.1 - Compra de acciones y participaciones de capital de instituciones públicas no financieras</t>
  </si>
  <si>
    <t>3.2.1.2.3.2 - Compra de acciones y participaciones de capital de instituciones públicas financieras</t>
  </si>
  <si>
    <t>3.2.1.2.3.4 - Compra de acciones y participaciones de capital de organismos e instituciones internacionales</t>
  </si>
  <si>
    <t>3.2.1.2.9 - Incremento de otros activos financieros no corrientes</t>
  </si>
  <si>
    <t>3.2.1.2.9.2 - Incremento de otros activos financieros no corrientes externos</t>
  </si>
  <si>
    <t>3.2.2 - Disminución de pasivos</t>
  </si>
  <si>
    <t>3.2.2.1 - Disminución de pasivos corrientes</t>
  </si>
  <si>
    <t>3.2.2.1.1 - Disminución de cuentas por pagar de corto plazo</t>
  </si>
  <si>
    <t>3.2.2.1.1.1 - Disminución de cuentas por pagar de internas corto plazo</t>
  </si>
  <si>
    <t>3.2.2.1.1.3 - Disminución de ctas. por pagar internas de corto plazo deuda administrativa</t>
  </si>
  <si>
    <t>3.2.2.1.1.5 - Disminución de ctas. por pagar internas de corto plazo sentencias condenatorias</t>
  </si>
  <si>
    <t>3.2.2.1.5 - Amortización de la porción de corto plazo de la deuda pública en títulos valores de largo plazo</t>
  </si>
  <si>
    <t>3.2.2.1.5.1 - Amortización de la porción de corto plazo de la deuda pública interna en títulos valores de largo plazo</t>
  </si>
  <si>
    <t>3.2.2.1.5.2 - Amortización de la porción de corto plazo de la deuda pública externa en títulos valores de largo plazo</t>
  </si>
  <si>
    <t>3.2.2.1.6 - Amortización de la porción de corto plazo de la deuda pública en préstamos de largo plazo</t>
  </si>
  <si>
    <t>3.2.2.1.6.1 - Amortización de la porción de corto plazo de la deuda pública interna en préstamos de largo plazo</t>
  </si>
  <si>
    <t>3.2.2.1.6.2 - Amortización de la porción de corto plazo de la deuda pública externa en préstamos de largo plazo</t>
  </si>
  <si>
    <t>3.2.5 - Importes a devengar por descuentos en colocaciones de títulos valores</t>
  </si>
  <si>
    <t>3.2.5.2 - Importes a devengar por descuentos en colocaciones de títulos valores no corrientes</t>
  </si>
  <si>
    <t>3.2.5.2.2 - Intereses corridos internos y externos en compra de títulos valores de largo plazo</t>
  </si>
  <si>
    <t>3.2.5.2.2.1 - Intereses corridos en compra de títulos internos de deuda a largo plazo</t>
  </si>
  <si>
    <t>3.2.5.2.2.2 - Intereses corridos en compra de títulos  externos de deuda a largo plazo</t>
  </si>
  <si>
    <t>3.2.6 - Primas en Recompra de Títulos y Valores</t>
  </si>
  <si>
    <t>3.2.6.2 - Primas en Recompra de Títulos Valores de Largo Plazo</t>
  </si>
  <si>
    <t>3.2.6.2.1 - Primas en Recompra de Títulos Valores Internos y Externos de Largo Plazo</t>
  </si>
  <si>
    <t>3.2.6.2.1.1 - Primas en Recompra de Títulos Valores Internos de Largo Plazo</t>
  </si>
  <si>
    <t>3.2.6.2.1.2 - Primas en Recompra de Títulos Valores Externos de Largo Plazo</t>
  </si>
  <si>
    <t>FINANCIAMIENTO NETO</t>
  </si>
  <si>
    <t>Notas: *Cifras Preliminares.</t>
  </si>
  <si>
    <t>1. Fecha de imputación al 30/09/2024 // Fecha de registro al 15/10/2024.</t>
  </si>
  <si>
    <t>2.  Se utilizó el PIB del Panorama Macroeconómico actualizado al 21/08/2024, elaborado por el Ministerio de Economía, Planificación y Desarrollo (MEPyD).</t>
  </si>
  <si>
    <t>3. El presupuesto inicial 2024 corresponde a la Ley No.366-22 de Presupuesto General del Estado 2024.</t>
  </si>
  <si>
    <r>
      <rPr>
        <b/>
        <sz val="11"/>
        <color theme="1"/>
        <rFont val="Avenir Next LT Pro"/>
        <family val="2"/>
      </rPr>
      <t>Fuente:</t>
    </r>
    <r>
      <rPr>
        <sz val="11"/>
        <color theme="1"/>
        <rFont val="Avenir Next LT Pro"/>
        <family val="2"/>
      </rPr>
      <t xml:space="preserve"> Sistema de Información de la Gestión Financiera (SIGEF).</t>
    </r>
  </si>
  <si>
    <t>Enero - Septiembre 2022 - 2023</t>
  </si>
  <si>
    <t>% CUMPLIMIENTO</t>
  </si>
  <si>
    <t>VARIACIÓN 2023/2022</t>
  </si>
  <si>
    <t>DEVENGADO 
ENERO-SEPTIEMBRE</t>
  </si>
  <si>
    <t xml:space="preserve">COMPROMETIDO  
</t>
  </si>
  <si>
    <t xml:space="preserve">DEVENGADO
</t>
  </si>
  <si>
    <t xml:space="preserve">PAGADO  
</t>
  </si>
  <si>
    <t>1</t>
  </si>
  <si>
    <t>2</t>
  </si>
  <si>
    <t>3</t>
  </si>
  <si>
    <t>4</t>
  </si>
  <si>
    <t>5</t>
  </si>
  <si>
    <t>6</t>
  </si>
  <si>
    <t>7= (5/3)</t>
  </si>
  <si>
    <t>8 = (5-1)</t>
  </si>
  <si>
    <t>9= (5/1)</t>
  </si>
  <si>
    <t>Servicio</t>
  </si>
  <si>
    <t>Externo</t>
  </si>
  <si>
    <t>Amortización</t>
  </si>
  <si>
    <t>Intereses</t>
  </si>
  <si>
    <t>Comisiones</t>
  </si>
  <si>
    <t>Interno</t>
  </si>
  <si>
    <t>Notas: *Cifras preliminares.</t>
  </si>
  <si>
    <t>1. Fecha de imputación al 30/09/2023 // Fecha de registro al 15/10/2023.</t>
  </si>
  <si>
    <t>2. Se utilizó el PIB del Panorama Macroeconómico actualizado al 28/08/2023, elaborado por el Ministerio de Economía, Planificación y Desarrollo (MEPyD).</t>
  </si>
  <si>
    <t>3. El presupuesto inicial 2023 corresponde a la Ley No.366-22 de Presupuesto General del Estado 2023.</t>
  </si>
  <si>
    <r>
      <rPr>
        <b/>
        <sz val="11"/>
        <color theme="1"/>
        <rFont val="Avenir Next LT Pro"/>
        <family val="2"/>
      </rP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</si>
  <si>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 xml:space="preserve"> Enero - Septiembre 2023 y 2024</t>
  </si>
  <si>
    <t xml:space="preserve">% PIB </t>
  </si>
  <si>
    <t>PIB Nominal Ejecución (RD$)</t>
  </si>
  <si>
    <t>EJECUCIÓN
ENERO - SEPTIEMBRE</t>
  </si>
  <si>
    <t>EJECUTADO ENERO - SEPTIEMBRE</t>
  </si>
  <si>
    <t>A. Total de Ingresos</t>
  </si>
  <si>
    <t>A.1) Ingresos Corrientes</t>
  </si>
  <si>
    <t>A.2) Ingresos de Capital</t>
  </si>
  <si>
    <t>B. Total de Gastos</t>
  </si>
  <si>
    <t>B.1) Gastos Corrientes</t>
  </si>
  <si>
    <t>B.1.1) Intereses de la Deuda Pública</t>
  </si>
  <si>
    <t>B.2) Gastos de Capital</t>
  </si>
  <si>
    <t>Resultados Presupuestarios</t>
  </si>
  <si>
    <t>Resultado Primario [A-[B-(B.1.1)]</t>
  </si>
  <si>
    <t>Resultado Económico (A.1-B.1)</t>
  </si>
  <si>
    <t>Resultado de Capital (A.2-B.2)</t>
  </si>
  <si>
    <t>C. Resultado Financiero (A-B)</t>
  </si>
  <si>
    <t xml:space="preserve">D. Fuentes Financieras </t>
  </si>
  <si>
    <t>E. Aplicaciones Financieras</t>
  </si>
  <si>
    <t>F. Financiamiento Neto (D-E)</t>
  </si>
  <si>
    <t>Notas: Cifras preliminares.</t>
  </si>
  <si>
    <r>
      <rPr>
        <b/>
        <sz val="8"/>
        <color theme="1"/>
        <rFont val="Avenir Next LT Pro"/>
        <family val="2"/>
      </rPr>
      <t>Fuente:</t>
    </r>
    <r>
      <rPr>
        <sz val="8"/>
        <color theme="1"/>
        <rFont val="Avenir Next LT Pro"/>
        <family val="2"/>
      </rPr>
      <t xml:space="preserve"> Sistema de Información de la Gestión Financiera (SIGEF).</t>
    </r>
  </si>
  <si>
    <t>Tabla 15. Composición de la Deuda del SPNF</t>
  </si>
  <si>
    <t>Septiembre 2024</t>
  </si>
  <si>
    <t>Tipo/Acreedor</t>
  </si>
  <si>
    <t>Monto</t>
  </si>
  <si>
    <t>Participación</t>
  </si>
  <si>
    <t>(Millones de US$)</t>
  </si>
  <si>
    <t>PIB Nominal (US$ millones)</t>
  </si>
  <si>
    <t>Externa</t>
  </si>
  <si>
    <t>Multilaterales</t>
  </si>
  <si>
    <t>Bilaterales</t>
  </si>
  <si>
    <t>Bonos</t>
  </si>
  <si>
    <t>Suplidores</t>
  </si>
  <si>
    <t>Interna</t>
  </si>
  <si>
    <r>
      <t xml:space="preserve">Bancos Comerciales u Otras Instituciones Financieras </t>
    </r>
    <r>
      <rPr>
        <vertAlign val="superscript"/>
        <sz val="10"/>
        <color theme="1"/>
        <rFont val="Avenir Next LT Pro"/>
        <family val="2"/>
      </rPr>
      <t>1</t>
    </r>
  </si>
  <si>
    <r>
      <t xml:space="preserve">Intergubernamental </t>
    </r>
    <r>
      <rPr>
        <vertAlign val="superscript"/>
        <sz val="10"/>
        <color theme="1"/>
        <rFont val="Avenir Next LT Pro"/>
        <family val="2"/>
      </rPr>
      <t>2</t>
    </r>
  </si>
  <si>
    <t>Total</t>
  </si>
  <si>
    <t>*Cifras preliminares</t>
  </si>
  <si>
    <r>
      <rPr>
        <b/>
        <sz val="9"/>
        <color theme="1"/>
        <rFont val="Avenir Next LT Pro"/>
        <family val="2"/>
      </rPr>
      <t>Nota:</t>
    </r>
    <r>
      <rPr>
        <sz val="9"/>
        <color theme="1"/>
        <rFont val="Avenir Next LT Pro"/>
        <family val="2"/>
      </rPr>
      <t xml:space="preserve"> El PIB empleado corresponde a la actualización de 21 de agosto del 2024 del Marco Macroeconómico</t>
    </r>
  </si>
  <si>
    <t>1- Comprende deuda pública contradada con bancos comerciales, asociaciones de ahorros y préstamos, puestos de bolsa, fondos de inversión y demás acreedores privados.</t>
  </si>
  <si>
    <t>2-Se refiere a la deuda de una institución gubernamental con otra, por ejemplo, los bonos para la recapitalización del Banco Central, ley No. 167-07.</t>
  </si>
  <si>
    <r>
      <rPr>
        <b/>
        <sz val="10"/>
        <color theme="1"/>
        <rFont val="Avenir Next LT Pro"/>
        <family val="2"/>
      </rPr>
      <t>Fuente:</t>
    </r>
    <r>
      <rPr>
        <sz val="10"/>
        <color theme="1"/>
        <rFont val="Avenir Next LT Pro"/>
        <family val="2"/>
      </rPr>
      <t xml:space="preserve"> Dirección General de Crédito Público</t>
    </r>
  </si>
  <si>
    <t>Fuente de Financiamiento/                                 Tipo Acreedor</t>
  </si>
  <si>
    <t>Porcentaje del Total de la Deuda (%)</t>
  </si>
  <si>
    <t>Tasa de Interés Promedio Ponderada (%)</t>
  </si>
  <si>
    <t>Madurez Promedio</t>
  </si>
  <si>
    <t>DEUDA EXTERNA</t>
  </si>
  <si>
    <t xml:space="preserve">Organismos Multilaterales </t>
  </si>
  <si>
    <r>
      <t xml:space="preserve">    De los cuales:  </t>
    </r>
    <r>
      <rPr>
        <sz val="9"/>
        <color theme="0"/>
        <rFont val="Avenir Next LT Pro"/>
        <family val="2"/>
      </rPr>
      <t xml:space="preserve">….           ….
</t>
    </r>
    <r>
      <rPr>
        <sz val="9"/>
        <rFont val="Avenir Next LT Pro"/>
        <family val="2"/>
      </rPr>
      <t>Acuerdo Petrocaribe</t>
    </r>
  </si>
  <si>
    <t xml:space="preserve">Banca Comercial </t>
  </si>
  <si>
    <t>DEUDA INTERNA</t>
  </si>
  <si>
    <t xml:space="preserve">Pesos </t>
  </si>
  <si>
    <t>Dólares</t>
  </si>
  <si>
    <t>Bonos Recap</t>
  </si>
  <si>
    <t>Deuda Pública SPNF</t>
  </si>
  <si>
    <t>Monto (Millones de US$)</t>
  </si>
  <si>
    <t>Fija</t>
  </si>
  <si>
    <t>Variable</t>
  </si>
  <si>
    <t>Tasa cero</t>
  </si>
  <si>
    <r>
      <t xml:space="preserve">Fuentes: </t>
    </r>
    <r>
      <rPr>
        <sz val="8"/>
        <color rgb="FF000000"/>
        <rFont val="Avenir Next LT Pro"/>
        <family val="2"/>
      </rPr>
      <t>Dirección General de Crédito Público.</t>
    </r>
  </si>
  <si>
    <t>Tipo/Moneda</t>
  </si>
  <si>
    <t>Dólar Estadounidense</t>
  </si>
  <si>
    <t>Peso Dominicano</t>
  </si>
  <si>
    <r>
      <t xml:space="preserve">Derecho Especial de Giros </t>
    </r>
    <r>
      <rPr>
        <vertAlign val="superscript"/>
        <sz val="10"/>
        <color theme="1"/>
        <rFont val="Avenir Next LT Pro"/>
        <family val="2"/>
      </rPr>
      <t>2</t>
    </r>
  </si>
  <si>
    <t xml:space="preserve">Euro </t>
  </si>
  <si>
    <t>Won Koreano</t>
  </si>
  <si>
    <t>Dólar Canadiense</t>
  </si>
  <si>
    <t>1- Monedas convertidas al tipo de cambio del 30 de septiembre del 2024 con respecto al dólar.</t>
  </si>
  <si>
    <t xml:space="preserve">2-Unidad de cuenta utilizada por el FMI.  </t>
  </si>
  <si>
    <t>Septiembre 2023-2024</t>
  </si>
  <si>
    <t>Tasa de Int. Prom. Deuda Pública SPNF</t>
  </si>
  <si>
    <t>Tasa de Int. Prom. Deuda Externa</t>
  </si>
  <si>
    <t xml:space="preserve">Tasa de Int. Prom. Deuda Interna </t>
  </si>
  <si>
    <t>Deuda en Pesos</t>
  </si>
  <si>
    <t>Deuda en Dólares</t>
  </si>
  <si>
    <t>Descentralizadas</t>
  </si>
  <si>
    <t xml:space="preserve">Valores en RD$ millones </t>
  </si>
  <si>
    <t>Var.</t>
  </si>
  <si>
    <t xml:space="preserve">Ejecutado 
en % PIB </t>
  </si>
  <si>
    <t>Ejecución</t>
  </si>
  <si>
    <r>
      <t>Ejecutado</t>
    </r>
    <r>
      <rPr>
        <b/>
        <vertAlign val="superscript"/>
        <sz val="11"/>
        <color theme="0"/>
        <rFont val="Avenir Next LT Pro"/>
        <family val="2"/>
      </rPr>
      <t>*</t>
    </r>
  </si>
  <si>
    <t>5 = (4/3)</t>
  </si>
  <si>
    <t>6 = (4-1)</t>
  </si>
  <si>
    <t>7 = (6/1)</t>
  </si>
  <si>
    <t>8 = (4/ PIB)</t>
  </si>
  <si>
    <r>
      <t xml:space="preserve">1. Total de Ingresos </t>
    </r>
    <r>
      <rPr>
        <b/>
        <vertAlign val="superscript"/>
        <sz val="11"/>
        <rFont val="Avenir Next LT Pro"/>
        <family val="2"/>
      </rPr>
      <t>a/</t>
    </r>
  </si>
  <si>
    <t>1.2 Ingresos de Capital</t>
  </si>
  <si>
    <r>
      <t xml:space="preserve">2. Total de Gastos </t>
    </r>
    <r>
      <rPr>
        <b/>
        <vertAlign val="superscript"/>
        <sz val="11"/>
        <rFont val="Avenir Next LT Pro"/>
        <family val="2"/>
      </rPr>
      <t>b/</t>
    </r>
  </si>
  <si>
    <t>2.1 Gastos Corrientes</t>
  </si>
  <si>
    <t>2.1.1 Intereses de la Deuda Pública</t>
  </si>
  <si>
    <t>2.2 Gastos de Capital</t>
  </si>
  <si>
    <t>Resultado Primario (1 - [2 - 2.1.1])</t>
  </si>
  <si>
    <t>Resultado Económico (1.1 - 2.1)</t>
  </si>
  <si>
    <t>Resultado de Capital (1.2 - 2.2)</t>
  </si>
  <si>
    <r>
      <t xml:space="preserve">Notas: </t>
    </r>
    <r>
      <rPr>
        <sz val="8"/>
        <color theme="1"/>
        <rFont val="Avenir Next LT Pro"/>
        <family val="2"/>
      </rPr>
      <t>*Cifras preliminares.</t>
    </r>
  </si>
  <si>
    <t>2. Se utilizó el PIB del Panorama Macroeconómico actualizado al 21 de agosto de 2024, elaborado por el Ministerio de Economía Planificación y Desarrollo (MEPyD).</t>
  </si>
  <si>
    <t>3. El presupuesto vigente corresponde al presupuesto aprobado, referente a la Ley núm. 80-23 de Presupuesto General del Estado 2024, incluyendo las modificaciones permitidas conforme a lo dispuesto en el Art. 48 de la Ley Orgánica de Presupuesto para el Sector Público (Ley núm. 423-06).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</si>
  <si>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</si>
  <si>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>2022-2024</t>
  </si>
  <si>
    <t>(Variación porcentual anual del PIB real)</t>
  </si>
  <si>
    <t>Informe WEO Julio</t>
  </si>
  <si>
    <t>2022e</t>
  </si>
  <si>
    <t>2023e</t>
  </si>
  <si>
    <t>2024p</t>
  </si>
  <si>
    <t xml:space="preserve">Economía Mundial </t>
  </si>
  <si>
    <t>Economías Avanzadas</t>
  </si>
  <si>
    <t xml:space="preserve">  Estados Unidos</t>
  </si>
  <si>
    <t xml:space="preserve">  Zona Euro</t>
  </si>
  <si>
    <t>Economías de Mercados Emergentes y en Desarrollo</t>
  </si>
  <si>
    <t xml:space="preserve">  China</t>
  </si>
  <si>
    <t>America Latina y el Caribe</t>
  </si>
  <si>
    <r>
      <t xml:space="preserve">Fuente: </t>
    </r>
    <r>
      <rPr>
        <sz val="9"/>
        <color theme="1"/>
        <rFont val="Times New Roman"/>
        <family val="1"/>
      </rPr>
      <t>FMI, Actualización de las p</t>
    </r>
    <r>
      <rPr>
        <i/>
        <sz val="9"/>
        <color theme="1"/>
        <rFont val="Times New Roman"/>
        <family val="1"/>
      </rPr>
      <t>erspectivas de la economía mundial</t>
    </r>
    <r>
      <rPr>
        <sz val="9"/>
        <color theme="1"/>
        <rFont val="Times New Roman"/>
        <family val="1"/>
      </rPr>
      <t>, julio 2024.</t>
    </r>
  </si>
  <si>
    <r>
      <t xml:space="preserve">Nota: </t>
    </r>
    <r>
      <rPr>
        <sz val="9"/>
        <color theme="1"/>
        <rFont val="Times New Roman"/>
        <family val="1"/>
      </rPr>
      <t>e=estimada; p= proyectada</t>
    </r>
  </si>
  <si>
    <t>Tasas de Crecimiento de Estados Unidos</t>
  </si>
  <si>
    <t>Estados Unidos</t>
  </si>
  <si>
    <t>(En porcentajes)</t>
  </si>
  <si>
    <r>
      <t xml:space="preserve">Fuente: </t>
    </r>
    <r>
      <rPr>
        <sz val="8"/>
        <color theme="1"/>
        <rFont val="Times New Roman"/>
        <family val="1"/>
      </rPr>
      <t xml:space="preserve">CEPAL: </t>
    </r>
    <r>
      <rPr>
        <i/>
        <sz val="8"/>
        <color theme="1"/>
        <rFont val="Times New Roman"/>
        <family val="1"/>
      </rPr>
      <t>Estudio Económico de América Latina y el Caribe</t>
    </r>
    <r>
      <rPr>
        <sz val="8"/>
        <color theme="1"/>
        <rFont val="Times New Roman"/>
        <family val="1"/>
      </rPr>
      <t xml:space="preserve">, 2024 (ago. 2024) </t>
    </r>
  </si>
  <si>
    <r>
      <t xml:space="preserve">Nota: </t>
    </r>
    <r>
      <rPr>
        <sz val="8"/>
        <color theme="1"/>
        <rFont val="Times New Roman"/>
        <family val="1"/>
      </rPr>
      <t>e=Estimada; p=proyectada.</t>
    </r>
  </si>
  <si>
    <t>Tabla XX: América Latina y el Caribe y subregiones: proyección y estimación de tasas de crecimiento del PIB, 2023-2024</t>
  </si>
  <si>
    <t>País</t>
  </si>
  <si>
    <t>América Latina y el Caribe</t>
  </si>
  <si>
    <t>América del Sur</t>
  </si>
  <si>
    <t>Centroamérica y México</t>
  </si>
  <si>
    <t>Caribe (sin incluir Guyana)</t>
  </si>
  <si>
    <r>
      <t xml:space="preserve">Fuente: </t>
    </r>
    <r>
      <rPr>
        <sz val="8"/>
        <color theme="0"/>
        <rFont val="Calibri"/>
        <family val="2"/>
        <scheme val="minor"/>
      </rPr>
      <t xml:space="preserve">CEPAL: </t>
    </r>
    <r>
      <rPr>
        <i/>
        <sz val="8"/>
        <color theme="0"/>
        <rFont val="Calibri"/>
        <family val="2"/>
        <scheme val="minor"/>
      </rPr>
      <t>Estudio Económico de América Latina y el Caribe</t>
    </r>
    <r>
      <rPr>
        <sz val="8"/>
        <color theme="0"/>
        <rFont val="Calibri"/>
        <family val="2"/>
        <scheme val="minor"/>
      </rPr>
      <t xml:space="preserve">, 2024 (ago. 2024) </t>
    </r>
  </si>
  <si>
    <t>Proyectado</t>
  </si>
  <si>
    <t>Guyana</t>
  </si>
  <si>
    <t>Antigua y Barbuda</t>
  </si>
  <si>
    <t>República Dominicana</t>
  </si>
  <si>
    <t>Venezuela (Rep. Bol. de)</t>
  </si>
  <si>
    <t>San Vicente y las Granadinas</t>
  </si>
  <si>
    <t>Dominica</t>
  </si>
  <si>
    <t>Granada</t>
  </si>
  <si>
    <t>Belice</t>
  </si>
  <si>
    <t>Costa Rica</t>
  </si>
  <si>
    <t>Paraguay</t>
  </si>
  <si>
    <t>Honduras</t>
  </si>
  <si>
    <t>Nicaragua</t>
  </si>
  <si>
    <t>Barbados</t>
  </si>
  <si>
    <t>Uruguay</t>
  </si>
  <si>
    <t>El Salvador</t>
  </si>
  <si>
    <t>Guatemala</t>
  </si>
  <si>
    <t>Santa Lucía</t>
  </si>
  <si>
    <t>Saint Kitts y Nevis</t>
  </si>
  <si>
    <t>Panamá</t>
  </si>
  <si>
    <t>Perú</t>
  </si>
  <si>
    <t>Chile</t>
  </si>
  <si>
    <t>Suriname</t>
  </si>
  <si>
    <t>Trinidad y Tabago</t>
  </si>
  <si>
    <t>Brasil</t>
  </si>
  <si>
    <t>Bahamas</t>
  </si>
  <si>
    <t>México</t>
  </si>
  <si>
    <t>Jamaica</t>
  </si>
  <si>
    <t>Ecuador</t>
  </si>
  <si>
    <t>Bolivia (Est. Plur. de)</t>
  </si>
  <si>
    <t>Colombia</t>
  </si>
  <si>
    <t>Cuba</t>
  </si>
  <si>
    <t>Haití</t>
  </si>
  <si>
    <t>Argentina</t>
  </si>
  <si>
    <r>
      <t xml:space="preserve">Fuente: </t>
    </r>
    <r>
      <rPr>
        <sz val="8"/>
        <rFont val="Avenir Next LT Pro"/>
        <family val="2"/>
      </rPr>
      <t xml:space="preserve">CEPAL: </t>
    </r>
    <r>
      <rPr>
        <i/>
        <sz val="8"/>
        <rFont val="Avenir Next LT Pro"/>
        <family val="2"/>
      </rPr>
      <t>Estudio Económico de América Latina y el Caribe</t>
    </r>
    <r>
      <rPr>
        <sz val="8"/>
        <rFont val="Avenir Next LT Pro"/>
        <family val="2"/>
      </rPr>
      <t xml:space="preserve">, 2024 (ago. 2024) </t>
    </r>
  </si>
  <si>
    <t>Diciembre 2023 - Septiembre 2024</t>
  </si>
  <si>
    <t>Precio Spot FOB (US$ por barril)</t>
  </si>
  <si>
    <t>Noviembre</t>
  </si>
  <si>
    <t>Diciembre</t>
  </si>
  <si>
    <r>
      <t xml:space="preserve">Fuente: </t>
    </r>
    <r>
      <rPr>
        <sz val="8"/>
        <color theme="1"/>
        <rFont val="Times New Roman"/>
        <family val="1"/>
      </rPr>
      <t>U.S. Energy Information Administration (EIA).</t>
    </r>
  </si>
  <si>
    <t>Producto</t>
  </si>
  <si>
    <t>WTI</t>
  </si>
  <si>
    <t>BRENT</t>
  </si>
  <si>
    <t>(En dólares estadounidenses por onza troy fina, subasta de la tarde (PM))</t>
  </si>
  <si>
    <r>
      <t xml:space="preserve">Fuente: </t>
    </r>
    <r>
      <rPr>
        <sz val="8"/>
        <color theme="1"/>
        <rFont val="Times New Roman"/>
        <family val="1"/>
      </rPr>
      <t>London Bullion Market Association (LBMA).</t>
    </r>
  </si>
  <si>
    <t>Gráfico 1. Proyecciones de crecimiento de Estados unidos</t>
  </si>
  <si>
    <r>
      <t>Gráfico 2</t>
    </r>
    <r>
      <rPr>
        <b/>
        <sz val="12"/>
        <color theme="1"/>
        <rFont val="Avenir Next LT Pro"/>
        <family val="2"/>
      </rPr>
      <t>. Proyecciones de crecimiento de la Zona Euro</t>
    </r>
  </si>
  <si>
    <t>Gráfico 3. Proyecciones de crecimiento de China</t>
  </si>
  <si>
    <t xml:space="preserve">Gráfico 4. América Latina y el Caribe: tasa de crecimiento del PIB </t>
  </si>
  <si>
    <t>Gráfico 5. América Latina y el Caribe (33 países): tasa de crecimiento del PIB proyectada, 2024</t>
  </si>
  <si>
    <t>Gráfico 6. Evolución Mensual de los Precios del Petróleo</t>
  </si>
  <si>
    <t>Gráfico 7. Evolución mensual de los precios promedios del oro</t>
  </si>
  <si>
    <t>Valores en porcentajes (%) del PIB</t>
  </si>
  <si>
    <t>Actividad Económica</t>
  </si>
  <si>
    <t>2024*</t>
  </si>
  <si>
    <t>Agropecuario</t>
  </si>
  <si>
    <t>Explotación de Minas y Canteras</t>
  </si>
  <si>
    <t>Manufactura Local</t>
  </si>
  <si>
    <t>Manufactura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</si>
  <si>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</si>
  <si>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</si>
  <si>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</si>
  <si>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</si>
  <si>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</si>
  <si>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</si>
  <si>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</si>
  <si>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</si>
  <si>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Actividades Inmobiliarias y de Alquiler</t>
  </si>
  <si>
    <t>Administración Pública y Defensa</t>
  </si>
  <si>
    <t>Enseñanza</t>
  </si>
  <si>
    <t>Salud</t>
  </si>
  <si>
    <t>Otras actividades de servicios</t>
  </si>
  <si>
    <t>Impuestos a la producción netos de subsidios</t>
  </si>
  <si>
    <t>--</t>
  </si>
  <si>
    <t>Producto Interno Bruto</t>
  </si>
  <si>
    <r>
      <t>Notas:</t>
    </r>
    <r>
      <rPr>
        <sz val="9"/>
        <color theme="1"/>
        <rFont val="Times New Roman"/>
        <family val="1"/>
      </rPr>
      <t xml:space="preserve"> *Cifras preliminares</t>
    </r>
  </si>
  <si>
    <r>
      <t>Fuente:</t>
    </r>
    <r>
      <rPr>
        <sz val="9"/>
        <color theme="1"/>
        <rFont val="Times New Roman"/>
        <family val="1"/>
      </rPr>
      <t xml:space="preserve"> Informe de la Economía Dominicana Enero-Junio 2024, BCRD. </t>
    </r>
  </si>
  <si>
    <r>
      <t xml:space="preserve">Nota: </t>
    </r>
    <r>
      <rPr>
        <sz val="8"/>
        <color theme="1"/>
        <rFont val="Times New Roman"/>
        <family val="1"/>
      </rPr>
      <t>Cifras preliminares</t>
    </r>
  </si>
  <si>
    <r>
      <t>Fuente:</t>
    </r>
    <r>
      <rPr>
        <sz val="8"/>
        <color theme="1"/>
        <rFont val="Times New Roman"/>
        <family val="1"/>
      </rPr>
      <t xml:space="preserve"> Informe de Flujo Turístico Enero-Agosto 2024. BCRD.</t>
    </r>
  </si>
  <si>
    <t>Valores en millones de US$</t>
  </si>
  <si>
    <t>Conceptos</t>
  </si>
  <si>
    <t>Enero - Junio</t>
  </si>
  <si>
    <t>Variaciones Abs.</t>
  </si>
  <si>
    <t>2022/2023</t>
  </si>
  <si>
    <t>2023/2024</t>
  </si>
  <si>
    <t>I. Cuenta Corriente</t>
  </si>
  <si>
    <t>Balanza de Bienes</t>
  </si>
  <si>
    <t>Balanza de Servicios</t>
  </si>
  <si>
    <t>Ingreso Primario</t>
  </si>
  <si>
    <t>Ingreso Secundario</t>
  </si>
  <si>
    <t>II. Cuenta de capital</t>
  </si>
  <si>
    <t xml:space="preserve"> Préstamo / Endeudamiento Neto</t>
  </si>
  <si>
    <t>III. Cuenta Financiera</t>
  </si>
  <si>
    <t>Inversión Directa</t>
  </si>
  <si>
    <t>IV. Errores y Omisiones</t>
  </si>
  <si>
    <t>V. Financiamiento</t>
  </si>
  <si>
    <t>Act. de reservas</t>
  </si>
  <si>
    <t xml:space="preserve">*Cifras preliminares.  </t>
  </si>
  <si>
    <t xml:space="preserve">\Los valores negativos reflejan un endeudamiento de República Dominicana con el resto del mundo.  Los valores positivos significan un préstamo neto de República Dominicana hacia el resto del mundo. </t>
  </si>
  <si>
    <t>Valores en millones de US$ y porcentaje %</t>
  </si>
  <si>
    <t>Período</t>
  </si>
  <si>
    <t>Var abs.</t>
  </si>
  <si>
    <t>Var rel.</t>
  </si>
  <si>
    <t>Enero - Junio 2021</t>
  </si>
  <si>
    <t>Enero - Junio 2022</t>
  </si>
  <si>
    <t>Enero - Junio 2023</t>
  </si>
  <si>
    <t>Enero - Junio 2024</t>
  </si>
  <si>
    <t>Fuente: BCRD, Departamento Internacional, Subdirección de Balanza de Pagos, División Estadísticas de Transacciones de Servicios.</t>
  </si>
  <si>
    <t>Var. Abs.</t>
  </si>
  <si>
    <t>%</t>
  </si>
  <si>
    <t>2023/2024*</t>
  </si>
  <si>
    <t>Importaciones totales</t>
  </si>
  <si>
    <t>I.Nacionales</t>
  </si>
  <si>
    <t>II. Zonas francas</t>
  </si>
  <si>
    <t>Exportaciones totales</t>
  </si>
  <si>
    <t>Balanza Comercial</t>
  </si>
  <si>
    <t xml:space="preserve">Fuente: Informe de la Economía Dominicana Enero-Junio 2024, BCRD. </t>
  </si>
  <si>
    <t>Cuenta Financiera</t>
  </si>
  <si>
    <t>Ene-Jun</t>
  </si>
  <si>
    <t>Jun-23 vs Jun-24</t>
  </si>
  <si>
    <t>Jun-22 vs Jun-24</t>
  </si>
  <si>
    <t>Inversión de Cartera</t>
  </si>
  <si>
    <t>Otras Inversiones</t>
  </si>
  <si>
    <t>Valores en RD$/US$ y porcentaje (%)</t>
  </si>
  <si>
    <t>Concepto</t>
  </si>
  <si>
    <t>Marco Macroeconómico Agosto 2024</t>
  </si>
  <si>
    <t>Tipo de Cambio (Promedio)</t>
  </si>
  <si>
    <t>Tasa de variación (%)</t>
  </si>
  <si>
    <t>Una variación positiva relativa corresponde a una depreciación del peso dominicano respecto al dólar estadounidense</t>
  </si>
  <si>
    <t>mientras que una variación negativa indica una depreciación de la moneda.</t>
  </si>
  <si>
    <t>MEPyD. Marco Macroeconómico actualizado al 21 agosto 2024.</t>
  </si>
  <si>
    <t>Valores en porcentajes (%)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</si>
  <si>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</si>
  <si>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</si>
  <si>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</si>
  <si>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</si>
  <si>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</si>
  <si>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</si>
  <si>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</si>
  <si>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</si>
  <si>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</si>
  <si>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</si>
  <si>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</si>
  <si>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</si>
  <si>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General</t>
  </si>
  <si>
    <t>Subyacente</t>
  </si>
  <si>
    <t>Meta de inflación</t>
  </si>
  <si>
    <t xml:space="preserve">Fuente: Informe Índice de Precios al Consumidor (IPC). Banco Central de la República Dominicana. </t>
  </si>
  <si>
    <t>Valores en índice, porcentaje (%) y puntos porcentuales</t>
  </si>
  <si>
    <t>Grupo de Bienes y servicios</t>
  </si>
  <si>
    <t>Ponderación</t>
  </si>
  <si>
    <t>Índice</t>
  </si>
  <si>
    <t>Variaciación acumulada</t>
  </si>
  <si>
    <t>Incidencia</t>
  </si>
  <si>
    <t>(%)</t>
  </si>
  <si>
    <t>ene-jun (%)</t>
  </si>
  <si>
    <t>(p.p)</t>
  </si>
  <si>
    <t>IPC General</t>
  </si>
  <si>
    <t>Alimentos y bebidas no alcohólicas</t>
  </si>
  <si>
    <t>Bebidas alcohólicas y tabaco</t>
  </si>
  <si>
    <t>Prendas de vestir y calzado</t>
  </si>
  <si>
    <t>Vivienda</t>
  </si>
  <si>
    <t>Muebles y artículos para el hogar</t>
  </si>
  <si>
    <t>Transporte</t>
  </si>
  <si>
    <t>Recreación y Cultura</t>
  </si>
  <si>
    <t>Educación</t>
  </si>
  <si>
    <t>Restaurantes y hoteles</t>
  </si>
  <si>
    <t>Bienes y servicios diversos</t>
  </si>
  <si>
    <t>.</t>
  </si>
  <si>
    <t>Banco Central de la República Dominicana</t>
  </si>
  <si>
    <t>Tasas de Política Monetaria y Facilidades Permanentes</t>
  </si>
  <si>
    <t>2021-2024</t>
  </si>
  <si>
    <t>En % anual</t>
  </si>
  <si>
    <t>Año</t>
  </si>
  <si>
    <t>Mes</t>
  </si>
  <si>
    <t>Depósito</t>
  </si>
  <si>
    <t>Tasa de Política Monetaria</t>
  </si>
  <si>
    <t>Préstamo</t>
  </si>
  <si>
    <t>Valores en porcentaje  (%)</t>
  </si>
  <si>
    <t xml:space="preserve">Fuente: Banco Central de la República Dominicana. </t>
  </si>
  <si>
    <r>
      <rPr>
        <vertAlign val="superscript"/>
        <sz val="9"/>
        <color theme="1"/>
        <rFont val="Gill Sans MT"/>
        <family val="2"/>
      </rPr>
      <t>1</t>
    </r>
    <r>
      <rPr>
        <sz val="9"/>
        <color theme="1"/>
        <rFont val="Gill Sans MT"/>
        <family val="2"/>
      </rPr>
      <t>A partir de febrero de 2013 se introdujo un nuevo mecanismo de operatividad de la política monetaria. 
La TPM pasa a ser una tasa indicativa, mientras que las tasas de las facilidades permanentes quedan definidas a partir de la TPM +/- un porcentaje.</t>
    </r>
  </si>
  <si>
    <r>
      <rPr>
        <vertAlign val="superscript"/>
        <sz val="9"/>
        <color theme="1"/>
        <rFont val="Gill Sans MT"/>
        <family val="2"/>
      </rPr>
      <t>2</t>
    </r>
    <r>
      <rPr>
        <sz val="9"/>
        <color theme="1"/>
        <rFont val="Gill Sans MT"/>
        <family val="2"/>
      </rPr>
      <t xml:space="preserve">En una reunión extraordinaria de política monetaria el 16 de marzo de 2020, se redujo la TPM y se modificaron las tasas de las facilidades permanentes, siendo efectivas a partir del 19 de marzo de 2020. </t>
    </r>
  </si>
  <si>
    <t>Gráfico 8. Llegada de pasajeros no residentes a República Dominicana 
Enero - Agosto 2022-2024</t>
  </si>
  <si>
    <t>Gráfico 9. Remesas Familiares hacia la República Dominicana 2021-2024</t>
  </si>
  <si>
    <t>Tabla 6. Tipo de Cambio y Tasa de Variación de la República Dominicana período 2023-2024</t>
  </si>
  <si>
    <t>Gráfico 10. Inflación anualizada Septiembre 2022 - Septiembre 2024</t>
  </si>
  <si>
    <t>Gráfico 11. Evolución Enero 2021 - Octubre 2024 de la Tasa de Política Monetaria (TPM)</t>
  </si>
  <si>
    <t xml:space="preserve">Valores en % </t>
  </si>
  <si>
    <t>E-M</t>
  </si>
  <si>
    <t>E-J</t>
  </si>
  <si>
    <t>E-S</t>
  </si>
  <si>
    <t>E-D</t>
  </si>
  <si>
    <t xml:space="preserve">Ocupación </t>
  </si>
  <si>
    <t xml:space="preserve">Fuente: Encuesta Continua de Trabajo. Banco Central de la República Dominicana. </t>
  </si>
  <si>
    <t>Valores en RD$ y Porcentaje (%)</t>
  </si>
  <si>
    <t>Cantidad de trabajadores</t>
  </si>
  <si>
    <t>Variación interanual de la cantidad de trabajadores</t>
  </si>
  <si>
    <t>Cantidad de empleos</t>
  </si>
  <si>
    <t>Variación interanual de la cantidad de empleos</t>
  </si>
  <si>
    <t>Absoluta (RD$)</t>
  </si>
  <si>
    <t>Enero</t>
  </si>
  <si>
    <t>Febrero</t>
  </si>
  <si>
    <t>Marzo</t>
  </si>
  <si>
    <t>Abril</t>
  </si>
  <si>
    <t>Mayo</t>
  </si>
  <si>
    <t>Junio</t>
  </si>
  <si>
    <t>Julio</t>
  </si>
  <si>
    <t xml:space="preserve">\Cifras preliminares. </t>
  </si>
  <si>
    <t>Esta tabla refleja la evolución mensual a la fecha de extracción de los datos del informe “Boletín Estadístico del Régimen Contributivo del SDSS - Julio 2024”. Estas estadísticas varían en el tiempo conforme a las rectificaciones que realiza el empleador sobre sus “Notificaciones de Pago” pagadas luego del momento de la extracción del dato.</t>
  </si>
  <si>
    <t>Gráfico 12. Tasa de Ocupación del Mercado Laboral en el período 2022-2024</t>
  </si>
  <si>
    <t>Revisado el 21 de agosto de 2024</t>
  </si>
  <si>
    <t>Indicadores</t>
  </si>
  <si>
    <t>PIB real (Indice 2007=100)</t>
  </si>
  <si>
    <t>Crecimiento del PIB real</t>
  </si>
  <si>
    <t>PIB nominal (Millones RD$)</t>
  </si>
  <si>
    <t>Crecimiento del PIB nominal</t>
  </si>
  <si>
    <t>PIB nominal (Millones de US$)</t>
  </si>
  <si>
    <t>Crecimiento del PIB nominal en US$</t>
  </si>
  <si>
    <t>Meta de inflación (±1)</t>
  </si>
  <si>
    <t>Inflación (promedio)</t>
  </si>
  <si>
    <t>Inflación (diciembre)</t>
  </si>
  <si>
    <t>Crecimiento deflactor PIB</t>
  </si>
  <si>
    <t>Tasa de cambio (promedio)</t>
  </si>
  <si>
    <t>SUPUESTOS :</t>
  </si>
  <si>
    <t>Petróleo WTI (US$ por barril)</t>
  </si>
  <si>
    <t>Oro (US$/Oz)</t>
  </si>
  <si>
    <t>Nickel (US$/TM)</t>
  </si>
  <si>
    <t>Carbón mineral API2 CIF ARA (US$/TM)</t>
  </si>
  <si>
    <t>Crecimiento PIB real EE.UU (%)</t>
  </si>
  <si>
    <t>Inflación EE.UU. (promedio)</t>
  </si>
  <si>
    <t>Inflación EE.UU. (diciembre)</t>
  </si>
  <si>
    <t xml:space="preserve">Notas:  </t>
  </si>
  <si>
    <t>1. Proyecciones del Ministerio de Economía, Planificación y Desarrollo, consensuadas con el Banco Central y el Ministerio de Hacienda.</t>
  </si>
  <si>
    <t xml:space="preserve">2. Del período 2024 en adelante se proyecta la inflación meta con la consecución de la meta establecida por el Banco Central. </t>
  </si>
  <si>
    <t>3. La meta de inflación se relaciona con el objetivo de inflación establecido por la Junta Monetaria del Banco Central; en cambio las proyecciones de inflación del año en curso corresponden a los resultados esperados, dada la evolución al corte de los precios domésticos, los precios internacionales del petróleo y otros factores determinantes.</t>
  </si>
  <si>
    <r>
      <t>4. Fuentes supuestos exógenos: Consensus Forecasts</t>
    </r>
    <r>
      <rPr>
        <vertAlign val="superscript"/>
        <sz val="8"/>
        <color theme="1"/>
        <rFont val="Avenir Next LT Pro"/>
        <family val="2"/>
      </rPr>
      <t>TM</t>
    </r>
    <r>
      <rPr>
        <sz val="8"/>
        <color theme="1"/>
        <rFont val="Avenir Next LT Pro"/>
        <family val="2"/>
      </rPr>
      <t>, FMI, Banco Mundial, EIA y Bloomberg</t>
    </r>
    <r>
      <rPr>
        <vertAlign val="superscript"/>
        <sz val="8"/>
        <color theme="1"/>
        <rFont val="Avenir Next LT Pro"/>
        <family val="2"/>
      </rPr>
      <t>Ó</t>
    </r>
    <r>
      <rPr>
        <sz val="8"/>
        <color theme="1"/>
        <rFont val="Avenir Next LT Pro"/>
        <family val="2"/>
      </rPr>
      <t>.</t>
    </r>
  </si>
  <si>
    <r>
      <t xml:space="preserve">Fuente: </t>
    </r>
    <r>
      <rPr>
        <sz val="8"/>
        <color theme="1"/>
        <rFont val="Avenir Next LT Pro"/>
        <family val="2"/>
      </rPr>
      <t>Panorama macroeconómico 2024-2028 revisado al 21 de agosto de 2024.</t>
    </r>
  </si>
  <si>
    <t>Proyectado al 28/08/2023</t>
  </si>
  <si>
    <t>Proyectado al 21/08/2024</t>
  </si>
  <si>
    <t>Variación Absoluta</t>
  </si>
  <si>
    <t>1. Proyecciones del Ministerio de Economía, Planificación y Desarrollo (MEPyD), consensuadas con el Banco Central (BCRD) y el Ministerio de Hacienda (MH).</t>
  </si>
  <si>
    <t>2. La meta de inflación se relaciona con el objetivo de inflación establecido por la Junta Monetaria del Banco Central; en cambio las proyecciones de inflación corresponden a los resultados esperados, dada la evolución de los precios domésticos, los precios internacionales del petróleo y otros determinantes.</t>
  </si>
  <si>
    <t>3. Fuentes supuestos exógenos son: Consensus ForecastsTM, FMI, Banco Mundial, EIA y Bloomberg.</t>
  </si>
  <si>
    <r>
      <t xml:space="preserve">Fuente: </t>
    </r>
    <r>
      <rPr>
        <sz val="8"/>
        <color theme="1"/>
        <rFont val="Avenir Next LT Pro"/>
        <family val="2"/>
      </rPr>
      <t>Panorama macroeconómico usado en formulación 2023 -2027 revisado al 06 de junio de 2023 y el vigente 2024-2028 revisado al 21 de agosto de 2024.</t>
    </r>
  </si>
  <si>
    <t>Tasa de interés activa en moneda nacional de 0 a 90 días</t>
  </si>
  <si>
    <r>
      <rPr>
        <b/>
        <sz val="8"/>
        <color theme="1"/>
        <rFont val="Avenir Next LT Pro"/>
        <family val="2"/>
      </rPr>
      <t>Fuente:</t>
    </r>
    <r>
      <rPr>
        <sz val="8"/>
        <color theme="1"/>
        <rFont val="Avenir Next LT Pro"/>
        <family val="2"/>
      </rPr>
      <t xml:space="preserve"> Elaborado por la Dirección de Análisis Macroeconómico del Ministerio de Economía, Planificación y Desarrollo (MEPyD). </t>
    </r>
  </si>
  <si>
    <r>
      <rPr>
        <b/>
        <sz val="8"/>
        <color theme="1"/>
        <rFont val="Avenir Next LT Pro"/>
        <family val="2"/>
      </rPr>
      <t xml:space="preserve">Nota: </t>
    </r>
    <r>
      <rPr>
        <sz val="8"/>
        <color theme="1"/>
        <rFont val="Avenir Next LT Pro"/>
        <family val="2"/>
      </rPr>
      <t>Para el año 2023 se toma la tasa activa promedio ponderado en % nominal anual de banco múltiples de 0 a 90 días del Banco Central de la República Dominicana. A partir de 2024 corresponde a proyecciones del MEPyD.</t>
    </r>
  </si>
  <si>
    <t>Gráfico 13. Distribución de los Ingresos Corrientes</t>
  </si>
  <si>
    <t>Gráfico 14. Distribución de los Ingresos de Capital</t>
  </si>
  <si>
    <t>Gráfico 16. Distribución del Gasto por Clasificación Económica</t>
  </si>
  <si>
    <t>Enero-Septiembre 2023 - 2024</t>
  </si>
  <si>
    <t>DEVENGADO*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</si>
  <si>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</si>
  <si>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</si>
  <si>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</si>
  <si>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</si>
  <si>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</si>
  <si>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</si>
  <si>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</si>
  <si>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</si>
  <si>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</si>
  <si>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</si>
  <si>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</si>
  <si>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</si>
  <si>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</si>
  <si>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</si>
  <si>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</si>
  <si>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 xml:space="preserve">0212 - MINISTERIO DE INDUSTRIA, COMERCIO Y MIPYMES 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</si>
  <si>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</si>
  <si>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</si>
  <si>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</si>
  <si>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</si>
  <si>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</si>
  <si>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</si>
  <si>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</si>
  <si>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</si>
  <si>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</si>
  <si>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</si>
  <si>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 xml:space="preserve">0223 - MINISTERIO DE LA VIVIENDA, HABITAT Y EDIFICACIONES </t>
  </si>
  <si>
    <t>PODER JUDICIAL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</si>
  <si>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</si>
  <si>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</si>
  <si>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</si>
  <si>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</si>
  <si>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</si>
  <si>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</si>
  <si>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 xml:space="preserve">0405 - TRIBUNAL SUPERIOR ELECTORAL </t>
  </si>
  <si>
    <t>0406-OFICINA NACIONAL DE DEFENSA PÚBLICA</t>
  </si>
  <si>
    <t>OTROS</t>
  </si>
  <si>
    <t>0998 - ADMINISTRACIÓN DE DEUDA PÚBLICA Y ACTIVOS FINANCIEROS</t>
  </si>
  <si>
    <t>0999 - ADMINISTRACIÓN DE OBLIGACIONES DEL TESORO NACIONAL</t>
  </si>
  <si>
    <t>1.Fecha de imputación al 30/09/2024 // Fecha de registro al 15/10/2024</t>
  </si>
  <si>
    <t xml:space="preserve">2. Se utilizó el PIB del Panorama Macroeconómico actualizado al 21 de agosto del 2024, elaborado por el Ministerio de Economía Planificación y Desarrollo. </t>
  </si>
  <si>
    <t>Ministerio de Educación</t>
  </si>
  <si>
    <t xml:space="preserve">Ministerio de Salud Pública y Asistencia Social </t>
  </si>
  <si>
    <t xml:space="preserve">Presidencia de la República </t>
  </si>
  <si>
    <t>Ministerio de Interior y Policía</t>
  </si>
  <si>
    <t>Ministerio de Obras Públicas y Comunicaciones (MOPC)</t>
  </si>
  <si>
    <t>PROGRAMA</t>
  </si>
  <si>
    <t>PRODUCTOS</t>
  </si>
  <si>
    <t>UNIDAD DE MEDIDA</t>
  </si>
  <si>
    <t>META PROGRAMADA</t>
  </si>
  <si>
    <t>META LOGRADA*</t>
  </si>
  <si>
    <t>% CUMPLIMIENTO EJECUCIÓN FISICA</t>
  </si>
  <si>
    <t xml:space="preserve">DEVENGADO </t>
  </si>
  <si>
    <t xml:space="preserve">Servicios de bienestar estudiantil </t>
  </si>
  <si>
    <t>02-Estudiantes de inicial, primaria y secundaria reciben raciones alimenticias</t>
  </si>
  <si>
    <t>Estudiantes beneficiados</t>
  </si>
  <si>
    <t>03-Estudiantes en situación de vulnerabilidad que reciben servicios sociales de apoyo estudiantil</t>
  </si>
  <si>
    <t>05-Estudiantes de segundo ciclo de secundaria que reciben servicio de participación estudiantil en actividades extracurriculares y co-curriculares</t>
  </si>
  <si>
    <t>Gestión y coordinación de la cooperación internacional educativa</t>
  </si>
  <si>
    <t>02-Sistema educativo recibe los beneficios de la gestión de proyectos de cooperación internacional para la educación pre-universitaria</t>
  </si>
  <si>
    <t>Número de proyectos firmados</t>
  </si>
  <si>
    <t>Servicios de educación secundaria para niños (as) y adolescentes de 12-17 años</t>
  </si>
  <si>
    <t>02-Niños, niñas y adolescentes reciben servicio educativo en el primer ciclo de educación secundaria</t>
  </si>
  <si>
    <t>Niños y niñas matriculados</t>
  </si>
  <si>
    <t>03-Adolescentes reciben servicio de educativo en el segundo ciclo de educación secundaria - Modalidad Académica</t>
  </si>
  <si>
    <t>Adolescentes matriculados</t>
  </si>
  <si>
    <t>04-Adolescentes reciben servicio de educativo en el segundo ciclo de educación secundaria - Modalidad Técnica Profesional</t>
  </si>
  <si>
    <t>05-Adolescentes reciben servicio de educativo en el segundo ciclo de educación secundaria - Modalidad Artes</t>
  </si>
  <si>
    <t>Servicios de educación primaria para niños y niñas de 6-11 años</t>
  </si>
  <si>
    <t>02-Niños y niñas reciben servicio educativo en el nivel primario del 1er. ciclo</t>
  </si>
  <si>
    <t>03-Niños y niñas reciben servicio educativo en el nivel primario del 2do. ciclo</t>
  </si>
  <si>
    <t>Servicios de educación de adultos - incluye adolescentes y jóvenes mayores de 14 años</t>
  </si>
  <si>
    <t>02-Adolescentes de 14 años o más, jóvenes y adultos reciben educación básica de adultos</t>
  </si>
  <si>
    <t>Jóvenes y adultos matriculados en básica de adultos</t>
  </si>
  <si>
    <t>06-Adolescentes de 14 años o más, jóvenes y adultos reciben educación secundaria de adultos</t>
  </si>
  <si>
    <t>Jóvenes y adultos matriculados en secundaria de adultos</t>
  </si>
  <si>
    <t>Formación y desarrollo de la carrera docente</t>
  </si>
  <si>
    <t>02-Bachilleres de 16 a 25 años acceden a programas de becas de formación docentes de excelencia  nivel de grado</t>
  </si>
  <si>
    <t>Bachilleres de 16 a 25 años becados en formación docente</t>
  </si>
  <si>
    <t>03-Bachilleres menores de 25 años cursando en el programa de Formación Docente de Excelencia a nivel de grado</t>
  </si>
  <si>
    <t>04-Comunidades aledañas a los recintos participan de los programas de extensión</t>
  </si>
  <si>
    <t>Cantidad de comunitarios beneficiados de los programas de extensión</t>
  </si>
  <si>
    <t>Servicio educativo del grado preprimario nivel inicial</t>
  </si>
  <si>
    <t>02-Niños y niñas reciben servicio de educación del 2do. ciclo nivel inicial</t>
  </si>
  <si>
    <t>Servicios de educación especial para niños(as), adolescentes y jóvenes de 0-20 años</t>
  </si>
  <si>
    <t>03-Niños, niñas, adolescentes y jóvenes entre 0 y 20 años reciben educación especial</t>
  </si>
  <si>
    <t>Estudiantes de 0 a 20 años en condición de discapacidad, matriculados</t>
  </si>
  <si>
    <t>Servicios técnicos pedagógicos</t>
  </si>
  <si>
    <t>03-Autoridades educativas y sociedad civil reciben las evaluaciones e investigaciones para la mejora de la calidad educativa pre-universitaria</t>
  </si>
  <si>
    <t>Cantidad de evaluaciones e investigaciones socializadas</t>
  </si>
  <si>
    <t>04-Estudiantes reciben servicios de educación física y recreación escolar</t>
  </si>
  <si>
    <t>Cantidad de estudiantes impactados</t>
  </si>
  <si>
    <t>05-Docentes reciben servicios de capacitación, actualización docente y asistencia técnica de educación física</t>
  </si>
  <si>
    <t>Cantidad de docentes impactados</t>
  </si>
  <si>
    <t>TOTAL DEVENGADO</t>
  </si>
  <si>
    <t>1. Fecha de imputación al 30/09/2024 // Fecha de registro al 16/10/2024</t>
  </si>
  <si>
    <t>2. El total devengado solo considera la ejecución física para los productos que programaron una meta en el tercer trimestre.</t>
  </si>
  <si>
    <t>% CUMPLIMIENTO EJECUCIÓN FÍSICA</t>
  </si>
  <si>
    <t>Provisión de medicamentos, insumos sanitarios y reactivos de laboratorio</t>
  </si>
  <si>
    <t>02-Población vulnerable dispensada con medicamentos oportuno y bajo costo a través de las farmacias del pueblo</t>
  </si>
  <si>
    <t>Cantidad de medicamentos dispensado a través de las farmacias del pueblo</t>
  </si>
  <si>
    <t>03-Red pública de prestación de servicios de salud abastecido de medicamentos, insumos sanitarios y reactivos de laboratorio</t>
  </si>
  <si>
    <t>Número de establecimientos abastecido de medicamentos</t>
  </si>
  <si>
    <t>Prevención, diagnóstico y tratamiento VIH/SIDA</t>
  </si>
  <si>
    <t>05-Sistema de salud recibe los beneficios del monitoreo y evaluación de los procesos de prevención del VIH y SIDA</t>
  </si>
  <si>
    <t>Número de informes de monitoreo y evaluación emitidos</t>
  </si>
  <si>
    <t>06-Población femenina en etapa reproductiva y en embarazo recibe Intervenciones para evitar la transmisión vertical del VIH Materno - Infantil</t>
  </si>
  <si>
    <t>Intervenciones municipales realizadas</t>
  </si>
  <si>
    <t>07-Personas que viven con VIH reciben servicios integrales en salud de acuerdo a la Guía de Adherencia</t>
  </si>
  <si>
    <t>DPS/DAS reportan el monitoreo de la guía de adherencia</t>
  </si>
  <si>
    <t>Gestión y Provisión de Salud colectiva</t>
  </si>
  <si>
    <t>02-Grupos poblacionales por etapas vitales intervenidos para la prevención de enfermedades, promoción y protección de la salud en el territorio</t>
  </si>
  <si>
    <t>Direcciones provinciales reportando intervenciones implementadas por grupos poblacionales</t>
  </si>
  <si>
    <t>03-Establecimientos cuentan con insumos y medicamentos para atender a las necesidades de protección a la salud</t>
  </si>
  <si>
    <t>Establecimientos abastecidos</t>
  </si>
  <si>
    <t>04-Unidades de vacunación disponen de biológicos e insumos para la vacunación, acorde a las directrices, esquema y prioridades en salud pública</t>
  </si>
  <si>
    <t>Unidades de vacunación abastecidos</t>
  </si>
  <si>
    <t>05-Municipios y organizaciones comunitarias basadas en la fe, participan en espacios de educación y promoción en salud dirigida a etapas vitales</t>
  </si>
  <si>
    <t>DPD/DAS reportando</t>
  </si>
  <si>
    <t>06-Comunidades reciben vigilancia sanitaria para la protección contra los riesgos para la salud, con enfoque en los determinantes sociales</t>
  </si>
  <si>
    <t>07-Personas y organizaciones cuentan con espacios, procesos y estrategias en el sector salud para participar en la toma de decisiones e intervenciones municipales</t>
  </si>
  <si>
    <t>Municipios con espacios de veeduría en salud funcionando en la comunidad</t>
  </si>
  <si>
    <t>09-Prestadoras de servicios de salud se articulan al sistema de vigilancia epidemiológica</t>
  </si>
  <si>
    <t>Establecimientos de salud notificando al SINAVE</t>
  </si>
  <si>
    <t>10-Población recibe medicamentos de alto costo a través de las farmacias con enfoque de equidad</t>
  </si>
  <si>
    <t>Población beneficiaria por farmacia de alto costo</t>
  </si>
  <si>
    <t>Dirección y Coordinación del Sistema Nacional de Salud</t>
  </si>
  <si>
    <t>02-Sector público, privado, sociedad civil y organismos internacionales coordinados intersectorialmente, implementando el enfoque de determinación social</t>
  </si>
  <si>
    <t>Número de Instituciones del Sistema Nacional de Salud coordinadas</t>
  </si>
  <si>
    <t>03-Instituciones del Sistema Nacional de Salud cuentan con direccionamiento estratégico para la gestión eficiente</t>
  </si>
  <si>
    <t>Instituciones reportando según criterios establecidos</t>
  </si>
  <si>
    <t>06-Sistema Nacional de Salud dispone de sistema de gestión de RRHH para la atención de necesidades territoriales con base en perfiles epidemiológicos</t>
  </si>
  <si>
    <t>Reglamentos de carrera sanitaria validados</t>
  </si>
  <si>
    <t>07-Sistema Nacional de Salud dispone de normativas e instrumentos de garantía de calidad de los servicios de materno infantil, VIH, tuberculosis, dengue y servicios de sangre</t>
  </si>
  <si>
    <t>Normativas de gestión de la calidad de los servicios de salud evaluada</t>
  </si>
  <si>
    <t>09-DPS/DAS con las competencias fortalecidas para la gestión de la función desconcentrada de la rectoría</t>
  </si>
  <si>
    <t>DPS/DAS en cumplimiento de metas trimestrales</t>
  </si>
  <si>
    <t>Calidad de Vida e Inclusión Social de Niños con Discapacidad Intelectual (CAID)</t>
  </si>
  <si>
    <t>03-Niños de 0-12 años con discapacidad reciben atención médica integral para la evaluación y diagnóstico de Autismo, Síndrome de Down y Parálisis Cerebral</t>
  </si>
  <si>
    <t>Cantidad de niños y niñas que reciben atención integral para la evaluación diagnóstico de Autismo, Síndrome de Down y Parálisis Cerebral</t>
  </si>
  <si>
    <t>04-Niños de 0 a 12 años con discapacidad reciben atención terapéutica integral</t>
  </si>
  <si>
    <t>Cantidad de atenciones terapéuticas brindadas a niños con discapacidad</t>
  </si>
  <si>
    <t xml:space="preserve">Regulación Sanitaria </t>
  </si>
  <si>
    <t>02-Sistema Nacional de Salud monitoreado según la calidad de provisión de los servicios</t>
  </si>
  <si>
    <t>Instituciones del sistema nacional de salud monitoreados según lineamientos</t>
  </si>
  <si>
    <t>03-Establecimientos evaluados según estándares de calidad para la prestación de servicios</t>
  </si>
  <si>
    <t>Establecimientos con licencias emitidas</t>
  </si>
  <si>
    <t>05-Prestadoras de servicios de salud disponen de directrices actualizadas para la gestión de los servicios individuales y colectivos en etapas vitales</t>
  </si>
  <si>
    <t>Directrices para la regulación de salud colectiva publicado</t>
  </si>
  <si>
    <t>06-Instituciones y establecimientos comerciales de Medicamentos, Alimentos, Cosméticos, Higiene del Hogar y Personal, Productos Sanitarios y Dispositivos Médicos son gestionados para garantizar el control sanitario</t>
  </si>
  <si>
    <t>Entidades con certificaciones sanitarias emitidas</t>
  </si>
  <si>
    <t>Prevención y Atención de la Tuberculosis</t>
  </si>
  <si>
    <t>08-Sistema nacional de Salud fortalecido con la certificación del Sistema vigilancia antituberculosas</t>
  </si>
  <si>
    <t>Porcentaje de DPS/DAS con sistema de vigilancia de TB implementado</t>
  </si>
  <si>
    <t>Reducción de Embarazo en Adolescentes</t>
  </si>
  <si>
    <t>07-Población adolescente cuentan con acceso y cobertura de servicios de atención integral, individuales y colectivos con calidad basada en estándares</t>
  </si>
  <si>
    <t>Número de centros hospitalario con servicio de atención integral al adolescente monitoreados</t>
  </si>
  <si>
    <t>Detección oportuna y atención al cáncer</t>
  </si>
  <si>
    <t>08-Población priorizada recibe los servicios de calidad de detección, diagnostico, y tratamiento del cáncer según nivel de atención</t>
  </si>
  <si>
    <t>Número de servicios de salud monitoreados</t>
  </si>
  <si>
    <t>09-Población recibe Intervenciones de prevención de cáncer priorizada</t>
  </si>
  <si>
    <t>Número de DPS/DAS reportando</t>
  </si>
  <si>
    <t>Protección social</t>
  </si>
  <si>
    <t>05-Gestión de pago Subsidios Sociales</t>
  </si>
  <si>
    <t>Cantidad de nóminas tramitadas</t>
  </si>
  <si>
    <t>07-Personas Vulnerables reciben apoyo económico a través de los Subsidos Sociales</t>
  </si>
  <si>
    <t>Número de personas que reciben subsidios sociales</t>
  </si>
  <si>
    <t>08-Hogares en situación de pobreza reciben apoyos para la promoción de salud y erradicación de la desnutrición</t>
  </si>
  <si>
    <t>10-Hogares elegibles reciben subsidios focalizados para servicios domiciliarios</t>
  </si>
  <si>
    <t>Número de hogares únicos que reciben subsidios focalizados</t>
  </si>
  <si>
    <t>12-Hogares en situación de pobreza reciben servicios de cuidados</t>
  </si>
  <si>
    <t>Cantidad de hogares que reciben cuidados</t>
  </si>
  <si>
    <t>18-Beneficiarios de la Red de protección social reciben respuesta a sus solicitudes</t>
  </si>
  <si>
    <t>Porcentaje de solicitudes tramitadas en los tiempos establecidos</t>
  </si>
  <si>
    <t>19-Mujeres adolescentes y adultas acceden a servicios de atención integral</t>
  </si>
  <si>
    <t>Cantidad de jóvenes participantes de pasantía laboral y en ciclo de formación y acompañamiento para el emprendimiento</t>
  </si>
  <si>
    <t>20-Personas participan en actividades comunitarias para prevencion de violencia contra la mujer, embarazo adolescente y la promocion de salud sexual y reproductiva</t>
  </si>
  <si>
    <t>Cantidad de adolescentes y jóvenes acompañados y orientados para un desarrollo integral</t>
  </si>
  <si>
    <t>21-Ciudadanos de comunidades vulnerables reciben educación en tecnologías de la información y comunicación para el cierre de la brecha digital</t>
  </si>
  <si>
    <t>Asistencia social integral</t>
  </si>
  <si>
    <t>02-Familias Vulnerables reciben Apoyo Social Integral</t>
  </si>
  <si>
    <t>Número de familias beneficiadas</t>
  </si>
  <si>
    <t>04-Personas Vulnerables reciben Raciones Alimenticias</t>
  </si>
  <si>
    <t>Número de personas beneficiadas</t>
  </si>
  <si>
    <t xml:space="preserve">Estrategia, comunicación, publicidad y prensa gubernamental </t>
  </si>
  <si>
    <t>03-Sociedad con información de las ejecutorias del Presidente y sus funcionarios, a través de los medios tradicionales y/o alternativos de comunicación</t>
  </si>
  <si>
    <t>Cantidad de colocaciones en medios tradicionales y/o alternativos de comunicación</t>
  </si>
  <si>
    <t>06-Gobierno y Sociedad reciben información estratégica gubernamental procedentes de informes y sondeos</t>
  </si>
  <si>
    <t>Cantidad de informaciones entregadas y/o publicadas</t>
  </si>
  <si>
    <t>Implementación de estrategias y acciones para la economía circular y gestión de residuos sólidos</t>
  </si>
  <si>
    <t>02-Población que recibe apoyo integral para el desarrollo de actividades sociales de acción rápida</t>
  </si>
  <si>
    <t>Cantidad de beneficiarios de acciones rápidas</t>
  </si>
  <si>
    <t>03-Espacios de disposición final con intervención, normalización e infraestructura adecuada en gestión de residuos sólidos</t>
  </si>
  <si>
    <t>Servicio integral de emergencias</t>
  </si>
  <si>
    <t>02-Ciudadanos reciben atención de Emergencias</t>
  </si>
  <si>
    <t>Cantidad de emergencias atendidas</t>
  </si>
  <si>
    <t>Control fiscal</t>
  </si>
  <si>
    <t>02-Instituciones Públicas reciben Servicios de Auditoría Interna</t>
  </si>
  <si>
    <t>Número de instituciones con auditoría interna realizada</t>
  </si>
  <si>
    <t>03-Asesoría y Capacitación en el Fortalecimiento del Control Interno</t>
  </si>
  <si>
    <t>Cantidad de instituciones asesoradas y capacitadas</t>
  </si>
  <si>
    <t>04-Instituciones Públicas con Contrato Registrado Conforme a lo establecido en la Ley 10-07 del Sistema Nacional de Control Interno</t>
  </si>
  <si>
    <t>Porcentaje de certificaciones del registro de contratos en el plazo establecido.</t>
  </si>
  <si>
    <t>05-Órdenes de Pagos Autorizadas Conforme Comprobación del Cumplimiento del Control Previo de las Normativas Vigentes</t>
  </si>
  <si>
    <t>Cantidad de órdenes de pagos autorizadas</t>
  </si>
  <si>
    <t>Desarrollo integral y protección al adulto mayor</t>
  </si>
  <si>
    <t>02-Adultos mayores reciben atención integral</t>
  </si>
  <si>
    <t>Cantidad de adultos mayores beneficiados</t>
  </si>
  <si>
    <t>03-Adultos mayores reciben atención y protección integral en centros modelos, según el método SECARE</t>
  </si>
  <si>
    <t>Cantidad de adultos mayores que reciben servicios</t>
  </si>
  <si>
    <t>04-Adultos mayores reciben atención y protección integral permanente, según el método SECARE</t>
  </si>
  <si>
    <t>Desarrollo social comunitario</t>
  </si>
  <si>
    <t>03-Comunidades de zonas urbanas y rurales reciben Asistencias Social Focalizadas</t>
  </si>
  <si>
    <t>Número familias beneficiadas</t>
  </si>
  <si>
    <t>05-Comunidades de zonas rurales y urbanas reciben asesoramiento tecnico para el Desarrollo Socio-Economico</t>
  </si>
  <si>
    <t>Número de comunidades beneficiadas</t>
  </si>
  <si>
    <t>06-Comunidades de la zona fronteriza reciben asistencia social integral</t>
  </si>
  <si>
    <t>Número de comunidades de la zona fronteriza beneficiadas</t>
  </si>
  <si>
    <t>Coordinación e Implementación de Intervenciones Estratégica</t>
  </si>
  <si>
    <t>02-Población pobre y vulnerable recibe apoyo integral para el desarrollo de capacidades sociales, culturales y productivas.</t>
  </si>
  <si>
    <t>Cantidad de personas beneficiadas</t>
  </si>
  <si>
    <t>Fomento del sector inmobiliario del Estado</t>
  </si>
  <si>
    <t>02-Gestión de titulación de terrenos del Estado</t>
  </si>
  <si>
    <t>Cantidad de títulos gestionados</t>
  </si>
  <si>
    <t>Apoyo al desarrollo provincial</t>
  </si>
  <si>
    <t>02-Comunidades reciben los beneficios de la ejecución de proyectos sociales de infraestructura para su desarrollo integral</t>
  </si>
  <si>
    <t>Cantidad de comunidades beneficiadas</t>
  </si>
  <si>
    <t>Promoción y fomento de la ética en el sector público</t>
  </si>
  <si>
    <t>02-Servidores públicos participan en actividades para el desarrollo y fomento en temas de ética y transparencia gubernamental.</t>
  </si>
  <si>
    <t>Número de actividades realizadas</t>
  </si>
  <si>
    <t>Gestión integrada del control y reducción de la demanda de drogas y administración de bienes incautados</t>
  </si>
  <si>
    <t>03-Estado dominicano con servicios de custodia y administración de bienes incautados y decomisados</t>
  </si>
  <si>
    <t>Cantidad de casos custodiados</t>
  </si>
  <si>
    <t>04-Organizaciones se benefician de formaciones y estrategias en políticas de drogas dirigidas a la población</t>
  </si>
  <si>
    <t>Cantidad de organizaciones formadas en políticas y estrategias sobre drogas</t>
  </si>
  <si>
    <t>05-Usuarios acceden a estadísticas sobre prevención, trafico y consumo de drogas</t>
  </si>
  <si>
    <t>Cantidad de informes difundidos sobre prevención, tráfico o consumo de drogas</t>
  </si>
  <si>
    <t>Fomento de la inclusión socioeconómica de adolescentes y jóvenes de 14 a 24 años en condición de vulnerabilidad</t>
  </si>
  <si>
    <t>02-Adolescentes y jóvenes vulnerables de 14 a 24 años que ni estudian ni trabajan reciben nivelación educativa y formación técnico-vocacional</t>
  </si>
  <si>
    <t>Cantidad de adolescentes y jóvenes que reciben nivelación educativa y formación técnico-vocacional</t>
  </si>
  <si>
    <t>03-Jóvenes de 18 a 24 años son ingresados en prácticas profesionales remuneradas y programa para el emprendimiento</t>
  </si>
  <si>
    <t>Cantidad de jóvenes participan en prácticas profesionales remuneradas y programa para el emprendimiento</t>
  </si>
  <si>
    <t>04-Adolescentes y jóvenes de 14 a 24 años reciben acompañamiento y orientación para un desarrollo integral en entornos saludables</t>
  </si>
  <si>
    <t>05-Adolescentes y jóvenes de 14 a 24 años reciben beneficios e incentivos de la Red de Protección Social</t>
  </si>
  <si>
    <t>Cantidad de adolescentes y jóvenes que reciben beneficios e incentivos</t>
  </si>
  <si>
    <t>Atención, Prevención de Desastres</t>
  </si>
  <si>
    <t>02-Ciudadanos reciben alertas de prevención para la mitigación y reducción de riesgos ante eventos de desastres naturales.</t>
  </si>
  <si>
    <t>Cantidad de alertas emitidas para reducción de riesgos</t>
  </si>
  <si>
    <t>Formulación de políticas para la mitigación y adaptación al cambio climático</t>
  </si>
  <si>
    <t>02-Instituciones públicas y privadas reciben apoyo técnico para iniciativas de mitigación y adaptación al cambio climático</t>
  </si>
  <si>
    <t>Número de iniciativas asistidas</t>
  </si>
  <si>
    <t>Promoción del desarrollo y fortalecimiento del sector marítimo y marino nacional</t>
  </si>
  <si>
    <t>02-Proveer al Estado Dominicano las herramientas técnicas, científicas y jurídicas para lograr una correcta Administración de sus recursos oceánicos</t>
  </si>
  <si>
    <t>Informes técnicos elaborados</t>
  </si>
  <si>
    <t>Coordinación y fomento de las actividades culturales</t>
  </si>
  <si>
    <t>02-Sociedad dominicana accede a eventos y festejos en conmemoración de jornadas patrióticas</t>
  </si>
  <si>
    <t>Cantidad de eventos y festejos patrios realizados</t>
  </si>
  <si>
    <t>03-Pacientes TB con factores de baja adherencia acceden a soporte nutricional</t>
  </si>
  <si>
    <t>Número de pacientes TB reciben soporte nutricional</t>
  </si>
  <si>
    <t>02-Jóvenes de hogares participantes reciben orientación en temas de salud sexual reproductiva integral y prevención de uniones tempranas para la reducción de embarazos en adolescentes</t>
  </si>
  <si>
    <t>Jóvenes orientados</t>
  </si>
  <si>
    <t>2. El total devengado solo considera la ejecución física para los productos que programaron una meta en el primer trimestre.</t>
  </si>
  <si>
    <t>Acceso y uso adecuado del servicio de transporte</t>
  </si>
  <si>
    <t>02-Usuarios reciben servicios de transporte ferroviario</t>
  </si>
  <si>
    <t>Cantidad de pasajeros</t>
  </si>
  <si>
    <t>03-Usuarios reciben servicios de transporte aéreo por cable</t>
  </si>
  <si>
    <t>Mantenimiento, seguridad y asistencia vial</t>
  </si>
  <si>
    <t>02-Ciudadanos con asistencia y seguridad en las vías públicas</t>
  </si>
  <si>
    <t>Número de asistencias</t>
  </si>
  <si>
    <t>Embellecimiento de avenidas y carreteras</t>
  </si>
  <si>
    <t>02-Ciudadanos reciben áreas embellecidas y libres de contaminación sólida y visual</t>
  </si>
  <si>
    <t>Metros cuadrados de áreas verdes embellecidos</t>
  </si>
  <si>
    <t>Desarrollo en la infraestructura física de edificaciones para los servicios sociales</t>
  </si>
  <si>
    <t>02-Instituciones Públicas y Privadas reciben Informes de Evaluación Sísmica</t>
  </si>
  <si>
    <t>Informes de evaluaciones emitidos</t>
  </si>
  <si>
    <t>Investigación e información meteorológica</t>
  </si>
  <si>
    <t>02-Población recibe información meteorológica oportuna</t>
  </si>
  <si>
    <t>Cantidad de boletines emitidos a la población</t>
  </si>
  <si>
    <t>03-Ciudadanos capacitados en fenómenos meteorológicos y tsunami</t>
  </si>
  <si>
    <t>Cantidad de cursos, talleres y charlas realizadas</t>
  </si>
  <si>
    <t>Servicios de seguridad ciudadana y orden público</t>
  </si>
  <si>
    <t>Zonas con Servicios de Patrullaje Preventivo/Proactivo</t>
  </si>
  <si>
    <t>Cantidad de zonas con servicios de patrullaje focalizado.</t>
  </si>
  <si>
    <t>Ciudadanos Querellantes Reciben Atencion Policial</t>
  </si>
  <si>
    <t>Cantidad de denuncias resueltas</t>
  </si>
  <si>
    <t>Zonas Turisticas con servicios de Patrullaje Preventivo/Proactivo</t>
  </si>
  <si>
    <t>Cantidad de zonas con servicios de seguridad turística</t>
  </si>
  <si>
    <t>Servicios de salud, seguridad y bienestar social de la P.N</t>
  </si>
  <si>
    <t>Miembros activos, pensionados, jubilados, familiares directos y ciudadanos civiles reciben Servicios de Salud</t>
  </si>
  <si>
    <t>Personas atendidas.</t>
  </si>
  <si>
    <t>Miembros retirados con Servicios de Salud y Asistencia Social</t>
  </si>
  <si>
    <t>Número de miembros retirados asistidos.</t>
  </si>
  <si>
    <t>Miembros activos,en proceso de retiro, jubilados, y pensionados que reciben Asistencia Social</t>
  </si>
  <si>
    <t>Servicios entregados a Miembros, P.N., en trámite de Pensión, Pensionados, Jubilados P.N. y sus Dependientes.</t>
  </si>
  <si>
    <t>Reducción de crímenes y delitos que afectan a la seguridad ciudadana</t>
  </si>
  <si>
    <t>Mesas Locales de Seguridad Ciudadana y Género en funcionamiento en cada municipio del Territorio Nacional.</t>
  </si>
  <si>
    <t>Porcentaje de mesas locales con Planes de Seguridad Ciudadana elaborados</t>
  </si>
  <si>
    <t>Ciudadanos expuestos a violencia, crímenes y delitos que participan en las actividades de prevención.</t>
  </si>
  <si>
    <t>Porcentaje de barrios intervenidos</t>
  </si>
  <si>
    <t>Municipios priorizados con servicio de patrullaje preventivo/proactivo</t>
  </si>
  <si>
    <t>Porcentaje de cuadrantes patrullados</t>
  </si>
  <si>
    <t>Negocios de expendio bebidas alcohólicas inspeccionados para el cumplimiento de las leyes normativas vigentes</t>
  </si>
  <si>
    <t>Negocios de expendio de bebidas alcohólicas inspeccionados</t>
  </si>
  <si>
    <t>Campaña de entrega voluntaria de armas de fuego ilegal</t>
  </si>
  <si>
    <t>Porcentaje de Municipios con planes de desarme</t>
  </si>
  <si>
    <t>Servicios de control y regulación migratoria</t>
  </si>
  <si>
    <t>Extranjeros Regularizados en Territorio Nacional</t>
  </si>
  <si>
    <t>Cantidad de extranjeros regulados</t>
  </si>
  <si>
    <t>Nacionales y extranjeros autorizados a salir de y entrar hacia el territorio nacional</t>
  </si>
  <si>
    <t>Extranjeros residentes con estatus migratorio regulado a través de las naturalizaciones</t>
  </si>
  <si>
    <t>Cantidad de personas naturalizadas</t>
  </si>
  <si>
    <t>02-Zonas con Servicios de Patrullaje Preventivo/Proactivo</t>
  </si>
  <si>
    <t>Cantidad de zonas con servicios de patrullaje focalizado</t>
  </si>
  <si>
    <t>03-Ciudadanos Querellantes Reciben Atencion Policial</t>
  </si>
  <si>
    <t>04-Zonas Turisticas con servicios de Patrullaje Preventivo/Proactivo</t>
  </si>
  <si>
    <t>Reducción de Crímenes y Delitos que afectan a la Seguridad Ciudadana</t>
  </si>
  <si>
    <t>03-Ciudadanos expuestos a violencia, crímenes y delitos que participan en las actividades de prevención</t>
  </si>
  <si>
    <t>Barrios intervenidos</t>
  </si>
  <si>
    <t>03-Municipios priorizados con servicio de patrullaje preventivo/proactivo</t>
  </si>
  <si>
    <t>04-Negocios de expendio bebidas alcohólicas inspeccionados para el cumplimiento de las leyes normativas vigentes</t>
  </si>
  <si>
    <t>Negocios inspeccionados</t>
  </si>
  <si>
    <t>08-Municipios con Mesas Locales de Seguridad, Ciudadanía y Género fortalecidas y en funcionamiento</t>
  </si>
  <si>
    <t>Cantidad de campañas realizadas</t>
  </si>
  <si>
    <t>02-Miembros activos, pensionados, jubilados, familiares directos y ciudadanos civiles reciben Servicios de Salud</t>
  </si>
  <si>
    <t>Personas atendidas</t>
  </si>
  <si>
    <t>03-Miembros retirados con Servicios de Salud y Asistencia Social</t>
  </si>
  <si>
    <t>Número de miembros retirados asistidos</t>
  </si>
  <si>
    <t>04-Miembros activos,en proceso de retiro, jubilados, y pensionados que reciben Asistencia Social</t>
  </si>
  <si>
    <t>Número de servicios entregados a miembros, P.N., en trámite de pensión, pensionados, jubilados P.N. y sus dependientes</t>
  </si>
  <si>
    <t>03-Nacionales y extranjeros autorizados a salir y entrar hacia el Territorio Nacional</t>
  </si>
  <si>
    <t>Número de autorizaciones de entrada y salida del país</t>
  </si>
  <si>
    <t>04-Extranjeros residentes con estatus migratorio regulados a través de las naturalizaciones</t>
  </si>
  <si>
    <t>Número de extranjeros naturalizados</t>
  </si>
  <si>
    <t>05-Extranjeros regulados en el Territorio Nacional a través de la emisión de residencia y servicios</t>
  </si>
  <si>
    <t>Número de extranjeros regulados</t>
  </si>
  <si>
    <t>Asistencia y prevención para seguridad ciudadana</t>
  </si>
  <si>
    <t>02-Personas físicas y jurídicas con derechos de tenencia y porte de armas de fuego reguladas</t>
  </si>
  <si>
    <t>Número de armas de fuego reguladas</t>
  </si>
  <si>
    <t>03-Negocios que comercializan armas de fuego controlados y regulados en sus operaciones</t>
  </si>
  <si>
    <t>Cantidad de negocios controlados y regulados</t>
  </si>
  <si>
    <t>Servicios de ordenamiento y asistencia del transporte terreste</t>
  </si>
  <si>
    <t>02-Zonas con Tránsito Vehicular Viabilizados y Controlados</t>
  </si>
  <si>
    <t>Número de zonas controladas</t>
  </si>
  <si>
    <t>03-Servicios de Investigaciones de Accidentes de Tránsito</t>
  </si>
  <si>
    <t>Accidentes de tránsito registrados</t>
  </si>
  <si>
    <t>Investigación, formación y capacitación</t>
  </si>
  <si>
    <t>04-Sector público, ASFL, universidades y ciudadanía en general acceden a investigación y estudios migratorios</t>
  </si>
  <si>
    <t>Informes técnicos en materia migratoria</t>
  </si>
  <si>
    <t>05-Sector público y ciudadanía en general reciben formación y capacitación en materia migratoria</t>
  </si>
  <si>
    <t>Usuarios únicos capacitados en materia migratoria</t>
  </si>
  <si>
    <t>Formación y cultura de la P.N</t>
  </si>
  <si>
    <t>02-Miembros Policiales Reciben Capacitación y Entrenamiento</t>
  </si>
  <si>
    <t>Cantidad de miembros formados y entrenados</t>
  </si>
  <si>
    <t>Gráfico 17. Distribución del Gasto por Clasificación Funcional</t>
  </si>
  <si>
    <t>Gráfico 18. Precio promedio mensual del barril de WTI</t>
  </si>
  <si>
    <t>Ilustración 1. Subsidios para mitigar la inflación</t>
  </si>
  <si>
    <t xml:space="preserve">Ilustración 2. Principales proyectos de inversión de la renegociación del contrato de AERODOM </t>
  </si>
  <si>
    <t>Tabla 27. Servicio de la Deuda del Gobierno Central</t>
  </si>
  <si>
    <t>RECAUDADO</t>
  </si>
  <si>
    <t>5 = (4-2)</t>
  </si>
  <si>
    <t>6 = (4/2)</t>
  </si>
  <si>
    <t>7 = 4/PIB</t>
  </si>
  <si>
    <t>Organismos Autónomos y Descentralizados No Financieros</t>
  </si>
  <si>
    <t>1.1.6.5 - Donaciones corrientes</t>
  </si>
  <si>
    <t>1.2.4.2 - Transferencias del sector público</t>
  </si>
  <si>
    <t>1.2.4.4 - Donaciones de capital</t>
  </si>
  <si>
    <t>Total de Ingresos Descentralizadas</t>
  </si>
  <si>
    <t>Instituciones Públicas de la Seguridad Social</t>
  </si>
  <si>
    <t>1.1.2.4 - Contribuciones no clasificables</t>
  </si>
  <si>
    <t>1.2.1.3 - Venta de activos no producidos</t>
  </si>
  <si>
    <t>Total de Ingresos de la Seguridad Social</t>
  </si>
  <si>
    <t>Total de Ingresos</t>
  </si>
  <si>
    <t xml:space="preserve">1. Se incluyen los Recursos de Captación Directa. </t>
  </si>
  <si>
    <t xml:space="preserve">Ambito Institucional </t>
  </si>
  <si>
    <t>Instituciones Existentes</t>
  </si>
  <si>
    <t>Instituciones con Ejecución registrada en el SIGEF</t>
  </si>
  <si>
    <t>% de Instituciones con Ejecución registrada en el SIGEF</t>
  </si>
  <si>
    <r>
      <t xml:space="preserve">Fuente: </t>
    </r>
    <r>
      <rPr>
        <sz val="8"/>
        <color theme="1"/>
        <rFont val="Calibri "/>
      </rPr>
      <t>Sistema de la Información de la Gestión Financiera (SIGEF)</t>
    </r>
  </si>
  <si>
    <t xml:space="preserve">PIB Nominal RD$ millones </t>
  </si>
  <si>
    <t>2024/2023</t>
  </si>
  <si>
    <t>%PIB</t>
  </si>
  <si>
    <t>COMPROMETIDO</t>
  </si>
  <si>
    <t>PAGADO</t>
  </si>
  <si>
    <t>VARIACIÓN</t>
  </si>
  <si>
    <t>10= (5/PIB)</t>
  </si>
  <si>
    <t xml:space="preserve">1.1.1.1.2 - Organismos Autónomos y Descentralizados No Financieros </t>
  </si>
  <si>
    <t xml:space="preserve">2.1.3 - Prestaciones de la seguridad social </t>
  </si>
  <si>
    <t>2.1.6 - Transferencias corrientes otorgadas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</si>
  <si>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</si>
  <si>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</si>
  <si>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</si>
  <si>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</si>
  <si>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2.2.6 - Transferencias de capital otorgadas</t>
  </si>
  <si>
    <t>2.2.6.7 - Otras transferencias de capital</t>
  </si>
  <si>
    <t>2.2.7 - Inversiones financieras realizadas con fines de política</t>
  </si>
  <si>
    <t>1.1.1.1.3 - Instituciones de la Seguridad Social</t>
  </si>
  <si>
    <t>2.2.4-Objetos de valor</t>
  </si>
  <si>
    <t>2.2.5-Activos no producidos</t>
  </si>
  <si>
    <t>2.2.6-Transferencias de capital otorgadas</t>
  </si>
  <si>
    <t>2.2.6.3-Transferencia de capital al sector externo</t>
  </si>
  <si>
    <r>
      <t xml:space="preserve">Notas: </t>
    </r>
    <r>
      <rPr>
        <sz val="11"/>
        <color theme="1"/>
        <rFont val="Avenir Next LT Pro"/>
        <family val="2"/>
      </rPr>
      <t>*</t>
    </r>
    <r>
      <rPr>
        <sz val="11"/>
        <color theme="1"/>
        <rFont val="Avenir Next LT Pro"/>
        <family val="2"/>
      </rPr>
      <t>Cifras preliminares.</t>
    </r>
  </si>
  <si>
    <t>2. Se utilizó el PIB del Panorama Macroeconómico actualizado al 21 de agosto 2024, elaborado por el Ministerio de Economía Planificación y Desarrollo (MEPyD).</t>
  </si>
  <si>
    <t>PIB Nominal Ejecución</t>
  </si>
  <si>
    <t>9= (8/1)</t>
  </si>
  <si>
    <t>5102-CENTRO DE EXPORTACIONES E INVERSIONES DE LA REP. DOM.</t>
  </si>
  <si>
    <t>5103-CONSEJO NACIONAL DE POBLACIÓN Y FAMILIA</t>
  </si>
  <si>
    <t>5104-DEPARTAMENTO AEROPORTUARIO</t>
  </si>
  <si>
    <t>5108 - CRUZ ROJA DOMINICANA</t>
  </si>
  <si>
    <t>5109-DEFENSA CIVIL</t>
  </si>
  <si>
    <t>`</t>
  </si>
  <si>
    <t>5111-INSTITUTO AGRARIO DOMINICANO</t>
  </si>
  <si>
    <t>5112-INSTITUTO AZUCARERO DOMINICANO</t>
  </si>
  <si>
    <t>5114 - INSTITUTO PARA EL DESARROLLO DEL NOROESTE</t>
  </si>
  <si>
    <t>5118-INSTITUTO NACIONAL DE RECURSOS HIDRAÚLICOS (INDRHI)</t>
  </si>
  <si>
    <t>5119-INSTITUTO PARA EL DESARROLLO DEL SUROESTE</t>
  </si>
  <si>
    <t>5120-JARDÍN BOTÁNICO</t>
  </si>
  <si>
    <t>5121-LIGA MUNICIPAL DOMINICANA</t>
  </si>
  <si>
    <t>5127-SUPERINTENDENCIA DE SEGUROS</t>
  </si>
  <si>
    <t>5128-UNIVERSIDAD AUTÓNOMA DE SANTO DOMINGO</t>
  </si>
  <si>
    <t>5130-PARQUE ZOOLÓGICO NACIONAL</t>
  </si>
  <si>
    <t>5131-INSTITUTO DOMINICANO DE LAS TELECOMUNICACIONES</t>
  </si>
  <si>
    <t>5132-INSTITUTO DOMINICANO DE INVESTIGACIONES AGROPECUARIAS Y FORESTALES</t>
  </si>
  <si>
    <t>5133-MUSEO DE HISTORIA NATURAL</t>
  </si>
  <si>
    <t>5134-ACUARIO NACIONAL</t>
  </si>
  <si>
    <t>5135-OFICINA NACIONAL DE PROPIEDAD INDUSTRIAL</t>
  </si>
  <si>
    <t>5136-INSTITUTO DOMINICANO DEL CAFÉ</t>
  </si>
  <si>
    <t>5137-INSTITUTO DUARTIANO</t>
  </si>
  <si>
    <t>5138-COMISIÓN NACIONAL DE ENERGÍA</t>
  </si>
  <si>
    <t>5139-SUPERINTENDENCIA DE ELECTRICIDAD</t>
  </si>
  <si>
    <t>5140-INSTITUTO DEL TABACO DE LA REPÚBLICA DOMINICANA</t>
  </si>
  <si>
    <t>5142-FONDO PATRIMONIAL DE LAS EMPRESAS REFORMADAS</t>
  </si>
  <si>
    <t>5143-INSTITUTO DE DESARROLLO Y CRÉDITO COOPERATIVO</t>
  </si>
  <si>
    <t>5144-FONDO ESPECIAL PARA EL DESARROLLO AGROPECUARIO</t>
  </si>
  <si>
    <t>5147-INSTITUTO NACIONAL DE LA UVA</t>
  </si>
  <si>
    <t>5150-CONSEJO NACIONAL DE ZONAS FRANCAS</t>
  </si>
  <si>
    <t>5151-CONSEJO NACIONAL PARA LA NIÑEZ Y LA ADOLESCENCIA</t>
  </si>
  <si>
    <t>5154-INSTITUTO DE INNOVACION EN BIOTECNOLOGIA E INDUSTRIAL (IIBI)</t>
  </si>
  <si>
    <t>5155-INSTITUTO DE FORMACIÓN TÉCNICO PROFESIONAL (INFOTEP)</t>
  </si>
  <si>
    <t>5157-CORPORACION DOMICANA DE EMPRESAS ESTATALES (CORDE</t>
  </si>
  <si>
    <t>5158-DIRECCION GENERAL DE ADUANAS</t>
  </si>
  <si>
    <t>5159-DIRECCION GENERAL DE IMPUESTOS INTERNOS</t>
  </si>
  <si>
    <t>5161-INSTITUTO DE PROTECCION DE LOS DERECHOS AL CONSUMIDOR</t>
  </si>
  <si>
    <t>5162-INSTITUTO DOMINICANO DE AVIACION CIVIL</t>
  </si>
  <si>
    <t>5163-CONSEJO DOMINICANO DE PESCA Y ACUICULTURA</t>
  </si>
  <si>
    <t>5165-COMISION REGULADORA DE PRACTICAS DESLEALES</t>
  </si>
  <si>
    <t>5166-COMISION NACIONAL DE DEFENSA DE LA COMPETENCIA</t>
  </si>
  <si>
    <t>5168-ARCHIVO GENERAL DE LA NACIÓN</t>
  </si>
  <si>
    <t>5169-DIRECCIÓN GENERAL DE CINE (DGCINE)</t>
  </si>
  <si>
    <t>5171-INSTITUTO DOMINICANO PARA LA CALIDAD (INDOCAL)</t>
  </si>
  <si>
    <t>5172-ORGANISMO DOMINICANO DE ACREDITACION (ODAC)</t>
  </si>
  <si>
    <t>5174-MERCADOS DOMINICANOS DE ABASTO AGROPECUARIO</t>
  </si>
  <si>
    <t>5175-CONSEJO NACIONAL DE COMPETITIVIDAD</t>
  </si>
  <si>
    <t>5176-CONSEJO NACIONAL DE DISCAPACIDAD (CONADIS)</t>
  </si>
  <si>
    <t>5177-CONSEJO NAC. DE INVESTIGACIONES AGROPECUARIAS Y FORESTALES (CONIAF)</t>
  </si>
  <si>
    <t>5178-FONDO NACIONAL PARA EL MEDIO AMBIENTE Y RECURSOS NATURALES</t>
  </si>
  <si>
    <t>5179-SERVICIO GEOLOGICO NACIONAL</t>
  </si>
  <si>
    <t>5180-DIRECCION CENTRAL DEL SERVICIO NACIONAL DE SALUD</t>
  </si>
  <si>
    <t>5181-INSTITUTO GEOGRÁFICO NACIONAL JOSÉ JOAQUÍN HUNGRÍA MORELL</t>
  </si>
  <si>
    <t>5182-INSTITUTO NACIONAL DE TRÁNSITO Y TRANSPORTE TERRESTRE</t>
  </si>
  <si>
    <t>5183-UNIDAD DE ANÁLISIS FINANCIERO (UAF)</t>
  </si>
  <si>
    <t>5184-DIRECCIÓN GENERAL DE ALIANZAS PÚBLICO-PRIVADAS</t>
  </si>
  <si>
    <t>5187-DIRECCIÓN GENERAL DE RIESGOS AGROPECUARIOS</t>
  </si>
  <si>
    <t>5188-INSTITUTO NACIONAL DE ATENCIÓN INTEGRAL A LA PRIMERA INFANCIA (INAIPI)</t>
  </si>
  <si>
    <t>5189-DIRECCION GENERAL DE MECENAZGO (DGM)</t>
  </si>
  <si>
    <t>5190-INSTITUTO NACIONAL DE COORDINACIÓN DE TRANSPLANTE (INCORT)</t>
  </si>
  <si>
    <r>
      <t>Notas:</t>
    </r>
    <r>
      <rPr>
        <sz val="8"/>
        <color rgb="FF000000"/>
        <rFont val="Avenir Next LT Pro"/>
        <family val="2"/>
      </rPr>
      <t xml:space="preserve"> *Cifras preliminares.</t>
    </r>
  </si>
  <si>
    <r>
      <t>Fuente:</t>
    </r>
    <r>
      <rPr>
        <sz val="8"/>
        <color rgb="FF000000"/>
        <rFont val="Avenir Next LT Pro"/>
        <family val="2"/>
      </rPr>
      <t xml:space="preserve"> Sistema de Información de la Gestión Financiera (SIGEF).</t>
    </r>
  </si>
  <si>
    <t xml:space="preserve"> Enero - Septiembre 2024</t>
  </si>
  <si>
    <t>META LOGRADA</t>
  </si>
  <si>
    <t xml:space="preserve"> (RD$ MILLONES)</t>
  </si>
  <si>
    <t>11 - Provisión de servicios de salud en establecimientos de primer nivel de atención</t>
  </si>
  <si>
    <t>6265 - Acceso a servicios de salud en establecimientos de primer nivel en la región el Valle</t>
  </si>
  <si>
    <t>Número de atenciones ofertadas</t>
  </si>
  <si>
    <t>6269 - Acceso a servicios de salud en establecimientos de primer nivel en la región Valdesia</t>
  </si>
  <si>
    <t>6281 - Acceso a servicios de salud en establecimientos de primer nivel en la región Enriquillo</t>
  </si>
  <si>
    <t>7874 - Acceso a servicios de salud en establecimientos de primer nivel en la región Cibao Norte</t>
  </si>
  <si>
    <t>7875 - Acceso a servicios de salud en establecimientos de primer nivel en la región Cibao Sur</t>
  </si>
  <si>
    <t>7876 - Acceso a servicios de salud en establecimientos de primer nivel en la región Cibao Nordeste</t>
  </si>
  <si>
    <t>7877 - Acceso a servicios de salud en establecimientos de primer nivel en la región Yuma</t>
  </si>
  <si>
    <t>7878 - Acceso a servicios de salud en establecimientos de primer nivel en la región Cibao Noroeste</t>
  </si>
  <si>
    <t>7879 - Acceso a servicios de salud en establecimientos de primer nivel en la región Higüamo</t>
  </si>
  <si>
    <t>7880 - Acceso a servicios de salud en establecimientos de primer nivel en la región Ozama</t>
  </si>
  <si>
    <t>12 - Provisión de servicios de salud en establecimientos no auto gestionados</t>
  </si>
  <si>
    <t>6275 - Acceso a servicios de salud especializados en establecimientos no auto gestionados región Valdesia</t>
  </si>
  <si>
    <t>6288 - Acceso a servicios de salud especializados en establecimientos no auto gestionados región Enriquillo</t>
  </si>
  <si>
    <t>6290 - Acceso a servicios de salud especializados en establecimientos no auto gestionados región el Valle</t>
  </si>
  <si>
    <t>7882 - Acceso a servicios de salud especializados en establecimientos no auto gestionados en la región Cibao Norte</t>
  </si>
  <si>
    <t>7883 - Acceso a servicios de salud especializados en establecimientos no auto gestionados en la región Cibao Sur</t>
  </si>
  <si>
    <t>7884 - Acceso a servicios de salud especializados en establecimientos no auto gestionados en la región Cibao Nordeste</t>
  </si>
  <si>
    <t>7885 - Acceso a servicios de salud especializados en establecimientos no auto gestionados en la región Cibao Noroeste</t>
  </si>
  <si>
    <t>7886 - Acceso a servicios de salud especializados en establecimientos no auto gestionados en la región Yuma</t>
  </si>
  <si>
    <t>7887 - Acceso a servicios de salud especializados en establecimientos no auto gestionados en la región Higüamo</t>
  </si>
  <si>
    <t>7888 - Acceso a servicios de salud especializados en establecimientos no auto gestionados en la región Ozama</t>
  </si>
  <si>
    <t>13 - Provisión de servicios de salud en establecimientos auto gestionados</t>
  </si>
  <si>
    <t>6309 - Personas acceden a servicios de salud en el Hospital General de Especialidades Dr. Vinicio Calventi</t>
  </si>
  <si>
    <t>6310 - Personas acceden a servicios de salud especializados del Hospital Traumatológico y Quirúrgico Juan Bosch</t>
  </si>
  <si>
    <t>6311 - Personas acceden a servicios de salud especializados en oncología en Instituto Nacional del Cáncer Rosa Emilia</t>
  </si>
  <si>
    <t>6312 - Personas acceden a servicios de salud especializados del Hospital Pediátrico Dr. Hugo de Mendoza</t>
  </si>
  <si>
    <t>6348 - Personas acceden a servicios de salud especializado general en el Hospital Regional Dr. Marcelino Vélez Santana</t>
  </si>
  <si>
    <t>6349 - Personas acceden a servicios de salud en el Hospital General y Especializado Nuestra Señora de la Altagracia</t>
  </si>
  <si>
    <t>6350 - Personas acceden a servicios de salud especializados del Hospital Traumatológico Dr. Ney Arias Lora</t>
  </si>
  <si>
    <t>6351 - Personas acceden a servicios de salud especializados del Hospital Materno Dr. Reynaldo Almánzar</t>
  </si>
  <si>
    <t>6714 - Personas acceden a servicios de Rehabilitación Mental Centro RESIDE</t>
  </si>
  <si>
    <t>7902 - Personas acceden a servicios de salud especializados en el Hospital Clínico Quirúrgico Dr. Mario Tolentino Dipp</t>
  </si>
  <si>
    <t>14 - Atención de emergencias médicas</t>
  </si>
  <si>
    <t>7898 - Población que accede a servicios de atención prehospitalaria</t>
  </si>
  <si>
    <t>Número de personas atendidas en el servicio prehospitalario</t>
  </si>
  <si>
    <t>7899 - Población que accede a servicios de atención interhospitalario y traslado sanitario</t>
  </si>
  <si>
    <t>Número de personas atendidas en el servicio interhospitalarios</t>
  </si>
  <si>
    <t>15 - Provisión de servicios de salud especializados Ciudad Sanitaria Luis E. Aybar</t>
  </si>
  <si>
    <t>6717 - Personas acceden a servicios de salud en gastroenterología</t>
  </si>
  <si>
    <t>6719 - Personas acceden a servicios de salud cardio neuro-oftalmológico y trasplante</t>
  </si>
  <si>
    <t>6720 - Personas acceden a servicios de salud diagnósticos e imágenes</t>
  </si>
  <si>
    <t>7897 - Personas acceden a servicios de salud en el centro especializado de atención ambulatoria Dr. Nelson Astacio</t>
  </si>
  <si>
    <t>16-Provisión de servicios de salud bucodental en la red pública de servicios de salud</t>
  </si>
  <si>
    <t>7890-Personas acceden a servicios odontológicos integrales</t>
  </si>
  <si>
    <t>Número de atenciones brindadas</t>
  </si>
  <si>
    <t>7891-Personas reciben capacitaciones sobre la salud bucodental</t>
  </si>
  <si>
    <t>Número de capacitaciones y charlas realizadas</t>
  </si>
  <si>
    <t>40 - Salud materno neonatal</t>
  </si>
  <si>
    <t>7395 - Gestantes reciben servicios de consulta prenatal de calidad</t>
  </si>
  <si>
    <t>Número de gestantes reciben consulta prenatal y kit de medicamentos preventivos</t>
  </si>
  <si>
    <t>7398 - Gestantes y puérperas reciben diagnóstico y tratamiento oportuno preventivo a sepsis neonatal temprana</t>
  </si>
  <si>
    <t>Cantidad de gestantes con pruebas de detección de estreptococos del grupo B y tratamiento oportuno</t>
  </si>
  <si>
    <t>7454 - Gestantes, puérperas y niños menores de un año reciben acompañamiento</t>
  </si>
  <si>
    <t>Número total de visitas domiciliarias de
acompañamiento a gestantes, puérperas y niños menores de un año realizadas durante el embarazo, puerperio y hasta el primer año de vida</t>
  </si>
  <si>
    <t>7812 - Gestantes reciben servicio de atención al parto (normal y complicado)</t>
  </si>
  <si>
    <t>Cantidad de gestantes con condición normal y complicada que reciben atención según normas y fichas de cumplimiento de conjunto de actividades a cumplirse en preparto, parto y postparto</t>
  </si>
  <si>
    <t>7813 - Neonatos (0-28 días de nacidos) reciben servicio de atención oportuna (normal y complicados)</t>
  </si>
  <si>
    <t>Cantidad de recién nacidos normal y complicados que reciben atención</t>
  </si>
  <si>
    <t>7814 - Gestantes reciben servicios de consulta prenatal de calidad</t>
  </si>
  <si>
    <t>Cantidad de gestantes que reciben consulta
prenatal según normas y ficha de cumplimiento del conjunto de actividades a
cumplirse en chequeo prenatal</t>
  </si>
  <si>
    <t>7815 - Gestantes reciben servicio de atención al parto (normal y complicado)</t>
  </si>
  <si>
    <t>7816 - Gestantes y puérperas reciben diagnóstico oportuno y tratamiento preventivo de sepsis neonatal</t>
  </si>
  <si>
    <t>7817 - Neonatos (0-28 días de nacidos) reciben servicio de atención oportuna (normal y complicados)</t>
  </si>
  <si>
    <t>7818 - Gestantes, puérperas y niños menores de un año reciben acompañamiento</t>
  </si>
  <si>
    <t>Número total de visitas domiciliarias de
acompañamiento a gestantes, puérperas y
niños menores de un año realizadas durante el embarazo, puerperio y hasta el primer año de vida</t>
  </si>
  <si>
    <t>41 - Prevención y atención de la tuberculosis</t>
  </si>
  <si>
    <t>7401 - Pacientes TB con factores de baja adherencia reciben DOT domiciliario en regiones priorizadas</t>
  </si>
  <si>
    <t>Número de pacientes TB sensible y pacientes TB MDR reciben DOT domiciliario en regiones priorizadas</t>
  </si>
  <si>
    <t>7402 - Pacientes TB reciben paquete de salud mental en regiones priorizadas</t>
  </si>
  <si>
    <t>Número de pacientes TB que reciben paquete salud mental en regiones priorizadas</t>
  </si>
  <si>
    <t>42 - Prevención, diagnóstico y tratamiento VIH/SIDA</t>
  </si>
  <si>
    <t>7805 - Pacientes viviendo con VIH/SIDA en abandono reincorporados al tratamiento antirretroviral (TARV) en regiones priorizadas</t>
  </si>
  <si>
    <t>Número de pacientes en abandono en las regiones priorizadas reincorporados al tratamiento según estrategia de recuperación</t>
  </si>
  <si>
    <t>7806 - Pacientes viviendo con VIH/SIDA activos en TARV en seguimiento psicológico en regiones priorizadas</t>
  </si>
  <si>
    <t>Número de pacientes en TARV en las regiones priorizadas que reciben intervenciones psicológicas de acuerdo con las estrategias para mejorar la adherencia al tratamiento</t>
  </si>
  <si>
    <t>43 - Detección oportuna y atención al cáncer</t>
  </si>
  <si>
    <t>7807 - Pacientes en seguimiento reciben diagnóstico de lesiones de alto grado</t>
  </si>
  <si>
    <t>Porcentaje de pacientes con diagnóstico de lesiones de alto grado o superior</t>
  </si>
  <si>
    <t>7808 - Personas reciben tamizaje en los distintos tipos de cáncer priorizados</t>
  </si>
  <si>
    <t>Porcentaje de la población objetivo tamizada</t>
  </si>
  <si>
    <t>44 - Detección oportuna y atención al déficit auditivo en niños hasta 5 años</t>
  </si>
  <si>
    <t>7809 - Niños reciben tamizaje auditivo</t>
  </si>
  <si>
    <t>Número de niños con tamizaje auditivo realizado</t>
  </si>
  <si>
    <t>7810 - Niños con algún grado de hipoacusia reciben diagnóstico</t>
  </si>
  <si>
    <t>Número de niños que poseen diagnóstico de algún grado de hipoacusia</t>
  </si>
  <si>
    <t>7811 - Niños con déficit auditivo reciben tratamiento oportuno</t>
  </si>
  <si>
    <t>Número de niños con déficit auditivo que reciben tratamiento (medicamentos y/o dispositivos auriculares)</t>
  </si>
  <si>
    <r>
      <t>Nota:</t>
    </r>
    <r>
      <rPr>
        <sz val="11"/>
        <color theme="1"/>
        <rFont val="Avenir Next LT Pro"/>
        <family val="2"/>
      </rPr>
      <t xml:space="preserve"> Cifras preliminares.</t>
    </r>
  </si>
  <si>
    <t>Fecha de imputación al 30/09/2024 // Fecha de registro al 15/10/2024</t>
  </si>
  <si>
    <t>DEVENGADO (RD$ MILLONES)</t>
  </si>
  <si>
    <t>7822 - Niños y niñas reciben servicio de educación del primer ciclo nivel inicial</t>
  </si>
  <si>
    <t>Tasa neta de cobertura del primer ciclo nivel inicial de niños y niñas 0 a 2 años</t>
  </si>
  <si>
    <t>7823 - Niños y niñas reciben servicio de educación del segundo ciclo nivel inicial</t>
  </si>
  <si>
    <t>Tasa neta de cobertura del 2do ciclo del nivel inicial de niños/as de 3 a 4 años 11 meses y 29 días</t>
  </si>
  <si>
    <t>7826 - Comunidades acompañadas en la formulación y ejecución de acciones para asegurar entornos favorables para los niños y las niñas de 0 a 4 años, 11 meses y 29 días</t>
  </si>
  <si>
    <t>Comunidades acompañadas en la
formulación y ejecución de acciones para asegurar entornos favorables</t>
  </si>
  <si>
    <t>% CUMPLIMIENTO 
EJECUCIÓN FISICA</t>
  </si>
  <si>
    <t>DEVENGADO 
(RD$ MILLONES)</t>
  </si>
  <si>
    <t>11 - Construcción y rehabilitación de presas</t>
  </si>
  <si>
    <t>6257 - Rehabilitación de presas de almacenamiento</t>
  </si>
  <si>
    <t>Porcentaje de avance de presas de almacenamiento rehabilitadas y/o construidas respecto al avance programado</t>
  </si>
  <si>
    <t>12 - Construcción y rehabilitación de sistemas de riego y obras hidráulicas</t>
  </si>
  <si>
    <t>6271 - Operación de los sistemas de riego a nivel nacional</t>
  </si>
  <si>
    <t>Porcentaje de sistemas de riego rehabilitados y/o con mantenimiento recibido a nivel nacional operando en condiciones adecuadas</t>
  </si>
  <si>
    <r>
      <t>Notas:</t>
    </r>
    <r>
      <rPr>
        <sz val="8"/>
        <color theme="1"/>
        <rFont val="Avenir Next LT Pro"/>
        <family val="2"/>
      </rPr>
      <t xml:space="preserve"> Cifras preliminares.</t>
    </r>
  </si>
  <si>
    <r>
      <rPr>
        <b/>
        <sz val="8"/>
        <color theme="1"/>
        <rFont val="Avenir Next LT Pro"/>
        <family val="2"/>
      </rP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</si>
  <si>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 xml:space="preserve"> %PIB</t>
  </si>
  <si>
    <t>PIB Nominal RD$ millones</t>
  </si>
  <si>
    <t>5102 - CENTRO DE EXPORTACIONES E INVERSIONES DE LA REP. DOM.</t>
  </si>
  <si>
    <t>5103 - CONSEJO NACIONAL DE POBLACIÓN Y FAMILIA</t>
  </si>
  <si>
    <t>5104 - DEPARTAMENTO AEROPORTUARIO</t>
  </si>
  <si>
    <t>5109 - DEFENSA CIVIL</t>
  </si>
  <si>
    <t>5111 - INSTITUTO AGRARIO DOMINICANO</t>
  </si>
  <si>
    <t>5112 - INSTITUTO AZUCARERO DOMINICANO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</si>
  <si>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</si>
  <si>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</si>
  <si>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</si>
  <si>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</si>
  <si>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</si>
  <si>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</si>
  <si>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</si>
  <si>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</si>
  <si>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</si>
  <si>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</si>
  <si>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</si>
  <si>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</si>
  <si>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</si>
  <si>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</si>
  <si>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</si>
  <si>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</si>
  <si>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</si>
  <si>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</si>
  <si>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</si>
  <si>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</si>
  <si>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</si>
  <si>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</si>
  <si>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</si>
  <si>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5154 - INSTITUTO DE INNOVACION EN BIOTECNOLOGIA E INDUSTRIAL (IIBI)</t>
  </si>
  <si>
    <t>5155 - INSTITUTO DE FORMACIÓN TÉCNICO PROFESIONAL (INFOTEP)</t>
  </si>
  <si>
    <t>5157 - CORPORACION DOMICANA DE EMPRESAS ESTATALES (CORDE</t>
  </si>
  <si>
    <t>5158 - DIRECCION GENERAL DE ADUANAS</t>
  </si>
  <si>
    <t>5159 - DIRECCION GENERAL DE IMPUESTOS INTERNOS</t>
  </si>
  <si>
    <t>5161 - INSTITUTO DE PROTECCION DE LOS DERECHOS AL CONSUMIDOR</t>
  </si>
  <si>
    <t>5162 - INSTITUTO DOMINICANO DE AVIACIÓN CIVIL</t>
  </si>
  <si>
    <t>5163 - CONSEJO DOMINICANO DE PESCA Y ACUICULTURA</t>
  </si>
  <si>
    <t>5165 - COMISIÓN REGULADORA DE PRÁCTICAS DESLEALES</t>
  </si>
  <si>
    <t>5166 - COMISION NACIONAL DE DEFENSA DE LA COMPETENCIA</t>
  </si>
  <si>
    <t>5167 - OFICINA NACIONAL DE DEFENSA PÚBLICA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</si>
  <si>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</si>
  <si>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</si>
  <si>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</si>
  <si>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ACREDITACIÓN 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</si>
  <si>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</si>
  <si>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</si>
  <si>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</si>
  <si>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</si>
  <si>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</si>
  <si>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GEOLÓGICO NACIONAL</t>
  </si>
  <si>
    <t>5180 - DIRECCIÓN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</si>
  <si>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</si>
  <si>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</si>
  <si>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</si>
  <si>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</si>
  <si>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5187 - DIRECCIÓN GENERAL DE RIESGOS AGROPECUARIOS</t>
  </si>
  <si>
    <t>5188 - INSTITUTO NACIONAL DE ATENCIÓN INTEGRAL A LA PRIMERA INFANCIA (INAIPI)</t>
  </si>
  <si>
    <t>5202-INSTITUTO DE AUXILIOS</t>
  </si>
  <si>
    <t>5205-SUPERINTENDENCIA DE PENSIONES</t>
  </si>
  <si>
    <t>5206-SUPERINTENDENCIA DE SALUD Y RIESGO LABORAL</t>
  </si>
  <si>
    <t>5207-CONSEJO NACIONAL DE SEGURIDAD SOCIAL</t>
  </si>
  <si>
    <t>5208-SEGURO NACIONAL DE SALUD</t>
  </si>
  <si>
    <t>5209-DIRECCIÓN GENERAL DE INFORMACIÓN Y DEFENSA DE LOS AFILIADOS</t>
  </si>
  <si>
    <t>5210-INSTITUTO DOMINICANO DE PREVENCIÓN Y PROTECCIÓN DE RIESGOS LABORALES</t>
  </si>
  <si>
    <t>5211-TESORERÍA DE LA SEGURIDAD SOCIAL</t>
  </si>
  <si>
    <t>11 - Administración de riesgos laborales del Sistema Dominicano de Seguridad Social</t>
  </si>
  <si>
    <t>6707 - Afiliados calificados con incapacidades médicas acceden a prestaciones económicas del SDSS</t>
  </si>
  <si>
    <t>Porcentaje de
incapacidades médicas
pagadas</t>
  </si>
  <si>
    <t>6708 - Afiliados calificados acceden a prestaciones en especie del SDSS</t>
  </si>
  <si>
    <t>Porcentaje de
autorizaciones otorgadas</t>
  </si>
  <si>
    <t>6709 - Empresas reciben servicios de educación y evaluación sobre riesgos laborales</t>
  </si>
  <si>
    <t>Porcentaje de satisfacción de la actividad educativa</t>
  </si>
  <si>
    <r>
      <t>Notas:</t>
    </r>
    <r>
      <rPr>
        <sz val="11"/>
        <color theme="1"/>
        <rFont val="Avenir Next LT Pro"/>
        <family val="2"/>
      </rPr>
      <t xml:space="preserve"> Cifras preliminares.</t>
    </r>
  </si>
  <si>
    <t>11 - Gestión de la tesorería del Sistema Dominicano de Seguridad Social</t>
  </si>
  <si>
    <t>7333 - Fiscalización de registro del Sistema Único de Información y Recaudo</t>
  </si>
  <si>
    <t>Cantidad de auditorías realizadas a empleadores y unidades receptoras de fondos</t>
  </si>
  <si>
    <t>7334 - Sistema Único de Información y Recaudo con disponibilidad 24/7</t>
  </si>
  <si>
    <t>Índice de disponibilidad
del SUIR para la gestión eficiente de los servicios al empleador y partes
interesadas</t>
  </si>
  <si>
    <t>7335-Gestión del recaudo de los aportes de los afiliados del Sistema Dominicano de Seguridad Social</t>
  </si>
  <si>
    <t>Índice de Recaudación de los aportes a la seguridad social</t>
  </si>
  <si>
    <t>13 - Regulación del Sistema Dominicano de Seguridad Social</t>
  </si>
  <si>
    <t>6658 - Personas físicas y jurídicas reciben resoluciones de políticas, normativas y convenios aprobados</t>
  </si>
  <si>
    <t>Porcentaje de
resoluciones ejecutadas
durante el período</t>
  </si>
  <si>
    <t>6710 - Empresas administradoras de riesgos reciben servicios de evaluación, calificación y notificación del grado de discapacidad</t>
  </si>
  <si>
    <t>Porcentaje de dictámenes notificados durante el período</t>
  </si>
  <si>
    <r>
      <t>Notas:</t>
    </r>
    <r>
      <rPr>
        <sz val="11"/>
        <color theme="1"/>
        <rFont val="Avenir Next LT Pro"/>
        <family val="2"/>
      </rPr>
      <t xml:space="preserve"> *Cifras preliminares.</t>
    </r>
  </si>
  <si>
    <t>1.2-Relaciones internacionales</t>
  </si>
  <si>
    <t>1.3-Defensa nacional</t>
  </si>
  <si>
    <t>2.3-Riego</t>
  </si>
  <si>
    <t>2.7-Comunicaciones</t>
  </si>
  <si>
    <t>2.8-Banca y seguros</t>
  </si>
  <si>
    <t>2.9-Otros servicios económicos</t>
  </si>
  <si>
    <t>4.1-Vivienda y servicios comunitarios</t>
  </si>
  <si>
    <t>4.3-Actividades deportivas, recreativas, culturales y religiosas</t>
  </si>
  <si>
    <t>4.4-Educación</t>
  </si>
  <si>
    <t>5-INTERESES DE LA DEUDA PÚBLICA</t>
  </si>
  <si>
    <t>5.1-Intereses y comisiones de deuda pública</t>
  </si>
  <si>
    <t xml:space="preserve">Tabla 37. Clasificación Institucional de los Organismos Autónomos y Descentralizados No Financieros  </t>
  </si>
  <si>
    <t>Anexo 1. Ingresos por Clasificación Económica (Enero - Septiembre 2024)</t>
  </si>
  <si>
    <t>Valores en RD$ millones</t>
  </si>
  <si>
    <t>PERCIBIDO*</t>
  </si>
  <si>
    <t>(Título - Subtítulo - Grupo - Auxiliar)</t>
  </si>
  <si>
    <t>1-INGRESOS</t>
  </si>
  <si>
    <t>1.1-Ingresos Corrientes</t>
  </si>
  <si>
    <t>1.1.1-Impuestos</t>
  </si>
  <si>
    <t>1.1.1.1-Impuestos sobre el ingreso, las utilidades  y las ganancias de capital</t>
  </si>
  <si>
    <t>1.1.1.1.01-Impuesto sobre la renta de las personas</t>
  </si>
  <si>
    <t>1.1.1.1.02-Impuesto sobre la renta proveniente de salarios</t>
  </si>
  <si>
    <t>1.1.1.1.03-Impuesto sobre la renta originada en la prestación de servicios en general</t>
  </si>
  <si>
    <t>1.1.1.1.04-Impuesto sobre premios</t>
  </si>
  <si>
    <t>1.1.1.1.05-Retención sobre premios bancas de lotería y deportivas</t>
  </si>
  <si>
    <t>1.1.1.1.06-Impuesto sobre la renta proveniente de alquileres y arrendamientos</t>
  </si>
  <si>
    <t>1.1.1.1.07-Impuesto sobre retribuciones complementarias</t>
  </si>
  <si>
    <t>1.1.1.1.08-Impuesto sobre intereses pagados por entidades financieras a personas  físicas residentes</t>
  </si>
  <si>
    <t>1.1.1.1.09-Impuesto sobre intereses pagados por entidades financieras a personas  físicas no residentes</t>
  </si>
  <si>
    <t>1.1.1.2.01-Impuesto sobre la renta de las empresas</t>
  </si>
  <si>
    <t>1.1.1.2.02-Impuesto casinos de juego</t>
  </si>
  <si>
    <t>1.1.1.2.03-Impuesto por juegos telefónicos</t>
  </si>
  <si>
    <t>1.1.1.2.04-Impuesto sobre ventas zonas francas</t>
  </si>
  <si>
    <t>1.1.1.2.05-Impuesto sobre ventas zonas francas comerciales</t>
  </si>
  <si>
    <t>1.1.1.2.07-Impuesto sobre utilidades netas mineras</t>
  </si>
  <si>
    <t>1.1.1.2.09-Impuesto sobre las ganancias de capital</t>
  </si>
  <si>
    <t>1.1.1.2.12-Impuesto sobre intereses pagados por entidades financieras a personas  jurídicas  residentes</t>
  </si>
  <si>
    <t>1.1.1.3.01-Impuesto por provisión de bienes y servicios en general</t>
  </si>
  <si>
    <t>1.1.1.3.02-Impuesto por otro tipo de rentas no especificado</t>
  </si>
  <si>
    <t>1.1.1.3.03-Impuesto por pagos al exterior en general</t>
  </si>
  <si>
    <t>1.1.1.3.04-Impuesto sobre ventas bancas de apuesta de lotería</t>
  </si>
  <si>
    <t>1.1.1.3.05-Impuesto sobre ventas bancas deportivas</t>
  </si>
  <si>
    <t>1.1.1.3.06-Impuesto sobre máquinas tragamonedas</t>
  </si>
  <si>
    <t>1.1.1.3.07-Impuesto por dividendos pagados o acreditados en el país</t>
  </si>
  <si>
    <t>1.1.1.3.08-Impuesto por intereses pagados o acreditados en el exterior</t>
  </si>
  <si>
    <t>1.1.1.4.03-Interés indemnizatorio de los impuestos sobre los ingresos de empresas y otras corporaciones</t>
  </si>
  <si>
    <t>1.1.1.4.04-Recargos, multas y sanciones del impuesto sobre los ingresos de empresas y otras corporaciones</t>
  </si>
  <si>
    <t>1.1.1.4.05-Recargo casinos</t>
  </si>
  <si>
    <t>1.1.1.4.06-Recargo máquinas tragamonedas</t>
  </si>
  <si>
    <t>1.1.1.4.07-Intereses y recargos en la contribución de residuos sólidos</t>
  </si>
  <si>
    <t>1.1.1.3-Impuestos sobre la propiedad</t>
  </si>
  <si>
    <t>1.1.3.1.01-Impuesto sobre viviendas suntuarias y solares urbanos no edificados</t>
  </si>
  <si>
    <t>1.1.3.1.02-Impuesto sobre los activos</t>
  </si>
  <si>
    <t>1.1.3.1.03-Impuesto sobre las operaciones inmobiliarias</t>
  </si>
  <si>
    <t>1.1.3.1.04-Impuesto sobre las sucesiones y donaciones</t>
  </si>
  <si>
    <t>1.1.3.1.05-Impuesto sobre transferencia de bienes muebles</t>
  </si>
  <si>
    <t>1.1.3.1.07-Impuesto sobre la constitución de compañías por acciones y en comandita</t>
  </si>
  <si>
    <t>1.1.3.1.08-Impuesto sobre transacciones vehículo de motor</t>
  </si>
  <si>
    <t>1.1.3.1.09-Impuesto sobre cheques</t>
  </si>
  <si>
    <t>1.1.3.2.01-Intereses indemnizatorios sobre el patrimonio</t>
  </si>
  <si>
    <t>1.1.3.2.06-Interés indemnizatorio sobre operaciones inmobiliarias</t>
  </si>
  <si>
    <t>1.1.3.2.07-Recargo por mora impuesto sobre operaciones inmobiliarias</t>
  </si>
  <si>
    <t>1.1.3.2.08-Interés indemnizatorio sobre las sucesiones y donaciones</t>
  </si>
  <si>
    <t>1.1.3.2.09-Recargo por mora impuesto sobre las sucesiones y donaciones</t>
  </si>
  <si>
    <t>1.1.3.2.10-Recargos sobre cheques</t>
  </si>
  <si>
    <t>1.1.3.2.11-Interés indemnizatorio sobre cheques</t>
  </si>
  <si>
    <t>1.1.3.2.12-Interés indemnizatorio traspasos vehículos de motor</t>
  </si>
  <si>
    <t>1.1.3.2.13-Recargo por mora, multas y sanciones sobre la tenencia del patrimonio</t>
  </si>
  <si>
    <t>1.1.1.4-Impuestos sobre los bienes y servicios</t>
  </si>
  <si>
    <t>1.1.4.1.01-Impuesto sobre la Transferencia de Bienes Industrializados y Servicios (ITBIS)</t>
  </si>
  <si>
    <t>1.1.4.1.02-Impuesto adicional sobre mercancías y servicios</t>
  </si>
  <si>
    <t>1.1.4.1.03-Impuesto sobre ventas condicionales de muebles</t>
  </si>
  <si>
    <t>1.1.4.2.01-Impuesto específico sobre los hidrocarburos, Ley  112-00</t>
  </si>
  <si>
    <t>1.1.4.2.02-Impuesto selectivo ad  valorem sobre  hidrocarburos, Ley  557-05</t>
  </si>
  <si>
    <t>1.1.4.2.03-Impuesto adicional de RD$2.0 al consumo de gasoil y gasolina premium-regular</t>
  </si>
  <si>
    <t>1.1.4.2.04-Impuesto selectivo ad  valorem alcohol</t>
  </si>
  <si>
    <t>1.1.4.2.07-Impuesto selectivo ron y demás aguardientes de caña</t>
  </si>
  <si>
    <t>1.1.4.2.08-Impuesto a las demás  bebidas alcoholicas</t>
  </si>
  <si>
    <t>1.1.4.2.10-Impuesto selectivo aguardiente de uvas</t>
  </si>
  <si>
    <t>1.1.4.2.11-Impuesto selectivo gin y ginebra</t>
  </si>
  <si>
    <t>1.1.4.2.12-Impuesto selectivo whisky</t>
  </si>
  <si>
    <t>1.1.4.2.13-Impuesto selectivo licores</t>
  </si>
  <si>
    <t>1.1.4.2.14-Impuesto selectivo vodka</t>
  </si>
  <si>
    <t>1.1.4.2.15-Impuesto selectivo vinos de uvas</t>
  </si>
  <si>
    <t>1.1.4.2.16-Impuesto selectivo vermut y derivados de uvas frescas</t>
  </si>
  <si>
    <t>1.1.4.2.17-Impuesto selectivo a las cervezas</t>
  </si>
  <si>
    <t>1.1.4.2.18-Impuesto selectivo demás bebidas fermentadas</t>
  </si>
  <si>
    <t>1.1.4.2.19-Impuesto específico a derivados del alcohol</t>
  </si>
  <si>
    <t>1.1.4.2.22-Impuesto sobre estampillas de los fósforos</t>
  </si>
  <si>
    <t>1.1.4.2.23-Impuesto selectivo cigarrillos que contengan tabaco</t>
  </si>
  <si>
    <t>1.1.4.2.26-Impuesto selectivo ad valorem a los cigarrillos</t>
  </si>
  <si>
    <t>1.1.4.2.27-Impuesto específico al tabaco y el cigarrillo</t>
  </si>
  <si>
    <t>1.1.4.2.28-Impuesto selectivo demás mercancías</t>
  </si>
  <si>
    <t>1.1.4.2.29-Impuesto selectivo de seguros</t>
  </si>
  <si>
    <t>1.1.4.2.30-Impuesto selectivo sobre las telecomunicaciones</t>
  </si>
  <si>
    <t>1.1.4.2.31-Impuesto para contribuir al desarrollo de las telecomunicaciones (CDT)</t>
  </si>
  <si>
    <t>1.1.4.2.37-Impuesto por uso de servicio de las telecomunicaciones para el sistema de emergencia 9-1-1</t>
  </si>
  <si>
    <t>1.1.4.3.01-Impuesto de 17 % registro propiedad de vehículos</t>
  </si>
  <si>
    <t>1.1.4.3.02-Derecho de circulación vehículos de motor</t>
  </si>
  <si>
    <t>1.1.4.3.03-Impuesto específico de bancas de lotería</t>
  </si>
  <si>
    <t>1.1.4.3.04-Impuesto específico bancas deportivas</t>
  </si>
  <si>
    <t>1.1.4.3.05-Licencias para portar armas de fuego</t>
  </si>
  <si>
    <t>1.1.4.3.11-Permiso p/inst. laboratorios industriales y farmacéuticos</t>
  </si>
  <si>
    <t>1.1.4.3.28-Impuesto sobre tramitación de documentos</t>
  </si>
  <si>
    <t>1.1.4.3.33-Licencias de construcción</t>
  </si>
  <si>
    <t>1.1.4.4.01-Interés indemnizatorio sobre ITBIS</t>
  </si>
  <si>
    <t>1.1.4.4.02-Recargos por mora, multas y sanciones sobre ITBIS</t>
  </si>
  <si>
    <t>1.1.4.4.03-Interés indemnizatorio sobre las mercancías</t>
  </si>
  <si>
    <t>1.1.4.4.04-Recargos por mora, multas y sanciones sobre mercancías</t>
  </si>
  <si>
    <t>1.1.4.4.05-Interés indemnizatorio sobre los servicios</t>
  </si>
  <si>
    <t>1.1.4.4.06-Recargo por mora y multa sobre los servicios</t>
  </si>
  <si>
    <t>1.1.4.4.07-Interés indemnizatorio selectivo de seguros</t>
  </si>
  <si>
    <t>1.1.4.4.08-Recargo y sanciones selectivo de seguros</t>
  </si>
  <si>
    <t>1.1.4.4.09-Interés indemnizatorio sobre las telecomunicaciones</t>
  </si>
  <si>
    <t>1.1.4.4.10-Recargo por mora, multas y sanciones sobre las telecomunicaciones</t>
  </si>
  <si>
    <t>1.1.4.4.12-Recargo y sanciones vehículos de motor</t>
  </si>
  <si>
    <t>1.1.1.5-Impuestos sobre el comercio y las transacciones internacionales/comercio exterior</t>
  </si>
  <si>
    <t>1.1.5.1.01-Impuestos arancelarios</t>
  </si>
  <si>
    <t>1.1.5.3.01-Impuesto a la salida de pasajeros al exterior por aeropuertos y puertos</t>
  </si>
  <si>
    <t>1.1.5.3.02-Impuesto a la salida de pasajeros al exterior por la región fronteriza</t>
  </si>
  <si>
    <t>1.1.5.3.03-Derechos consulares</t>
  </si>
  <si>
    <t>1.1.5.3.05-Impuesto de estampillas bebidas alcohólicas importadas</t>
  </si>
  <si>
    <t>1.1.5.3.08-Impuesto sobre mercancías declaradas en depósitos</t>
  </si>
  <si>
    <t>1.1.1.6-Impuestos ecológicos</t>
  </si>
  <si>
    <t>1.1.6.1.02-Impuestos sobre las emisiones del Co2 por km de los vehículos de motor</t>
  </si>
  <si>
    <t>1.1.1.9-Impuestos diversos</t>
  </si>
  <si>
    <t>1.1.9.1.01-Impuesto sobre constitución de fianzas y consignación de valores</t>
  </si>
  <si>
    <t>1.1.2-Contribuciones a la seguridad social</t>
  </si>
  <si>
    <t>1.1.2.1-Contribuciones de los empleados</t>
  </si>
  <si>
    <t>1.2.1.2.02-Contribución de empleados del sector público</t>
  </si>
  <si>
    <t>1.2.2.2.02-Contribución de empleados del sector público</t>
  </si>
  <si>
    <t>1.2.2.2.03-Contribución de empleados al plan de pensiones de la P.N</t>
  </si>
  <si>
    <t>1.1.2.2-Contribuciones de los empleadores</t>
  </si>
  <si>
    <t>1.2.2.1.02-Contribución patronal del sector público</t>
  </si>
  <si>
    <t>1.1.3-Ventas de bienes y servicios</t>
  </si>
  <si>
    <t>1.1.3.1-Ventas de establecimientos no de mercado</t>
  </si>
  <si>
    <t>1.5.1.1.01-Ventas de almonedas (pública subasta)</t>
  </si>
  <si>
    <t>1.5.1.1.02-Venta de medicamentos PROMESE</t>
  </si>
  <si>
    <t>1.5.1.1.03-Venta de gacetas oficiales</t>
  </si>
  <si>
    <t>1.5.1.1.99-Otras ventas de mercancías</t>
  </si>
  <si>
    <t>1.5.1.2.01-Venta de servicios isla Catalina</t>
  </si>
  <si>
    <t>1.5.1.2.02-Venta de formularios de aduanas</t>
  </si>
  <si>
    <t>1.5.1.2.03-Otras ventas de servicios del gobierno central</t>
  </si>
  <si>
    <t>1.5.1.2.04-Ingresos de la CUT</t>
  </si>
  <si>
    <t>1.5.1.2.05-Servicios de transporte (incluye OMSA, METRO)</t>
  </si>
  <si>
    <t>1.5.1.2.06-Otras ventas de servicios de las descentralizadas y autónomas no financieras</t>
  </si>
  <si>
    <t>1.5.1.2.99-Otras ventas de servicios</t>
  </si>
  <si>
    <t>1.5.1.5.02-Otros arrendamiento de bienes inmuebles</t>
  </si>
  <si>
    <t>1.1.3.3-Derechos administrativos</t>
  </si>
  <si>
    <t>1.5.1.3.01-Tasas judiciales sobre actos  expedidos por el Poder Judicial</t>
  </si>
  <si>
    <t>1.5.1.3.02-Tasa por expedición y renovación de pasaportes</t>
  </si>
  <si>
    <t>1.5.1.3.03-Tarjeta de turismo</t>
  </si>
  <si>
    <t>1.5.1.3.05-Tasas por conceptos de mensuras catastrales</t>
  </si>
  <si>
    <t>1.5.1.3.18-Certificaciones vida y costumbre</t>
  </si>
  <si>
    <t>1.5.1.4.01-Venta de sellos especiales para el Colegio de Abogados</t>
  </si>
  <si>
    <t>1.5.1.4.02-Servicios de laboratorios del Ministerio de Obras Públicas</t>
  </si>
  <si>
    <t>1.5.1.4.03-Impuesto sobre inscripciones en registro de tierra</t>
  </si>
  <si>
    <t>1.5.1.4.15-Contribución por costo confección placas exoneradas</t>
  </si>
  <si>
    <t>1.5.1.4.35-Otros registros contratos y cobros</t>
  </si>
  <si>
    <t>1.5.1.4.41-Retención a contratistas de obras públicas (supervisión de obras y otros)</t>
  </si>
  <si>
    <t>1.5.1.4.43-Margen de desarrollo del gas natural vehicular</t>
  </si>
  <si>
    <t>1.1.4-Rentas de la propiedad</t>
  </si>
  <si>
    <t>1.1.4.1-Intereses</t>
  </si>
  <si>
    <t>1.6.1.2.02-Intereses por colocación de inversiones financieras del mercado interno</t>
  </si>
  <si>
    <t>1.1.4.2-Rentas de la propiedad distinta de intereses</t>
  </si>
  <si>
    <t>1.6.1.1.01-Fondo Patrimonial de Empresas Reformadas (Fonper)</t>
  </si>
  <si>
    <t>1.6.1.1.02-Dividendos Banco de Reservas</t>
  </si>
  <si>
    <t>1.6.1.3.01-Regalías netas de fundición minera</t>
  </si>
  <si>
    <t>1.6.1.3.02-Permisos para explotar yacimientos mineros</t>
  </si>
  <si>
    <t>1.6.1.3.03-Explotación yacimientos mineros</t>
  </si>
  <si>
    <t>1.6.1.3.04-Explotación Falconbridge</t>
  </si>
  <si>
    <t>1.6.1.3.09-Alquileres o arrendamientos de bienes muebles</t>
  </si>
  <si>
    <t>1.6.1.5.01-Interés indemnizatorio de las regalías mineras en US$</t>
  </si>
  <si>
    <t>1.6.1.5.02-Recargos, multas y sanciones de las regalías  mineras en US$</t>
  </si>
  <si>
    <t>1.1.6-Transferencias y donaciones corrientes recibidas</t>
  </si>
  <si>
    <t>1.1.6.1-Transferencias del sector privado</t>
  </si>
  <si>
    <t>1.4.1.1.01-Zonas francas</t>
  </si>
  <si>
    <t>1.4.1.1.99-Otras</t>
  </si>
  <si>
    <t>1.1.6.2-Transferencias del sector público</t>
  </si>
  <si>
    <t>1.4.1.2.01-Del gobierno central</t>
  </si>
  <si>
    <t>1.4.1.3.01-De instituciones públicas descentralizadas y autónomas no financieras</t>
  </si>
  <si>
    <t>1.4.1.4.01-Transferencias corrientes recibidas de instituciones públicas de la seg. soc.</t>
  </si>
  <si>
    <t>1.4.1.8.01-Transferencias corrientes recibidas de empresas públicas no financieras nacionales</t>
  </si>
  <si>
    <t>1.4.1.9.01-Transferencias corrientes recibidas de instituciones públicas financieras no monetarias</t>
  </si>
  <si>
    <t>1.1.6.5-Donaciones corrientes</t>
  </si>
  <si>
    <t>1.3.1.1.01-Donaciones corrientes en dinero de gobiernos extranjeros</t>
  </si>
  <si>
    <t>1.3.1.2.01-Donaciones corrientes  en dinero de organismos internacionales</t>
  </si>
  <si>
    <t>1.3.1.2.02-Donaciones corrientes en especie y servicios de organismos internacionales</t>
  </si>
  <si>
    <t>1.1.7-Multas y sanciones pecuniarias</t>
  </si>
  <si>
    <t>1.1.7.1-Multas y sanciones Pecuniarias</t>
  </si>
  <si>
    <t>1.6.3.1.01-Multas por delitos, evasión e incumplimiento al Código Tributario</t>
  </si>
  <si>
    <t>1.6.3.1.03-Multas de tránsito</t>
  </si>
  <si>
    <t>1.6.3.1.07-Multas Seguro Social, contratos de trabajo</t>
  </si>
  <si>
    <t>1.1.9-Otros ingresos corrientes</t>
  </si>
  <si>
    <t>1.1.9.1-Otros ingresos corrientes</t>
  </si>
  <si>
    <t>1.6.4.1.04-Fianzas Judiciales y depósitos en consignación</t>
  </si>
  <si>
    <t>1.9.1.1.01-Ingresos a especificar Dirección General Imps. Internos</t>
  </si>
  <si>
    <t>1.9.2.1.01-Ingresos a especificar Dirección General de Aduanas</t>
  </si>
  <si>
    <t>1.2-Ingresos de capital</t>
  </si>
  <si>
    <t>1.2.1-Venta (disposición) de activos no financieros (a valores brutos)</t>
  </si>
  <si>
    <t>1.2.1.1-Venta de activos fijos</t>
  </si>
  <si>
    <t>1.7.1.4.01-Automóviles y camiones</t>
  </si>
  <si>
    <t>1.2.4-Transferencias de capital recibidas</t>
  </si>
  <si>
    <t>1.2.4.2-Transferencias del sector publico</t>
  </si>
  <si>
    <t>1.4.2.2.99-Otros</t>
  </si>
  <si>
    <t>1.4.2.4.01-De instituciones públicas de la seguridad social</t>
  </si>
  <si>
    <t>1.4.2.8.03-Transferencias de capital recibidas de la CDEEE-EDEESTE</t>
  </si>
  <si>
    <t>1.4.2.8.04-Transferencias de capital recibidas de la CDEEE-EDENORTE</t>
  </si>
  <si>
    <t>1.4.2.8.05-Transferencias de capital recibidas de la CDEEE-EDESUR</t>
  </si>
  <si>
    <t>1.2.4.4-Donaciones de capital</t>
  </si>
  <si>
    <t>1.3.2.1.01-Donaciones de capital en dinero de gobiernos extranjeros</t>
  </si>
  <si>
    <t>1.3.2.2.01-Donaciones de capital en dinero de organismos internacionales</t>
  </si>
  <si>
    <t>1.2.5-Recuperación de inversiones financieras realizadas con fines de política</t>
  </si>
  <si>
    <t>1.2.5.4-Recuperación de préstamos realizados con fines de política</t>
  </si>
  <si>
    <t>1.8.1.4.01-Recuperación de préstamos de largo plazo del sector público</t>
  </si>
  <si>
    <t>1. Fecha de recaudación al 30/09/2024// Fecha de registro al 15/10/2024</t>
  </si>
  <si>
    <t>Anexo 2. Distribución Geográfica de Proyectos de Inversión (Enero - Septiembre 2023 y 2024)</t>
  </si>
  <si>
    <t>PRESUPUESTO INICIAL (Ley 366-22)</t>
  </si>
  <si>
    <t>Vars.</t>
  </si>
  <si>
    <t>(Región - Provincia - Función)</t>
  </si>
  <si>
    <t xml:space="preserve">Abs. </t>
  </si>
  <si>
    <t>01-REGION CIBAO NORTE</t>
  </si>
  <si>
    <t>09-ESPAILLAT</t>
  </si>
  <si>
    <t>18-PUERTO PLATA</t>
  </si>
  <si>
    <t>25-SANTIAGO</t>
  </si>
  <si>
    <t>99-MULTIPROVINCIAL</t>
  </si>
  <si>
    <t>02-REGION CIBAO SUR</t>
  </si>
  <si>
    <t>13-LA VEGA</t>
  </si>
  <si>
    <t>24-SANCHEZ RAMIREZ</t>
  </si>
  <si>
    <t>28-MONSENOR NOUEL</t>
  </si>
  <si>
    <t>03-REGION CIBAO NORDESTE</t>
  </si>
  <si>
    <t>06-DUARTE</t>
  </si>
  <si>
    <t>14-MARIA TRINIDAD SANCHEZ</t>
  </si>
  <si>
    <t>19-HERMANAS MIRABAL</t>
  </si>
  <si>
    <t>20-SAMANA</t>
  </si>
  <si>
    <t>04-REGION CIBAO NOROESTE</t>
  </si>
  <si>
    <t>05-DAJABON</t>
  </si>
  <si>
    <t>15-MONTE CRISTI</t>
  </si>
  <si>
    <t>26-SANTIAGO RODRIGUEZ</t>
  </si>
  <si>
    <t>27-VALVERDE</t>
  </si>
  <si>
    <t>05-REGION VALDESIA</t>
  </si>
  <si>
    <t>17-PERAVIA</t>
  </si>
  <si>
    <t>21-SAN CRISTOBAL</t>
  </si>
  <si>
    <t>31-SAN JOSE DE OCOA</t>
  </si>
  <si>
    <t>06-REGION ENRIQUILLO</t>
  </si>
  <si>
    <t>03-BAHORUCO</t>
  </si>
  <si>
    <t>04-BARAHONA</t>
  </si>
  <si>
    <t>10-INDEPENDENCIA</t>
  </si>
  <si>
    <t>16-PEDERNALES</t>
  </si>
  <si>
    <t>07-REGION EL VALLE</t>
  </si>
  <si>
    <t>02-AZUA</t>
  </si>
  <si>
    <t>07-ELIAS PINA</t>
  </si>
  <si>
    <t>22-SAN JUAN</t>
  </si>
  <si>
    <t>08-REGION YUMA</t>
  </si>
  <si>
    <t>08-EL SEIBO</t>
  </si>
  <si>
    <t>11-LA ALTAGRACIA</t>
  </si>
  <si>
    <t>12-LA ROMANA</t>
  </si>
  <si>
    <t>09-REGION HIGUAMO</t>
  </si>
  <si>
    <t>23-SAN PEDRO DE MACORIS</t>
  </si>
  <si>
    <t>29-MONTE PLATA</t>
  </si>
  <si>
    <t>30-HATO MAYOR</t>
  </si>
  <si>
    <t>10-REGION OZAMA O METROPOLITANA</t>
  </si>
  <si>
    <t>01-DISTRITO NACIONAL</t>
  </si>
  <si>
    <t>32-SANTO DOMINGO</t>
  </si>
  <si>
    <t>88-MULTIREGIONAL</t>
  </si>
  <si>
    <t>98-NACIONAL</t>
  </si>
  <si>
    <t>Anexo 3. Ejecución por Clasificación Programática (Enero - Septiembre 2024)</t>
  </si>
  <si>
    <t xml:space="preserve">Gobierno Central </t>
  </si>
  <si>
    <t>COMPROMISO</t>
  </si>
  <si>
    <t>(Capítulo - Subcapítulo - Unidad Ejecutora - Programa)</t>
  </si>
  <si>
    <t>(Ley 366-22)</t>
  </si>
  <si>
    <t>0101-SENADO DE LA REPÚBLICA</t>
  </si>
  <si>
    <t>01-CÁMARA  DE SENADORES</t>
  </si>
  <si>
    <t>0001-SENADO DE LA REPÚBLICA DOMINICANA</t>
  </si>
  <si>
    <t>11-Representación, fiscalización y gestión legislativa</t>
  </si>
  <si>
    <t>98-Administración de contribuciones especiales</t>
  </si>
  <si>
    <t>0102-CÁMARA DE DIPUTADOS</t>
  </si>
  <si>
    <t>01-CÁMARA DE DIPUTADOS</t>
  </si>
  <si>
    <t>0001-CÁMARA DE DIPUTADOS</t>
  </si>
  <si>
    <t>0201-PRESIDENCIA DE LA REPÚBLICA</t>
  </si>
  <si>
    <t>01-MINISTERIO ADMINISTRATIVO DE LA PRESIDENCIA</t>
  </si>
  <si>
    <t>0001-SECRETARIADO ADMINISTRATIVO DE LA PRESIDENCIA</t>
  </si>
  <si>
    <t>01-Actividades centrales</t>
  </si>
  <si>
    <t>11-Fondo a cargo del Poder Ejecutivo</t>
  </si>
  <si>
    <t>99-Administración de activos, pasivos y transferencias</t>
  </si>
  <si>
    <t>0005-GOBERNACIÓN  DEL EDIFICIO GUBERNAMENTAL JUAN PABLO DUARTE</t>
  </si>
  <si>
    <t>0009-COMISIÓN PRESIDENCIAL DE APOYO AL DESARROLLO PROVINCIAL</t>
  </si>
  <si>
    <t>22-Apoyo al desarrollo provincial</t>
  </si>
  <si>
    <t>0010-CONSEJO NACIONAL PARA EL CAMBIO CLIMÁTICO Y MECANISMO DE DESARROLLO LIMPIO</t>
  </si>
  <si>
    <t>24-Formulación de políticas para la mitigación y adaptación al cambio climático</t>
  </si>
  <si>
    <t>0012-CONSEJO NACIONAL DE DROGAS</t>
  </si>
  <si>
    <t>15-Gestión integrada del control y reducción de la demanda de drogas y administración de bienes incautados</t>
  </si>
  <si>
    <t>0014-OFICINA DE CUSTODIA Y ADM. DE LOS BIENES INCAUTADOS Y DECOMISADOS</t>
  </si>
  <si>
    <t>0018-COMISIÓN PERMANENTE DE EFEMÉRIDES PATRIA</t>
  </si>
  <si>
    <t>18-Coordinación y fomento de las actividades culturales</t>
  </si>
  <si>
    <t>0024-AUTORIDAD NACIONAL DE ASUNTOS MARÍTIMOS (ANAMAR)</t>
  </si>
  <si>
    <t>23-Promoción del desarrollo y fortalecimiento del sector marítimo y marino nacional</t>
  </si>
  <si>
    <t>0029-VICE PRESIDENCIA DE LA REPÚBLICA</t>
  </si>
  <si>
    <t>0031-DIRECCION DE PRENSA DEL PRESIDENTE</t>
  </si>
  <si>
    <t>25-Estrategia, comunicación, publicidad y prensa gubernamental</t>
  </si>
  <si>
    <t>0032-DIRECCION DE ESTRATEGIA Y COMUNICACION GUBERNAMENTAL</t>
  </si>
  <si>
    <t>0033-ECO5RD</t>
  </si>
  <si>
    <t>26-Implementación de estrategias y acciones para la economía circular y gestión de residuos sólidos</t>
  </si>
  <si>
    <t>0034-DIRECCIÓN NACIONAL DE CONTROL DE DROGAS (DNCD)</t>
  </si>
  <si>
    <t>02-GABINETE DE LA POLÍTICA SOCIAL</t>
  </si>
  <si>
    <t>0001-GABINETE SOCIAL DE LA PRESIDENCIA</t>
  </si>
  <si>
    <t>12-Protección social</t>
  </si>
  <si>
    <t>16-Fomento de la inclusión socioeconómica de adolescentes y jóvenes de 14 a 24 años en condición de vulnerabilidad</t>
  </si>
  <si>
    <t>0003-PLAN PRESIDENCIAL CONTRA LA POBREZA</t>
  </si>
  <si>
    <t>14-Asistencia social integral</t>
  </si>
  <si>
    <t>0004-COMISION PRESIDENCIAL DE APOYO AL DESARROLLO BARRIAL</t>
  </si>
  <si>
    <t>13-Desarrollo social comunitario</t>
  </si>
  <si>
    <t>0007-PROGRAMA SUPÉRATE</t>
  </si>
  <si>
    <t>41-Prevención y atención de la tuberculosis</t>
  </si>
  <si>
    <t>45-Reducción de embarazo en adolescentes</t>
  </si>
  <si>
    <t>0008-ADMINISTRADORA DE SUBSIDIOS SOCIALES</t>
  </si>
  <si>
    <t>0010-CONSEJO NACIONAL DE LA PERSONA ENVEJECIENTE</t>
  </si>
  <si>
    <t>15-Desarrollo integral y protección al adulto mayor</t>
  </si>
  <si>
    <t>0014-COMEDORES ECONOMICOS DEL ESTADO</t>
  </si>
  <si>
    <t>0015-DIRECCIÓN GENERAL DE DESARROLLO DE LA COMUNIDAD</t>
  </si>
  <si>
    <t>0016-DIRECCION GENERAL DE DESARROLLO FRONTERIZO</t>
  </si>
  <si>
    <t>04-CONTRALORIA GENERAL DE LA REPUBLICA</t>
  </si>
  <si>
    <t>0001-CONTRALORIA GENERAL DE LA REPUBLICA</t>
  </si>
  <si>
    <t>11-Control fiscal</t>
  </si>
  <si>
    <t>06-MINISTERIO DE LA PRESIDENCIA</t>
  </si>
  <si>
    <t>0001-MINISTERIO DE LA PRESIDENCIA</t>
  </si>
  <si>
    <t>13-Atención y prevención de desastres</t>
  </si>
  <si>
    <t>0004-SERVICIO INTEGRAL DE EMERGENCIAS</t>
  </si>
  <si>
    <t>12-Servicio integral de emergencias</t>
  </si>
  <si>
    <t>0005-UNIDAD EJECUTORA PARA LA READECUACION DE BARRIOS  Y ENTORNOS (URBE)</t>
  </si>
  <si>
    <t>18-Desarrollo territorial y de comunidades</t>
  </si>
  <si>
    <t>0006-CENTRO DE OPERACIONES DE EMERGENCIAS (COE)</t>
  </si>
  <si>
    <t>0008-DIRECCION GENERAL DE ETICA E INTEGRIDAD GUBERNAMENTAL</t>
  </si>
  <si>
    <t>16-Promoción y fomento de la ética en el sector público</t>
  </si>
  <si>
    <t>0009-DIRECCIÓN GENERAL DE PROYECTOS ESTRATÉGICOS Y ESPECIALES DE LA PRESIDENCIA DE LA REPÚBLICA (PROPEEP)</t>
  </si>
  <si>
    <t>19-Coordinación e implementación de intervenciones estratégica</t>
  </si>
  <si>
    <t>0010-UNIDAD TECNICA EJECUTORA DE TITULACION DE TERRENOS DEL ESTADO</t>
  </si>
  <si>
    <t>14-Fomento del sector inmobiliario del Estado</t>
  </si>
  <si>
    <t>0202-MINISTERIO DE  INTERIOR Y POLICÍA</t>
  </si>
  <si>
    <t>01-MINISTERIO DE INTERIOR Y POLICIA</t>
  </si>
  <si>
    <t>0001-MINISTERIO DE INTERIOR Y POLICIA</t>
  </si>
  <si>
    <t>11-Asistencia y prevención para seguridad ciudadana</t>
  </si>
  <si>
    <t>12-Servicios de control y regulación migratoria</t>
  </si>
  <si>
    <t>15-Gestión integral provincial</t>
  </si>
  <si>
    <t>50-Reducción de crímenes y delitos que afectan a la seguridad ciudadana</t>
  </si>
  <si>
    <t>0002-DIRECCIÓN GENERAL DE MIGRACIÓN</t>
  </si>
  <si>
    <t>0003-INSTITUTO NACIONAL DE MIGRACION</t>
  </si>
  <si>
    <t>14-Investigación, formación y capacitación</t>
  </si>
  <si>
    <t>0004-CUERPO DE BOMBEROS DE SANTO DOMINGO, DISTRITO NACIONAL</t>
  </si>
  <si>
    <t>13-Atención de emergencia a ciudadanos</t>
  </si>
  <si>
    <t>0005-CUERPO DE BOMBEROS SANTO DOMINGO NORTE</t>
  </si>
  <si>
    <t>0006-CUERPO DE BOMBEROS SANTO DOMINGO ESTE</t>
  </si>
  <si>
    <t>0007-CUERPO DE BOMBEROS DE SANTO DOMINGO DE BOCA CHICA</t>
  </si>
  <si>
    <t>0008-CUERPO DE BOMBEROS DE SANTO DOMINGO DE LOS ALCARRIZOS</t>
  </si>
  <si>
    <t>0009-CUERPO DE BOMBEROS DE SANTO DOMINGO DE PEDRO BRAND</t>
  </si>
  <si>
    <t>0010-CUERPO DE BOMBEROS DE SANTO DOMINGO OESTE</t>
  </si>
  <si>
    <t>02-POLICIA NACIONAL</t>
  </si>
  <si>
    <t>0001-POLICIA NACIONAL</t>
  </si>
  <si>
    <t>11-Servicios de seguridad ciudadana y orden público</t>
  </si>
  <si>
    <t>0002-INSTITUTO POLICIAL DE EDUCACION</t>
  </si>
  <si>
    <t>13-Formación y cultura de la P.N.</t>
  </si>
  <si>
    <t>0004-DIRECCION CENTRAL  DE  POLICIA DE TURISMO</t>
  </si>
  <si>
    <t>0005-DIRECCION GENERAL DE SEGURIDAD DE TRANSITO Y TRANSPORTE TERRESTRE (DIGESETT)</t>
  </si>
  <si>
    <t>12-Servicios de ordenamiento y asistencia del transporte terrestre</t>
  </si>
  <si>
    <t>0007-DIRECCION GENERAL DE LA RESERVA DE LA POLICIA NACIONAL</t>
  </si>
  <si>
    <t>14-Servicios de salud, seguridad y bienestar social de la P.N.</t>
  </si>
  <si>
    <t>0008-HOSPITAL GENERAL DOCENTE DE LA POLICIA NACIONAL</t>
  </si>
  <si>
    <t>0009-COMITÉ DE RETIRO DE LA POLICIA NACIONAL</t>
  </si>
  <si>
    <t>0203-MINISTERIO DE DEFENSA</t>
  </si>
  <si>
    <t>01-MINISTERIO DE DEFENSA</t>
  </si>
  <si>
    <t>0001-MINISTERIO DE DEFENSA</t>
  </si>
  <si>
    <t>0002-DIRECCION GENERAL DE ESCUELAS VOCACIONALES</t>
  </si>
  <si>
    <t>13-Educación y capacitación militar</t>
  </si>
  <si>
    <t>0003-DIRECCIÓN GENERAL DE COMUNIDADES FRONTERIZAS</t>
  </si>
  <si>
    <t>12-Servicios de salud y asistencia social</t>
  </si>
  <si>
    <t>0004-INSTITUTO DE SEGURIDAD SOCIAL DE LAS FUERZAS ARMADAS</t>
  </si>
  <si>
    <t>0005-HOSPITAL CENTRAL FUERZAS  ARMADAS</t>
  </si>
  <si>
    <t>0006-INSTITUTO CARTOGRÁFICO MILITAR DE LAS FUERZAS ARMADAS</t>
  </si>
  <si>
    <t>11-Defensa nacional</t>
  </si>
  <si>
    <t>0007-ESC DE GRAD.DE COM.Y ESTADO MAYOR CONJ.'GRAL DE DIV. GREGORIO LUPERON'</t>
  </si>
  <si>
    <t>0008-CÍRCULO DEPORTIVO DE LAS FUERZAS ARMADAS Y LA POLICIA NACIONAL</t>
  </si>
  <si>
    <t>0009-ESCUELA DE GRADUADOS EN DERECHOS HUMANOS Y DERECHO INTERNACIONAL HUMANITARIO</t>
  </si>
  <si>
    <t>0010-'ESCUELA DE GRADUADOS DE ALTOS ESTUDIOS ESTRATÉGICOS' (EGAEE)</t>
  </si>
  <si>
    <t>0011-COMISION PERMANENTE PARA LA REFORMA Y MODERNIZACIÓN DE LAS  FF.AA Y P.N.</t>
  </si>
  <si>
    <t>0012-CUERPO ESPECIALIZADO DE SEGURIDAD FRONTERIZA TERRESTRE</t>
  </si>
  <si>
    <t>0014-DIRECCION GENERAL DE LA RESERVA DE LAS FUERZAS ARMADAS Y POLICIA NACIONAL</t>
  </si>
  <si>
    <t>0015-CUERPOS ESPECIALIZADOS DE SEGURIDAD PORTUARIA</t>
  </si>
  <si>
    <t>0017-SERVICIO MILITAR VOLUNTARIO</t>
  </si>
  <si>
    <t>0019-SUPERINTENDENCIA DE VIGILANCIA Y SEGURIDAD PRIVADA</t>
  </si>
  <si>
    <t>0020-CUERPO ESPECIALIZADO PARA LA SEGURIDAD DEL METRO DE SANTO DOMINGO</t>
  </si>
  <si>
    <t>0026-Cuerpo Especializado de Seguridad Aeroportuaria y de Aviación Civil (CESAC)</t>
  </si>
  <si>
    <t>0027-DIRECCION GENERAL DEL PLAN SOCIAL DEL MINISTERIO DE DEFENSA</t>
  </si>
  <si>
    <t>0028-INSTITUTO SUPERIOR PARA LA DEFENSA ' GENERAL JUAN PABLO DUARTE DIEZ' INSUDE.</t>
  </si>
  <si>
    <t>0030-SERVICIO NACIONAL DE PROTECCION AMBIENTAL</t>
  </si>
  <si>
    <t>0031-DIRECCIÓN GENERAL DE LA INDUSTRIA MILITAR DE LAS FUERZAS ARMADAS</t>
  </si>
  <si>
    <t>0032-CUERPO DE SEGURIDAD PRESIDENCIAL (CUSEP)</t>
  </si>
  <si>
    <t>02-EJERCITO DE LA  REPUBLICA DOMINICANA</t>
  </si>
  <si>
    <t>0001-EJERCITO DE LA REPUBLICA DOMINICANA</t>
  </si>
  <si>
    <t>11-Defensa terrestre</t>
  </si>
  <si>
    <t>0002-ACADEMIA MILITAR BATALLA DE LA CARRERA</t>
  </si>
  <si>
    <t>12-Educación  y capacitación militar</t>
  </si>
  <si>
    <t>0003-ESCUELA DE GRADUADOS DE ESTUDIOS MILITARES DEL EJERCITO DE REP. DOM.</t>
  </si>
  <si>
    <t>0004-PRIMER REGIMIENTO DE LA GUARDIA PRESIDENCIAL</t>
  </si>
  <si>
    <t>03-ARMADA DE LA REPUBLICA DOMINICANA</t>
  </si>
  <si>
    <t>0001-ARMADA DE LA REPUBLICA DOMINICANA</t>
  </si>
  <si>
    <t>11-Defensa naval</t>
  </si>
  <si>
    <t>12-Educación y capacitación naval</t>
  </si>
  <si>
    <t>13-Servicios de salud</t>
  </si>
  <si>
    <t>0002-DIRECCION GENERAL DE DRAGAS, PRESAS Y BALIZAMIENTO, M.G</t>
  </si>
  <si>
    <t>0003-SERVICIOS DE PESCA</t>
  </si>
  <si>
    <t>04-FUERZA AEREA DE LA  REPUBLICA DOMINICANA</t>
  </si>
  <si>
    <t>0001-FUERZA AEREA DE LA  REPUBLICA DOMINICANA</t>
  </si>
  <si>
    <t>11-Defensa aérea</t>
  </si>
  <si>
    <t>0002-HOSPITAL MILITAR FAD DR RAMON DE LARA</t>
  </si>
  <si>
    <t>13-Servicio de salud</t>
  </si>
  <si>
    <t>0003-FORMACION Y CAPACITACION TECNICO PROFESIONAL (IMESA)</t>
  </si>
  <si>
    <t>12-Educación y capacitación militar</t>
  </si>
  <si>
    <t>0204-MINISTERIO DE RELACIONES EXTERIORES</t>
  </si>
  <si>
    <t>01-MINISTERIO DE RELACIONES EXTERIORES</t>
  </si>
  <si>
    <t>0001-MINISTERIO DE RELACIONES EXTERIORES</t>
  </si>
  <si>
    <t>11-Aplicación de política exterior y fomento de las relaciones comerciales</t>
  </si>
  <si>
    <t>0002-DIRECCION GENERAL DE PASAPORTES</t>
  </si>
  <si>
    <t>12-Expedición, renovación y control de pasaportes</t>
  </si>
  <si>
    <t>0003-INSTITUTO DE EDUCACION SUPERIOR</t>
  </si>
  <si>
    <t>13-Desarrollo y fortalecimiento de las capacidades en el ámbito diplomático consular y comercial</t>
  </si>
  <si>
    <t>0004-CONSEJO NACIONAL DE FRONTERAS</t>
  </si>
  <si>
    <t>14-Promoción del desarrollo social y económico de los pueblos fronterizos</t>
  </si>
  <si>
    <t>0005-COMISION NACIONAL DE NEGOCIACIONES  COMERCIALES (CNNC)</t>
  </si>
  <si>
    <t>0205-MINISTERIO DE HACIENDA</t>
  </si>
  <si>
    <t>01-MINISTERIO DE HACIENDA</t>
  </si>
  <si>
    <t>0001-MINISTERIO DE HACIENDA</t>
  </si>
  <si>
    <t>19-Modernización de la administración financiera</t>
  </si>
  <si>
    <t>0002-DIRECCION NACIONAL DE CATASTRO</t>
  </si>
  <si>
    <t>12-Catastro de bienes inmuebles a nivel nacional</t>
  </si>
  <si>
    <t>0003-ADMINISTRACION GENERAL DE BIENES NACIONALES</t>
  </si>
  <si>
    <t>13-Administración general de bienes nacionales</t>
  </si>
  <si>
    <t>0004-DIRECCION GENERAL DE CONTRATACIONES PUBLICAS</t>
  </si>
  <si>
    <t>14-Regulación, supervisión y fomento de las compras públicas</t>
  </si>
  <si>
    <t>0005-DIRECCION GENERAL DE POLITICA Y LEGISLACION TRIBUTARIA</t>
  </si>
  <si>
    <t>15-Formulación de políticas tributaria y gestión de las exoneraciones</t>
  </si>
  <si>
    <t>0006-CENTRO DE CAPACITACIÓN EN POLITICA Y GESTION FISCAL</t>
  </si>
  <si>
    <t>16-Desarrollo y fortalecimiento de las capacidades en finanzas públicas</t>
  </si>
  <si>
    <t>0008-TESORERIA NACIONAL</t>
  </si>
  <si>
    <t>11-Administración de las operaciones del tesoro</t>
  </si>
  <si>
    <t>0009-DIRECCIÓN GENERAL DE CONTABILIDAD GUBERNAMENTAL</t>
  </si>
  <si>
    <t>17-Servicios de contabilidad gubernamental</t>
  </si>
  <si>
    <t>0010-DIRECCION GENERAL  DE PRESUPUESTO</t>
  </si>
  <si>
    <t>20-Gestión del sistema presupuestario dominicano</t>
  </si>
  <si>
    <t>0011-DIRECCION GENERAL DE CREDITO PUBLICO</t>
  </si>
  <si>
    <t>18-Administración de crédito público</t>
  </si>
  <si>
    <t>0012-DIRECCION GENERAL DE JUBILACIONES Y PENSIONES A CARGO DEL ESTADO</t>
  </si>
  <si>
    <t>21-Administración de pensiones y jubilaciones</t>
  </si>
  <si>
    <t>0206-MINISTERIO DE EDUCACIÓN</t>
  </si>
  <si>
    <t>01-MINISTERIO DE EDUCACION</t>
  </si>
  <si>
    <t>0001-MINISTERIO DE EDUCACION</t>
  </si>
  <si>
    <t>03-Actividades comunes a los programas 13, 14, 19 y 23</t>
  </si>
  <si>
    <t>11-Servicios técnicos pedagógicos</t>
  </si>
  <si>
    <t>13-Servicios de educación primaria para niños y niñas de 6 a 11 años</t>
  </si>
  <si>
    <t>14-Servicios de educación secundaria para niños (as) y adolescentes de 12 a 17 años</t>
  </si>
  <si>
    <t>15-Servicios de educación de adultos - incluye adolescentes y jóvenes mayores de 14 años</t>
  </si>
  <si>
    <t>17-Instalaciones escolares seguras, inclusivas y sostenibles</t>
  </si>
  <si>
    <t>18-Formación y desarrollo de la carrera docente</t>
  </si>
  <si>
    <t>19-Servicios de educación especial para niños(as), adolescentes y jóvenes de 0-20 años</t>
  </si>
  <si>
    <t>23-Servicio educativo del grado preprimario nivel inicial</t>
  </si>
  <si>
    <t>0002-OFICINA DE COOPERACIÓN INTERNACIONAL (OCI)</t>
  </si>
  <si>
    <t>21-Gestión y coordinación de la cooperación internacional educativa</t>
  </si>
  <si>
    <t>0004-INSTITUTO NACIONAL DE EDUCACIÓN FISICA</t>
  </si>
  <si>
    <t>0005-INSTITUTO NACIONAL DE BIENESTAR MAGISTERIAL</t>
  </si>
  <si>
    <t>20-Gestión y coordinación de los servicios de bienestar magisterial</t>
  </si>
  <si>
    <t>0006-INSTITUTO DOM. DE EVALUACIÓN E INVESTIGACIÓN DE LA CALIDAD EDUCATIVA</t>
  </si>
  <si>
    <t>0007-INSTITUTO NACIONAL DE FORMACIÓN Y CAPACITACIÓN MAGISTERIAL</t>
  </si>
  <si>
    <t>0008-INSTITUTO SUPERIOR DE FORMACIÓN DOCENTE  SALOME UREÑA</t>
  </si>
  <si>
    <t>0010-INSTITUTO NACIONAL DE BIENESTAR ESTUDIANTIL (INABIE)</t>
  </si>
  <si>
    <t>16-Servicios de bienestar estudiantil</t>
  </si>
  <si>
    <t>0011-CENTRO DE ATENCIÓN INTEGRAL PARA LA DISCAPACIDAD (CAID)</t>
  </si>
  <si>
    <t>0207-MINISTERIO DE SALUD PÚBLICA Y ASISTENCIA SOCIAL</t>
  </si>
  <si>
    <t>01-MINISTERIO DE SALUD PUBLICA Y ASISTENCIA SOCIAL</t>
  </si>
  <si>
    <t>0001-MINISTERIO DE SALUD PUBLICA Y ASISTENCIA SOCIAL</t>
  </si>
  <si>
    <t>23-Dirección y coordinación del Sistema Nacional de Salud</t>
  </si>
  <si>
    <t>24-Regulación sanitaria</t>
  </si>
  <si>
    <t>25-Gestión y provisión de salud colectiva</t>
  </si>
  <si>
    <t>42-Prevención, diagnóstico y tratamiento VIH/SIDA</t>
  </si>
  <si>
    <t>43-Detección oportuna y atención al cáncer</t>
  </si>
  <si>
    <t>0007-CONSEJO NACIONAL PARA EL VIH SIDA</t>
  </si>
  <si>
    <t>0017-PROGRAMA DE MEDICAMENTOS ESENCIALES</t>
  </si>
  <si>
    <t>18-Provisión de medicamentos, insumos sanitarios y reactivos de laboratorio</t>
  </si>
  <si>
    <t>0031-CENTRO DE ATENCION INTEGRAL PARA LA DISCAPACIDAD (CAID)</t>
  </si>
  <si>
    <t>22-Calidad de vida e inclusión social de niños con discapacidad intelectual (CAID)</t>
  </si>
  <si>
    <t>0032-DIRECCIÓN GENERAL DE MEDICAMENTOS, ALIMENTOS Y PRODUCTOS SANITARIOS (DIGEMAPS)</t>
  </si>
  <si>
    <t>0208-MINISTERIO DE DEPORTES Y RECREACIÓN</t>
  </si>
  <si>
    <t>01-MINISTERIO DE DEPORTES Y RECREACIÓN</t>
  </si>
  <si>
    <t>0001-MINISTERIO DE DEPORTES Y RECREACIÓN</t>
  </si>
  <si>
    <t>11-Construcción, reparación y mantenimiento de instalaciones deportivas</t>
  </si>
  <si>
    <t>12-Apoyo y supervisión al deporte federado y alto rendimiento</t>
  </si>
  <si>
    <t>13-Formación, capacitación y asistencia técnica deportiva</t>
  </si>
  <si>
    <t>14-Fomento del deporte escolar y universitario</t>
  </si>
  <si>
    <t>15-Fomento de la recreación, la actividad física y el deporte de tiempo libre</t>
  </si>
  <si>
    <t>0002-COMISIÓN HÍPICA NACIONAL</t>
  </si>
  <si>
    <t>0003-DIRECCION DEL COMISIONADO NACIONAL DE BEISBOL</t>
  </si>
  <si>
    <t>20-Fomento y apoyo al desarrollo y regulación del  béisbol</t>
  </si>
  <si>
    <t>0209-MINISTERIO DE TRABAJO</t>
  </si>
  <si>
    <t>01-MINISTERIO DE TRABAJO</t>
  </si>
  <si>
    <t>0001-MINISTERIO DE TRABAJO</t>
  </si>
  <si>
    <t>12-Libre ejercicio de los derechos laborales en el sector formal privado</t>
  </si>
  <si>
    <t>13-Protección de la seguridad social de los trabajadores y trabajadoras: ambiente laboral sano y seguro</t>
  </si>
  <si>
    <t>21-Aumento del empleo</t>
  </si>
  <si>
    <t>0210-MINISTERIO DE AGRICULTURA</t>
  </si>
  <si>
    <t>01-MINISTERIO DE AGRICULTURA</t>
  </si>
  <si>
    <t>0001-MINISTERIO DE AGRICULTURA</t>
  </si>
  <si>
    <t>03-Actividades comunes a los programas 11 y 14</t>
  </si>
  <si>
    <t>11-Fomento de la producción agrícola</t>
  </si>
  <si>
    <t>12-Transferencia de tecnologías agropecuarias</t>
  </si>
  <si>
    <t>14-Inocuidad agroalimentaria y sanidad vegetal</t>
  </si>
  <si>
    <t>0002-DIRECCION GENERAL DE GANADERIA</t>
  </si>
  <si>
    <t>13-Sanidad animal, asistencia técnica y fomento pecuario</t>
  </si>
  <si>
    <t>18-Prevención y control de enfermedades bovinas</t>
  </si>
  <si>
    <t>19-Fomento y desarrollo de la productividad de los sistemas de producción de leche bovina</t>
  </si>
  <si>
    <t>0003-OFICINA DE TRATADOS COMERCIALES AGRICOLAS</t>
  </si>
  <si>
    <t>0005-DIRECCION EJECUTIVA DE LA COMISION DE FOMENTO A LA TECNIFICACION DEL SISTEMA NACIONAL DE RIEGO</t>
  </si>
  <si>
    <t>15-Fomento del uso eficiente y racional del agua para la agricultura</t>
  </si>
  <si>
    <t>0006-CONSEJO NACIONAL DE PRODUCCIÓN PECUARIA (CONAPROPE)</t>
  </si>
  <si>
    <t>0007-CONSEJO NACIONAL PARA LA REGLAMENTACIÓN Y FOMENTO DE LA INDUSTRIA LECHERA</t>
  </si>
  <si>
    <t>0211-MINISTERIO DE OBRAS PÚBLICAS Y COMUNICACIONES</t>
  </si>
  <si>
    <t>01-MINISTERIO DE OBRAS PUBLICAS Y COMUNICACIONES</t>
  </si>
  <si>
    <t>0001-MINISTERIO DE OBRAS PUBLICAS Y COMUNICACIONES</t>
  </si>
  <si>
    <t>11-Desarrollo de la infraestructura física de calles y avenidas</t>
  </si>
  <si>
    <t>12-Mantenimiento, seguridad y asistencia vial</t>
  </si>
  <si>
    <t>13-Desarrollo en la infraestructura física de carreteras</t>
  </si>
  <si>
    <t>14-Desarrollo en la infraestructura física de caminos vecinales</t>
  </si>
  <si>
    <t>15-Desarrollo en la infraestructura física de puentes</t>
  </si>
  <si>
    <t>16-Reconstrucción y Rehabilitación de Obras Hidráulicas y de Drenaje</t>
  </si>
  <si>
    <t>17-Desarrollo en la infraestructura física de edificaciones para los servicios sociales</t>
  </si>
  <si>
    <t>18-Desarrollo en la infraestructura física de muelles y puertos</t>
  </si>
  <si>
    <t>19-Gestión del sistema de peajes</t>
  </si>
  <si>
    <t>0002-DIRECCION GENERAL DE EMBELLECIMIENTO DE CARRETERAS Y AVENIDAS DE CIRCUNV.</t>
  </si>
  <si>
    <t>22-Embellecimiento de avenidas y carreteras</t>
  </si>
  <si>
    <t>0003-OFICINA PARA EL REORDENAMIENTO DEL TRANSPORTE</t>
  </si>
  <si>
    <t>23-Acceso y uso adecuado del servicio de transporte</t>
  </si>
  <si>
    <t>0006-OFICINA NAC. DE EVALUACIÓN SÍSMICA Y VULNERABILIDAD DE INFRAESTRUCTURA</t>
  </si>
  <si>
    <t>0009-OFICINA NACIONAL DE METEOROLOGÍA</t>
  </si>
  <si>
    <t>24-Investigación e información meteorológica</t>
  </si>
  <si>
    <t>0010-COMISION PRESIDENCIAL PARA LA MODERNIZACION Y SEGURIDAD PORTUARIAS</t>
  </si>
  <si>
    <t>25-Promoción para la modernización y seguridad portuaria</t>
  </si>
  <si>
    <t>0011-JUNTA DE AVIACIÓN CIVIL</t>
  </si>
  <si>
    <t>26-Reglamentación y supervisión del transporte aéreo</t>
  </si>
  <si>
    <t>0212-MINISTERIO DE INDUSTRIA, COMERCIO Y MIPYMES (MICM)</t>
  </si>
  <si>
    <t>01-MINISTERIO DE INDUSTRIA, COMERCIO Y MIPYMES (MICM)</t>
  </si>
  <si>
    <t>0001-MINISTERIO DE INDUSTRIA, COMERCIO y MIPYMES (MICM)</t>
  </si>
  <si>
    <t>11-Fomento y desarrollo de la productividad y competitividad del sector industrial</t>
  </si>
  <si>
    <t>17-Supervisión, regulación y fomento del comercio</t>
  </si>
  <si>
    <t>18-Fomento y desarrollo de la micro, pequeña y mediana empresa</t>
  </si>
  <si>
    <t>19-Fortalecimiento del Sistema Dominicano de la Calidad</t>
  </si>
  <si>
    <t>0007-INDUSTRIA NACIONAL DE LA AGUJA</t>
  </si>
  <si>
    <t>16-Fomento y desarrollo de la industria de la confección textil</t>
  </si>
  <si>
    <t>0008-OFICINA NACIONAL DE DERECHO DE AUTOR</t>
  </si>
  <si>
    <t>0009-DIRECCION DE FOMENTO Y DESARROLLO DE LA ARTESANIA NACIONAL (FODEARTE)</t>
  </si>
  <si>
    <t>0010-CONSEJO DE COORDINACIÓN DE LA ZONA ESPECIAL DE DESARROLLO FRONTERIZO (CCDF)</t>
  </si>
  <si>
    <t>0213-MINISTERIO DE TURISMO</t>
  </si>
  <si>
    <t>01-MINISTERIO DE TURISMO</t>
  </si>
  <si>
    <t>0001-MINISTERIO DE TURISMO</t>
  </si>
  <si>
    <t>11-Fomento y promoción turística</t>
  </si>
  <si>
    <t>12-Supervisión y regulación de los servicios turísticos</t>
  </si>
  <si>
    <t>0002-COMITE EJECUTOR DE INFRAESTRUCTA EN ZONAS TURISTICAS (CEIZTUR)</t>
  </si>
  <si>
    <t>13-Fomento y desarrollo de infraestructuras turísticas</t>
  </si>
  <si>
    <t>0214-PROCURADURÍA GENERAL DE LA REPÚBLICA</t>
  </si>
  <si>
    <t>01-PROCURADURIA GENERAL DE LA REPUBLICA</t>
  </si>
  <si>
    <t>0001-PROCURADURIA GENERAL DE LA REPUBLICA DOMINICANA</t>
  </si>
  <si>
    <t>11-Representación y defensa del interés público social</t>
  </si>
  <si>
    <t>12-Coordinación y funcionamiento del Sistema Penitenciario Dominicano</t>
  </si>
  <si>
    <t>13-Gestión de los Servicios Periciales e Investigación Forense</t>
  </si>
  <si>
    <t>0215-MINISTERIO DE LA MUJER</t>
  </si>
  <si>
    <t>01-MINISTERIO DE LA  MUJER</t>
  </si>
  <si>
    <t>0001-MINISTERIO DE LA MUJER</t>
  </si>
  <si>
    <t>11-Coordinación intersectorial</t>
  </si>
  <si>
    <t>12-Fomento y promoción de la perspectiva de género en la educación y capacitación</t>
  </si>
  <si>
    <t>13-Prevención y atención a la violencia de género e intrafamiliar</t>
  </si>
  <si>
    <t>15-Promoción de los derechos integrales de la mujer</t>
  </si>
  <si>
    <t>0216-MINISTERIO DE CULTURA</t>
  </si>
  <si>
    <t>01-MINISTERIO DE CULTURA</t>
  </si>
  <si>
    <t>0001-MINISTERIO DE CULTURA</t>
  </si>
  <si>
    <t>11-Conservación, restauración, salvaguarda patrimonio cultura material e inmaterial</t>
  </si>
  <si>
    <t>13-Fomento, difusión y desarrollo de la cultura</t>
  </si>
  <si>
    <t>0002-ORQUESTA SINFÓNICA NACIONAL</t>
  </si>
  <si>
    <t>0003-BIBLIOTECA NACIONAL PEDRO HENRÍQUEZ UREÑA</t>
  </si>
  <si>
    <t>12-Difusión patrimonio cultural [material e inmaterial]</t>
  </si>
  <si>
    <t>0005-DIRECCIÓN GENERAL DE BELLAS ARTES</t>
  </si>
  <si>
    <t>0006-DIRECCIÓN GENERAL DE MUSEOS</t>
  </si>
  <si>
    <t>0217-MINISTERIO DE LA JUVENTUD</t>
  </si>
  <si>
    <t>01-MINISTERIO DE LA JUVENTUD</t>
  </si>
  <si>
    <t>0001-MINISTERIO DE LA JUVENTUD</t>
  </si>
  <si>
    <t>11-Desarrollo integral de la juventud</t>
  </si>
  <si>
    <t>0218-MINISTERIO DE MEDIO AMBIENTE Y RECURSOS NATURALES</t>
  </si>
  <si>
    <t>01-MINISTERIO DE MEDIO AMBIENTE Y REC. NAT.</t>
  </si>
  <si>
    <t>0001-MINISTERIO  DE MEDIO AMBIENTE Y RECURSOS NATURALES</t>
  </si>
  <si>
    <t>03-Actividades comunes a los programas del 11 al 15</t>
  </si>
  <si>
    <t>11-Conservación de la biodiversidad</t>
  </si>
  <si>
    <t>12-Manejo sostenible de los recursos forestales</t>
  </si>
  <si>
    <t>13-Manejo sostenible de recursos no renovables, de los suelos y las aguas</t>
  </si>
  <si>
    <t>14-Gestión sostenible de los recursos costeros y marinos</t>
  </si>
  <si>
    <t>15-Prevención y control de la calidad ambiental</t>
  </si>
  <si>
    <t>17-Transversalización del cambio climático en las políticas nacionales</t>
  </si>
  <si>
    <t>0007-UNIDAD TÉCNICA EJECUTORA DE PROYECTOS DE DESARROLLO AGROFORESTAL</t>
  </si>
  <si>
    <t>0219-MINISTERIO DE EDUCACIÓN SUPERIOR CIENCIA Y TECNOLOGÍA</t>
  </si>
  <si>
    <t>01-MINISTERIO DE EDUCACION SUPERIOR CIENCIA Y TECNOLOGIA</t>
  </si>
  <si>
    <t>0001-MINISTERIO DE EDUCACION SUPERIOR, CIENCIA Y TECNOLOGIA</t>
  </si>
  <si>
    <t>11-Fomento y desarrollo de la educación superior</t>
  </si>
  <si>
    <t>12-Fomento y desarrollo de la ciencia y la tecnología</t>
  </si>
  <si>
    <t>0002-INSTITUTO TECNOLÓGICO DE LAS AMÉRICAS</t>
  </si>
  <si>
    <t>0003-INSTITUTO TECNICO SUPERIOR COMUNITARIO</t>
  </si>
  <si>
    <t>0004-COMISION INTERNACIONAL ASESORA CIENCIA Y TECNOLOGIA</t>
  </si>
  <si>
    <t>0220-MINISTERIO DE ECONOMÍA, PLANIFICACIÓN Y DESARROLLO</t>
  </si>
  <si>
    <t>01-MINISTERIO DE ECONOMIA, PLANIFICACION Y DESARROLLO</t>
  </si>
  <si>
    <t>0001-MINISTERIO DE ECONOMIA, PLANIFICACION Y DESARROLLO</t>
  </si>
  <si>
    <t>13-Análisis de estudios económicos y sociales</t>
  </si>
  <si>
    <t>14-Planificación económica y social</t>
  </si>
  <si>
    <t>16-Coordinación de la cooperación internacional</t>
  </si>
  <si>
    <t>18-Ordenamiento territorial y desarrollo regional</t>
  </si>
  <si>
    <t>98-Administracion de contribuciones especiales</t>
  </si>
  <si>
    <t>99-Administracion de activos, pasivos y transferencias</t>
  </si>
  <si>
    <t>0005-DIRECCION GENERAL DE COOPERACION MULTILATERAL</t>
  </si>
  <si>
    <t>0009-OFICINA NACIONAL DE ESTADISTICAS</t>
  </si>
  <si>
    <t>12-Normalización y producción de estadísticas nacionales</t>
  </si>
  <si>
    <t>0017-GOBERNACION DEL EDIFICIO DE OFICINAS GUBERNAMENTALES</t>
  </si>
  <si>
    <t>0018-SISTEMA ÚNICO DE BENEFICIARIOS</t>
  </si>
  <si>
    <t>0221-MINISTERIO DE ADMINISTRACIÓN PÚBLICA</t>
  </si>
  <si>
    <t>01-MINISTERIO DE ADMINISTRACION PUBLICA (MAP)</t>
  </si>
  <si>
    <t>0001-MINISTERIO DE ADMINISTRACION PUBLICA</t>
  </si>
  <si>
    <t>11-Profesionalización de la función pública</t>
  </si>
  <si>
    <t>0002-INSTITUTO NACIONAL DE ADMINISTRACION PUBLICA</t>
  </si>
  <si>
    <t>17-Formación y capacitación de servidores de la administración pública</t>
  </si>
  <si>
    <t>0003-OFICINA GUBERNAMENTAL DE TECNOLOGIA DE LA INFORMACION Y LA COMUNICACION (OGTIC)</t>
  </si>
  <si>
    <t>18-Programación e implementación del gobierno electrónico y atención ciudadana</t>
  </si>
  <si>
    <t>0222-MINISTERIO DE ENERGIA Y MINAS</t>
  </si>
  <si>
    <t>01-MINISTERIO DE ENERGIA Y MINAS</t>
  </si>
  <si>
    <t>0001-MINISTERIO DE ENERGIA Y MINAS</t>
  </si>
  <si>
    <t>11-Regulación, fiscalización y desarrollo de la minería metálica, no metálica y MAPE</t>
  </si>
  <si>
    <t>12-Regulación y desarrollo energético</t>
  </si>
  <si>
    <t>13-Regulación y desarrollo de hidrocarburos</t>
  </si>
  <si>
    <t>0002-DIRECCION GENERAL DE MINERIA</t>
  </si>
  <si>
    <t>0223-MINISTERIO DE LA VIVIENDA, HABITAT Y EDIFICACIONES (MIVHED)</t>
  </si>
  <si>
    <t>01-MINISTERIO DE LA VIVIENDA, HABITAT Y EDIFICACIONES (MIVHED)</t>
  </si>
  <si>
    <t>0001-MINISTERIO DE LA VIVIENDA, HABITAT Y EDIFICACIONES (MIVHED)</t>
  </si>
  <si>
    <t>11-Desarrollo de la vivienda y el hábitat</t>
  </si>
  <si>
    <t>12-Construcción, reconstrucción y mejoramiento de edificaciones</t>
  </si>
  <si>
    <t>0301-PODER JUDICIAL</t>
  </si>
  <si>
    <t>01-PODER JUDICIAL</t>
  </si>
  <si>
    <t>0001-CONSEJO DEL PODER JUDICIAL</t>
  </si>
  <si>
    <t>11-Administración de justicia</t>
  </si>
  <si>
    <t>0401-JUNTA CENTRAL ELECTORAL</t>
  </si>
  <si>
    <t>01-JUNTA CENTRAL ELECTORAL</t>
  </si>
  <si>
    <t>0001-JUNTA CENTRAL ELECTORAL</t>
  </si>
  <si>
    <t>11-Gestión de los procesos electorales</t>
  </si>
  <si>
    <t>12-Gestión del registro del estado civil</t>
  </si>
  <si>
    <t>13-Administración de la cédula de identidad y electoral</t>
  </si>
  <si>
    <t>0402-CÁMARA DE CUENTAS</t>
  </si>
  <si>
    <t>01-CAMARA DE CUENTAS</t>
  </si>
  <si>
    <t>0001-CAMARA DE CUENTAS DE LA REPUBLICA DOMINICANA</t>
  </si>
  <si>
    <t>11-Control externo, fiscalización y análisis de los recursos públicos</t>
  </si>
  <si>
    <t>0403-TRIBUNAL CONSTITUCIONAL</t>
  </si>
  <si>
    <t>01-TRIBUNAL CONSTITUCIONAL</t>
  </si>
  <si>
    <t>0001-TRIBUNAL CONSTITUCIONAL</t>
  </si>
  <si>
    <t>11-Administración constitucional</t>
  </si>
  <si>
    <t>0404-DEFENSOR DEL PUEBLO</t>
  </si>
  <si>
    <t>01-DEFENSOR DEL PUEBLO</t>
  </si>
  <si>
    <t>0001-DEFENSOR DEL PUEBLO</t>
  </si>
  <si>
    <t>11-Defensa de los derechos personales y colectivos frente a los servicios públicos</t>
  </si>
  <si>
    <t>0405-TRIBUNAL SUPERIOR  ELECTORAL ( TSE)</t>
  </si>
  <si>
    <t>01-TRIBUNAL SUPERIOR  ELECTORAL ( TSE)</t>
  </si>
  <si>
    <t>0001-TRIBUNAL SUPERIOR  ELECTORAL TSE</t>
  </si>
  <si>
    <t>11-Administración de justicia electoral</t>
  </si>
  <si>
    <t>0406-OFICINA NACIONAL DE DEFENSA PUBLICA</t>
  </si>
  <si>
    <t>01-OFICINA NACIONAL DE DEFENSA PUBLICA</t>
  </si>
  <si>
    <t>0001-OFICINA NACIONAL DE DEFENSA PUBLICA</t>
  </si>
  <si>
    <t>11-Servicio nacional de defensa pública</t>
  </si>
  <si>
    <t>0998-ADMINISTRACION DE DEUDA PUBLICA Y ACTIVOS FINANCIEROS</t>
  </si>
  <si>
    <t>01-DEUDA PUBLICA Y OTRAS OPERACIONES FINANCIERAS</t>
  </si>
  <si>
    <t>0001-MINISTERIO  DE HACIENDA (DEUDA PUBLICA)</t>
  </si>
  <si>
    <t>96-Deuda pública y otras operaciones financieras</t>
  </si>
  <si>
    <t>0999-ADMINISTRACION DE OBLIGACIONES DEL TESORO NACIONAL</t>
  </si>
  <si>
    <t>01-ADM. DE OBLIGACIONES DEL TESORO</t>
  </si>
  <si>
    <t>0001-MINISTERIO DE HACIENDA (OBLIGACIONES DEL TESORO)</t>
  </si>
  <si>
    <t>11-Pago Energia No Cortable</t>
  </si>
  <si>
    <t>97-Subsidios del Estado</t>
  </si>
  <si>
    <t>Anexo 12. Ejecución por Clasificación Programática (Enero-Septiembre 2024)</t>
  </si>
  <si>
    <t xml:space="preserve">Seguridad Social </t>
  </si>
  <si>
    <t>01-INSTITUTO DE AUXILIOS</t>
  </si>
  <si>
    <t>0001-INSTITUTO DE AUXILIOS</t>
  </si>
  <si>
    <t>11-Acceso a bajo costo de los servicios para el público en general</t>
  </si>
  <si>
    <t>13-Mejora de la calidad de vida de personas de escasos recursos</t>
  </si>
  <si>
    <t>01-SUPERINTENDENCIA DE PENSIONES</t>
  </si>
  <si>
    <t>0001-SUPERINTENDENCIA DE PENSIONES</t>
  </si>
  <si>
    <t>11-Supervisión y fiscalización del sistema dominicano de pensiones</t>
  </si>
  <si>
    <t>01-SUPERINTENDENCIA DE SALUD Y RIESGO LABORAL</t>
  </si>
  <si>
    <t>0001-SUPERINTENDENCIA DE SALUD Y RIESGO LABORAL</t>
  </si>
  <si>
    <t>11-Supervisión y regularización de los servicios de salud</t>
  </si>
  <si>
    <t>01-CONSEJO NACIONAL DE LA SEGURIDAD SOCIAL -CNSS-</t>
  </si>
  <si>
    <t>0001-CONSEJO NACIONAL DE LA SEGURIDAD SOCIAL -CNSS-</t>
  </si>
  <si>
    <t>13-Regulación del Sistema Dominicano de Seguridad Social</t>
  </si>
  <si>
    <t>01-SEGURO NACIONAL DE SALUD</t>
  </si>
  <si>
    <t>0001-SEGURO NACIONAL DE SALUD</t>
  </si>
  <si>
    <t>11-Gestión de atención al usuario de afiliación y salud</t>
  </si>
  <si>
    <t>01-DIRECCIÓN GENERAL DE INFORMACIÓN Y DEFENSA DE LOS AFILIADOS</t>
  </si>
  <si>
    <t>0001-DIRECCIÓN GENERAL DE INFORMACIÓN Y DEFENSA DE LOS AFILIADOS</t>
  </si>
  <si>
    <t>11-Promoción del SDSS y defensa de los afiliados</t>
  </si>
  <si>
    <t>01-INSTITUTO DOMINICANO DE PREVENCIÓN Y PROTECCIÓN DE RIESGOS LABORALES</t>
  </si>
  <si>
    <t>0001-INSTITUTO DOMINICANO DE PREVENCIÓN Y PROTECCIÓN DE RIESGOS LABORALES</t>
  </si>
  <si>
    <t>11-Administración de riesgos laborales del Sistema Dominicano de Seguridad Social</t>
  </si>
  <si>
    <t>01-TESORERÍA DE LA SEGURIDAD SOCIAL</t>
  </si>
  <si>
    <t>0001-TESORERÍA DE LA SEGURIDAD SOCIAL</t>
  </si>
  <si>
    <t>11-Gestión de la tesorería del Sistema Dominicano de Seguridad Social</t>
  </si>
  <si>
    <t>Organismos Autonomos y Descentralizados</t>
  </si>
  <si>
    <t>01-CENTRO DE EXPORTACION E INVERSION DE LA REPUBLICA DOMINICANA</t>
  </si>
  <si>
    <t>0001-CENTRO DE EXPORTACION E INVERSION DE LA REPUBLICA DOMINICANA</t>
  </si>
  <si>
    <t>11-Fomento a las exportaciones y la atracción a la inversión extranjera</t>
  </si>
  <si>
    <t>01-CONSEJO NACIONAL DE POBLACION Y FAMILIA</t>
  </si>
  <si>
    <t>0001-CONSEJO NACIONAL DE POBLACION Y FAMILIA</t>
  </si>
  <si>
    <t>11-Investigación, planificación y asesoría de la población y familia</t>
  </si>
  <si>
    <t>01-DEPARTAMENTO AEROPORTUARIO</t>
  </si>
  <si>
    <t>0001-DEPARTAMENTO AEROPORTUARIO</t>
  </si>
  <si>
    <t>11-Regulación y control de los aeropuertos en el país</t>
  </si>
  <si>
    <t>01-DEFENSA CIVIL</t>
  </si>
  <si>
    <t>0001-DEFENSA CIVIL</t>
  </si>
  <si>
    <t>11-Coordinación y prevención de vidas y bienes en emergencias y desastres</t>
  </si>
  <si>
    <t>01-INSTITUTO AGRARIO DOMINICANO</t>
  </si>
  <si>
    <t>0001-INSTITUTO AGRARIO DOMINICANO</t>
  </si>
  <si>
    <t>11-Captación, distribución y titulación de tierras para la transformación de la estructura y producción agraria</t>
  </si>
  <si>
    <t>12-Apoyo y fomento a la producción agropecuaria</t>
  </si>
  <si>
    <t>01-INSTITUTO AZUCARERO DOMINICANO</t>
  </si>
  <si>
    <t>0001-INSTITUTO AZUCARERO DOMINICANO</t>
  </si>
  <si>
    <t>11-Formulación de políticas, coordinación y normas de la producción</t>
  </si>
  <si>
    <t>01-INSTITUTO NACIONAL DE RECURSOS HIDRAULICOS -INDRHI-</t>
  </si>
  <si>
    <t>0001-INSTITUTO NACIONAL DE RECURSOS HIDRAULICOS -INDRHI-</t>
  </si>
  <si>
    <t>11-Construcción y rehabilitación de presas</t>
  </si>
  <si>
    <t>12-Construcción y rehabilitación de sistemas de riego y obras hidráulicas</t>
  </si>
  <si>
    <t>01-INSTITUTO PARA EL DESARROLLO DEL SUROESTE -INDESUR-</t>
  </si>
  <si>
    <t>0001-INSTITUTO PARA EL DESARROLLO DEL SUROESTE -INDESUR-</t>
  </si>
  <si>
    <t>11-Desarrollo de la región Suroeste</t>
  </si>
  <si>
    <t>01-JARDIN BOTANICO NACIONAL</t>
  </si>
  <si>
    <t>0001-JARDIN BOTANICO NACIONAL</t>
  </si>
  <si>
    <t>11-Preservación y exhibición de la flora del país</t>
  </si>
  <si>
    <t>01-LIGA MUNICIPAL DOMINICANA</t>
  </si>
  <si>
    <t>0001-LIGA MUNICIPAL DOMINICANA</t>
  </si>
  <si>
    <t>11-Planificación, fomento y asesoría municipal</t>
  </si>
  <si>
    <t>01-SUPERINTENDENCIA DE SEGUROS</t>
  </si>
  <si>
    <t>0001-SUPERINTENDENCIA DE SEGUROS</t>
  </si>
  <si>
    <t>11-Control y fiscalización compañía de seguros</t>
  </si>
  <si>
    <t>01-UNIVERSIDAD AUTONOMA DE SANTO DOMINGO</t>
  </si>
  <si>
    <t>0001-UNIVERSIDAD AUTONOMA DE SANTO DOMINGO</t>
  </si>
  <si>
    <t>11-Docencia</t>
  </si>
  <si>
    <t>12-Investigación</t>
  </si>
  <si>
    <t>13-Extensión</t>
  </si>
  <si>
    <t>14-Bienestar estudiantil</t>
  </si>
  <si>
    <t>15-Perfeccionamiento del perfil educativo</t>
  </si>
  <si>
    <t>16-Servicios bibliográficos y de internet</t>
  </si>
  <si>
    <t>17-Producción de bienes y servicios</t>
  </si>
  <si>
    <t>99-Administración de transferencias y activos financieros</t>
  </si>
  <si>
    <t>01-PARQUE ZOOLOGICO NACIONAL</t>
  </si>
  <si>
    <t>0001-PARQUE ZOOLOGICO NACIONAL</t>
  </si>
  <si>
    <t>11-Conservación y exhibición de la fauna</t>
  </si>
  <si>
    <t>01-INSTITUTO DOMINICANO DE LA TELECOMUNICACIONES</t>
  </si>
  <si>
    <t>0001-INSTITUTO DOMINICANO DE LA TELECOMUNICACIONES</t>
  </si>
  <si>
    <t>11-Regulación y supervisión para el desarrollo de las comunicaciones</t>
  </si>
  <si>
    <t>01-INSTITUTO DOMINICANO DE INVESTIGACIONES AGROPECUARIAS Y FORESTALES</t>
  </si>
  <si>
    <t>0001-INSTITUTO DOMINICANO DE INVESTIGACIONES AGROPECUARIAS Y FORESTALES</t>
  </si>
  <si>
    <t>11-Investigación para el desarrollo agropecuario y forestal</t>
  </si>
  <si>
    <t>01-MUSEO DE HISTORIA NATURAL</t>
  </si>
  <si>
    <t>0001-MUSEO DE HISTORIA NATURAL</t>
  </si>
  <si>
    <t>11-Estudio y conservación de la biodiversidad</t>
  </si>
  <si>
    <t>01-ACUARIO NACIONAL</t>
  </si>
  <si>
    <t>0001-ACUARIO NACIONAL</t>
  </si>
  <si>
    <t>11-Conservación y exhibición de la flora y fauna acuáticas</t>
  </si>
  <si>
    <t>01-OFICINA NACIONAL DE LA PROPIEDAD INDUSTRIAL</t>
  </si>
  <si>
    <t>0001-OFICINA NACIONAL DE LA PROPIEDAD INDUSTRIAL</t>
  </si>
  <si>
    <t>11-Administración, concesión y registro de signos distintivos</t>
  </si>
  <si>
    <t>01-INSTITUTO DOMINICANO DEL CAFÉ</t>
  </si>
  <si>
    <t>0001-INSTITUTO DOMINICANO DEL CAFÉ</t>
  </si>
  <si>
    <t>11-Regulación y desarrollo de la caficultura</t>
  </si>
  <si>
    <t>01-INSTITUTO DUARTIANO</t>
  </si>
  <si>
    <t>0001-INSTITUTO DUARTIANO</t>
  </si>
  <si>
    <t>11-Concientización y educación sobre la vida y obra del Patricio Juan Pablo Duarte y Díez</t>
  </si>
  <si>
    <t>01-COMISION NACIONAL DE ENERGIA</t>
  </si>
  <si>
    <t>0001-COMISION NACIONAL DE ENERGIA</t>
  </si>
  <si>
    <t>11-Desarrollo sostenible del sector energético nacional</t>
  </si>
  <si>
    <t>01-SUPERINTENDENCIA DE ELECTRICIDAD</t>
  </si>
  <si>
    <t>0001-SUPERINTENDENCIA DE ELECTRICIDAD</t>
  </si>
  <si>
    <t>11-Protección al consumidor, regulación y fiscalización</t>
  </si>
  <si>
    <t>01-INSTITUTO DEL TABACO DE LA REPÚBLICA DOMINICANA</t>
  </si>
  <si>
    <t>0001-INSTITUTO DEL TABACO DE LA REPÚBLICA DOMINICANA</t>
  </si>
  <si>
    <t>11-Control y mejoramiento de la producción de tabaco</t>
  </si>
  <si>
    <t>01-FONDO PATRIMONIAL DE EMPRESAS REFORMADAS</t>
  </si>
  <si>
    <t>0001-FONDO PATRIMONIAL DE EMPRESAS REFORMADAS</t>
  </si>
  <si>
    <t>11-Supervisión y administración del patrimonio de las empresas</t>
  </si>
  <si>
    <t>01-INSTITUTO DE DESARROLLO Y CREDITO COOPERATIVO</t>
  </si>
  <si>
    <t>0001-INSTITUTO DE DESARROLLO Y CREDITO COOPERATIVO</t>
  </si>
  <si>
    <t>11-Fomento y desarrollo cooperativo</t>
  </si>
  <si>
    <t>01-FONDO ESPECIAL PARA EL DESARROLLO AGROPECUARIO</t>
  </si>
  <si>
    <t>0001-FONDO ESPECIAL PARA EL DESARROLLO AGROPECUARIO</t>
  </si>
  <si>
    <t>11-Fomento, apoyo al desarrollo rural, adquisición y distribución especial</t>
  </si>
  <si>
    <t>01-INSTITUTO NACIONAL DE LA UVA</t>
  </si>
  <si>
    <t>0001-INSTITUTO NACIONAL DE LA UVA</t>
  </si>
  <si>
    <t>12-Fomento y desarrollo del cultivo, industrialización y comercialización de la vid a nivel nacional</t>
  </si>
  <si>
    <t>01-CONSEJO NACIONAL DE ZONAS FRANCAS</t>
  </si>
  <si>
    <t>0001-Consejo Nacional de Zonas Francas</t>
  </si>
  <si>
    <t>11-Promoción y desarrollo de las zonas francas</t>
  </si>
  <si>
    <t>01-CONSEJO NACIONAL PARA LA NIÑEZ Y LA ADOLESCENCIA</t>
  </si>
  <si>
    <t>0001-CONSEJO NACIONAL PARA LA NIÑEZ Y LA ADOLESCENCIA</t>
  </si>
  <si>
    <t>03-Actividades comunes a los programas 12, 14 y 15</t>
  </si>
  <si>
    <t>12-Integración de niños, niñas y adolescentes para el derecho de vivir en familia</t>
  </si>
  <si>
    <t>14-Protección de los derechos de niños, niñas y adolescentes</t>
  </si>
  <si>
    <t>15-Atención integral de niños, niñas y adolescentes</t>
  </si>
  <si>
    <t>01-INSTITUTO NACIONAL DE INNOVACION EN BIOTECNOLOGIA E INDUSTRIA</t>
  </si>
  <si>
    <t>0001-INSTITUTO  DE INNOVACION EN BIOTECNOLOGIA E INDUSTRIA</t>
  </si>
  <si>
    <t>11-Investigación y desarrollo en biotecnología e industria</t>
  </si>
  <si>
    <t>12-Servicios de análisis y transferencias en biotecnología</t>
  </si>
  <si>
    <t>01-INSTITUTO NACIONAL DE FORMACION TECNICO PROFESIONAL - INFOTEP</t>
  </si>
  <si>
    <t>0001-INSTITUTO NACIONAL DE FORMACION TECNICO PROFESIONAL - INFOTEP</t>
  </si>
  <si>
    <t>11-Formación técnico profesional a los trabajadores del sector productivo</t>
  </si>
  <si>
    <t>01-CORPORACION DOMICANA DE EMPRESAS ESTATALES (CORDE)</t>
  </si>
  <si>
    <t>0001-CORPORACION DOMICANA DE EMPRESAS ESTATALES (CORDE</t>
  </si>
  <si>
    <t>11-Dirección y Coordinación</t>
  </si>
  <si>
    <t>01-DIRECCION GENERAL DE ADUANAS</t>
  </si>
  <si>
    <t>0001-DIRECCION GENERAL DE ADUANAS</t>
  </si>
  <si>
    <t>11-Servicios de administración aduanera</t>
  </si>
  <si>
    <t>12-Inspección y supervisión en las zonas francas</t>
  </si>
  <si>
    <t>13-Servicios y operaciones técnicas</t>
  </si>
  <si>
    <t>98-Administraciones de contribuciones especiales</t>
  </si>
  <si>
    <t>01-DIRECCION GENERAL DE IMPUESTOS INTERNOS</t>
  </si>
  <si>
    <t>0001-DIRECCION GENERAL DE IMPUESTOS INTERNOS</t>
  </si>
  <si>
    <t>11-Recaudaciones de impuestos</t>
  </si>
  <si>
    <t>01-INSTITUTO NACIONAL DE PROTECCION DE LOS DERECHOS DEL CONSUMIDOR</t>
  </si>
  <si>
    <t>0001-INSTITUTO NACIONAL DE PROTECCION DE LOS DERECHOS DEL CONSUMIDOR</t>
  </si>
  <si>
    <t>11-Defensa y protección a los derechos del consumidor</t>
  </si>
  <si>
    <t>01-INSTITUTO DOMINICANO DE AVIACION CIVIL</t>
  </si>
  <si>
    <t>0001-INSTITUTO DOMINICANO DE AVIACION CIVIL</t>
  </si>
  <si>
    <t>11-Regulación y desarrollo de la aviación civil</t>
  </si>
  <si>
    <t>12-Provisión de los servicios de navegación aérea para la aviación civil nacional</t>
  </si>
  <si>
    <t>01-CONSEJO DOMINICANO DE PESCA Y ACUICULTURA</t>
  </si>
  <si>
    <t>0001-CONSEJO DOMINICANO DE PESCA Y ACUICULTURA</t>
  </si>
  <si>
    <t>11-Fomento y regulación de las actividades pesqueras y acuícolas</t>
  </si>
  <si>
    <t>01-COMISION REGULADORA DE PRACTICAS DESLEALES</t>
  </si>
  <si>
    <t>0001-COMISION REGULADORA DE PRACTICAS DESLEALES EN EL COMERCIO</t>
  </si>
  <si>
    <t>11-Defensa de las prácticas desleales del comercio internacional</t>
  </si>
  <si>
    <t>01-COMISION NACIONAL DE DEFENSA DE LA COMPETENCIA</t>
  </si>
  <si>
    <t>0001-COMISION NACIONAL  DE DEFENSA DE LA COMPETENCIA</t>
  </si>
  <si>
    <t>11-Defensa, promoción y abogacía de la competencia de los mercados</t>
  </si>
  <si>
    <t>01-ARCHIVO GENERAL DE LA NACION</t>
  </si>
  <si>
    <t>0001-ARCHIVO GENERAL DE LA NACION</t>
  </si>
  <si>
    <t>11-Servicios generales de archivo</t>
  </si>
  <si>
    <t>01-DIRECCION GENERAL DE CINE (DGCINE)</t>
  </si>
  <si>
    <t>0001-DIRECCION GENERAL DE CINE (DGCINE)</t>
  </si>
  <si>
    <t>11-Fomento y promoción cinematográficas</t>
  </si>
  <si>
    <t>01-INSTITUTO DOMINICANO PARA LA CALIDAD (INDOCAL)</t>
  </si>
  <si>
    <t>0001-INSTITUTO DOMINICANO PARA LA CALIDAD (INDOCAL)</t>
  </si>
  <si>
    <t>11-Servicios de normalización, evaluación de la conformidad y metrología legal e industrial</t>
  </si>
  <si>
    <t>01-ORGANISMO DOMINICANO DE ACREDITACION (ODAC)</t>
  </si>
  <si>
    <t>0001-ORGANISMO DOMINICANO DE ACREDITACION</t>
  </si>
  <si>
    <t>11-Acreditación de los organismos evaluadores de la conformidad</t>
  </si>
  <si>
    <t>01-MERCADOS DOMINICANOS DE ABASTO AGROPECUARIO</t>
  </si>
  <si>
    <t>0001-Mercados Dominicanos de Abasto Agropecuario</t>
  </si>
  <si>
    <t>11-Gestión y regularización de mercados agropecuarios</t>
  </si>
  <si>
    <t>01-CONSEJO NACIONAL DE COMPETITIVIDAD</t>
  </si>
  <si>
    <t>0001-CONSEJO NACIONAL DE COMPETITIVIDAD</t>
  </si>
  <si>
    <t>11-Fomento de la productividad y la competitividad empresarial</t>
  </si>
  <si>
    <t>01-CONSEJO NACIONAL DE DISCAPACIDAD (CONADIS)</t>
  </si>
  <si>
    <t>0001-CONSEJO NACIONAL DE DISCAPACITADOS (CONADIS)</t>
  </si>
  <si>
    <t>11-Inclusión social de personas con discapacidad para mejorar la calidad de vida de las personas</t>
  </si>
  <si>
    <t>01-CONSEJO NACIONAL DE INVESTIGACIONES AGROPECUARIAS Y FORESTALES (CONIAF</t>
  </si>
  <si>
    <t>0001-CONSEJO NACIONAL DE INVESTIGACIONES AGROPECUARIAS Y FORESTALES (CONIAF)</t>
  </si>
  <si>
    <t>11-Desarrollo de políticas para el fomento de las investigaciones tecnológicas agropecuarias y forestales</t>
  </si>
  <si>
    <t>01-FONDO NACIONAL PARA EL MEDIO AMBIENTE Y RECURSOS NATURALES</t>
  </si>
  <si>
    <t>0001-FONDO NACIONAL PARA EL MEDIO AMBIENTE Y RECURSOS NATURALES</t>
  </si>
  <si>
    <t>11-Desarrollo y financiamiento de proyectos medioambientales y de conservación de los recursos naturales</t>
  </si>
  <si>
    <t>01-SERVICIO GEOLOGICO NACIONAL</t>
  </si>
  <si>
    <t>0001-SERVICIO GEOLOGICO NACIONAL</t>
  </si>
  <si>
    <t>11-Investigación y estudios geocientíficos</t>
  </si>
  <si>
    <t>01-DIRECCION CENTRAL DEL SERVICIO NACIONAL DE SALUD</t>
  </si>
  <si>
    <t>0001-DIRECCIÓN CENTRAL DEL SERVICIO NACIONAL DE SALUD</t>
  </si>
  <si>
    <t>03-Actividades comunes (a los programas 11 y 12)</t>
  </si>
  <si>
    <t>11-Provisión de servicios de salud en establecimientos de primer nivel de atención</t>
  </si>
  <si>
    <t>12-Provisión de servicios de salud en establecimientos no auto gestionados</t>
  </si>
  <si>
    <t>13-Provisión de servicios de salud en establecimientos auto gestionados</t>
  </si>
  <si>
    <t>44-Detección oportuna y atención al déficit auditivo en niños hasta 5 años</t>
  </si>
  <si>
    <t>0002-HOSPITAL GENERAL DR. VINICIO CALVENTI</t>
  </si>
  <si>
    <t>0003-HOSPITAL GENERAL DE ESPECIALIDADES DR. NELSON ASTACIO</t>
  </si>
  <si>
    <t>15-Provisión de servicios de salud especializados Ciudad Sanitaria Luis E. Aybar</t>
  </si>
  <si>
    <t>0004-HOSPITAL REGIONAL DR. MARCELINO VELEZ SANTANA</t>
  </si>
  <si>
    <t>0005-HOSPITAL TRAUMATOLOGICO QUIRURGICO PROFESOR JUAN BOSCH</t>
  </si>
  <si>
    <t>0006-HOSPITAL TRAUMATOLOGICO DR. NEY ARIAS LORA</t>
  </si>
  <si>
    <t>0007-INSTITUTO NACIONAL DEL CANCER ROSA EMILIA SANCHEZ PEREZ DE TAVAREZ</t>
  </si>
  <si>
    <t>0008-HOSPITAL PEDIATRICO DR. HUGO MENDOZA, CIUDAD DE LA SALUD</t>
  </si>
  <si>
    <t>0009-HOSPITAL MATERNO DR. REYNALDO ALMANZAR, CIUDAD DE LA SALUD</t>
  </si>
  <si>
    <t>0010-CENTRO CARDIO-NEURO OFTALMOLÓGICO Y DE TRASPLANTE (CECANOT)</t>
  </si>
  <si>
    <t>0011-CENTRO DE EDUCACIÓN MÉDICA DE AMISTAD DOMINICO-JAPONÉS (CEMADOJA)</t>
  </si>
  <si>
    <t>0012-HOSPITAL GENERAL Y DE ESPECIALIDADES NUESTRA SRA. DE LA ALTAGRACIA</t>
  </si>
  <si>
    <t>0013-CIUDAD SANITARIA LUIS EDUARDO AYBAR</t>
  </si>
  <si>
    <t>0014-HOSPITAL MATERNO-INFANTIL SAN LORENZO DE LOS MINA</t>
  </si>
  <si>
    <t>40-Salud materno neonatal</t>
  </si>
  <si>
    <t>0015-HOSPITAL UNIVERSITARIO MATERNIDAD NUESTRA SEÑORA DE LA ALTAGRACIA</t>
  </si>
  <si>
    <t>0016-DIRECCIÓN DE SERVICIOS DE ATENCIÓN A EMERGENCIAS EXTRAHOSPITALARIAS</t>
  </si>
  <si>
    <t>14-Atención de emergencias médicas</t>
  </si>
  <si>
    <t>0017-HOSPITAL GENERAL DE ESPECIALIDADES DOCTOR MARIO TOLENTINO DIPP</t>
  </si>
  <si>
    <t>01-INSTITUTO GEOGRÁFICO NACIONAL JOSÉ JOAQUÍN HUNGRÍA MORELL</t>
  </si>
  <si>
    <t>0001-INSTITUTO GEOGRÁFICO NACIONAL JOSÉ JOAQUÍN HUNGRÍA MORELL</t>
  </si>
  <si>
    <t>11-Regular, producir y coordinar la geografía, cartografía y geodesia a nivel nacional</t>
  </si>
  <si>
    <t>01-INSTITUTO NACIONAL DE TRÁNSITO Y TRANSPORTE TERRESTRE</t>
  </si>
  <si>
    <t>0001-INSTITUTO NACIONAL DE TRÁNSITO Y TRANSPORTE TERRESTRE</t>
  </si>
  <si>
    <t>11-Transporte y tránsito terrestre</t>
  </si>
  <si>
    <t>12-Seguridad vial integral y movilidad sostenible</t>
  </si>
  <si>
    <t>01-UNIDAD DE ANÁLISIS FINANCIERO (UAF)</t>
  </si>
  <si>
    <t>0001-UNIDAD DE ANÁLISIS FINANCIERO (UAF)</t>
  </si>
  <si>
    <t>11-Coordinación nacional e internacional y prevención del sistema contra el lavado de activos y financiamiento del terrorismo</t>
  </si>
  <si>
    <t>01-DIRECCIÓN GENERAL DE ALIANZAS PÚBLICO-PRIVADAS</t>
  </si>
  <si>
    <t>0001-DIRECCIÓN GENERAL DE ALIANZAS PÚBLICO-PRIVADAS</t>
  </si>
  <si>
    <t>11-Promoción estructuración y regulación de alianzas público-privadas</t>
  </si>
  <si>
    <t>01-DIRECCIÓN GENERAL DE RIESGOS AGROPECUARIOS</t>
  </si>
  <si>
    <t>0001-DIRECCIÓN GENERAL DE RIESGOS AGROPECUARIOS</t>
  </si>
  <si>
    <t>11-Administración del subsidio para el seguro agropecuario</t>
  </si>
  <si>
    <t>01-INSTITUTO NACIONAL DE ATENCIÓN INTEGRAL A LA PRIMERA INFANCIA (INAIPI)</t>
  </si>
  <si>
    <t>0001-INSTITUTO NACIONAL DE ATENCIÓN INTEGRAL A LA PRIMERA INFANCIA (INAIPI)</t>
  </si>
  <si>
    <t>22-Desarrollo infantil para niños y niñas de 0 a 4 años y 11 meses</t>
  </si>
  <si>
    <t>01-DIRECCION GENERAL DE MECENAZGO (DGM)</t>
  </si>
  <si>
    <t>0001-DIRECCION GENERAL DE MECENAZGO (DGM)</t>
  </si>
  <si>
    <t>11-Fomento y promoción de proyectos de interés cultural para la nación</t>
  </si>
  <si>
    <t>01-INSTITUTO NACIONAL DE COORDINACIÓN DE TRANSPLANTE (INCORT)</t>
  </si>
  <si>
    <t>0001-INSTITUTO NACIONAL DE COORDINACIÓN DE TRANSPLANTE (INCORT)</t>
  </si>
  <si>
    <t>11-Aumento de la donación de órganos y tejidos para trasplante</t>
  </si>
  <si>
    <t>Informe WEO Octubre</t>
  </si>
  <si>
    <r>
      <t xml:space="preserve">Fuente: </t>
    </r>
    <r>
      <rPr>
        <sz val="9"/>
        <color theme="1"/>
        <rFont val="Times New Roman"/>
        <family val="1"/>
      </rPr>
      <t>FMI, P</t>
    </r>
    <r>
      <rPr>
        <i/>
        <sz val="9"/>
        <color theme="1"/>
        <rFont val="Times New Roman"/>
        <family val="1"/>
      </rPr>
      <t>erspectivas de la economía mundial</t>
    </r>
    <r>
      <rPr>
        <sz val="9"/>
        <color theme="1"/>
        <rFont val="Times New Roman"/>
        <family val="1"/>
      </rPr>
      <t>, octubre 2024.</t>
    </r>
  </si>
  <si>
    <t>Gráfico 15. Ingresos del Gobierno Central por Entidad Recaudadora</t>
  </si>
  <si>
    <t>Gráfico 19. Precio promedio de los combustibles con y sin subsidios</t>
  </si>
  <si>
    <t>0003-COLECTOR DE IMPUESTOS INTERNOS</t>
  </si>
  <si>
    <t>0002-COLECTOR DE ADUANAS</t>
  </si>
  <si>
    <t>0001-TESORERIA NACIONAL (TN)</t>
  </si>
  <si>
    <t>0004-OFICINA METROPOLITANA DE SERVICIOS DE AUTOBUSES</t>
  </si>
  <si>
    <t>0003-DIRECCIÓN GENERAL DE MINERÍA</t>
  </si>
  <si>
    <t>2.Se excluye las donaciones.</t>
  </si>
  <si>
    <t>0026-CUERPO ESPECIALIZADO DE SEGURIDAD AEROPORTUARIA Y DE  AVIACIÓN CIVIL (CESAC)</t>
  </si>
  <si>
    <t>Anexo 6. Ingresos por Entidad Recaudadora (Enero - Septiembre 2024)</t>
  </si>
  <si>
    <t>Devengado 2023</t>
  </si>
  <si>
    <t>Proyecto Ley PGE 2025</t>
  </si>
  <si>
    <t>Proyecciones</t>
  </si>
  <si>
    <t xml:space="preserve">1) Ingresos </t>
  </si>
  <si>
    <t>2) Gastos</t>
  </si>
  <si>
    <t>2.1) Gastos Corrientes</t>
  </si>
  <si>
    <t>2.1.1) de los cuales: Intereses</t>
  </si>
  <si>
    <t>2.2) Gastos de capital</t>
  </si>
  <si>
    <t>Resultado Primario [1 - (2 - 2.1.1)]</t>
  </si>
  <si>
    <t>Resultado Financiero (1 - 2)</t>
  </si>
  <si>
    <t xml:space="preserve">3) Fuente Financieras </t>
  </si>
  <si>
    <t>4) Aplicaciones Financieras</t>
  </si>
  <si>
    <t>Necesidad Neta de Financiamiento (3 - 4)</t>
  </si>
  <si>
    <t>Nota: PIB nominal de cierre 2023, vigente 2024 y período 2025-2028 se ha tomado del Panorama Macroeconómico 2024-2028, revisado al 21 de agosto de 2024. En cambio, PIB nominal del presupuesto inicial 2024 se ha tomado del Marco Macroeconómico original de agosto 2023.</t>
  </si>
  <si>
    <t>PIB Nominal</t>
  </si>
  <si>
    <r>
      <t xml:space="preserve">Tabla 1. Resumen de las principales variables presupuestarias del Proyecto de Presupuesto General del Estado 2023 -2028
</t>
    </r>
    <r>
      <rPr>
        <sz val="12"/>
        <color theme="1"/>
        <rFont val="Times New Roman"/>
        <family val="1"/>
      </rPr>
      <t>Valores en porcentaje (%) y RD$ millones</t>
    </r>
  </si>
  <si>
    <t>Tabla 47. Cuenta de Ahorro, Inversión y Financiamiento</t>
  </si>
  <si>
    <t>Tabla 46. Ejecución Presupuestaria según clasificación funcional del Gasto de los Organismos Autónomos y Descentralizados No Financieros e Instituciones Públicas de la Seguridad Social</t>
  </si>
  <si>
    <t>Tabla 45. Programación y Ejecución de Metas Físicas - Consejo Nacional de Seguridad Social</t>
  </si>
  <si>
    <t>Tabla 44. Programación y Ejecución de Metas Físicas - Tesorería de la Seguridad Social</t>
  </si>
  <si>
    <t>Tabla 43. Programación y Ejecución de Metas Físicas - Instituto Dominicano de Prevención y Protección de Riesgos Laborales</t>
  </si>
  <si>
    <t xml:space="preserve">Tabla 42. Ejecución Presupuestaria Según Clasificación Institucional Gasto de las Instituciones Públicas de la Seguridad Social </t>
  </si>
  <si>
    <t>Tabla 41. Programación y Ejecución de Metas Físicas - Instituto Nacional de Recursos Hidráulicos (INDRHI)</t>
  </si>
  <si>
    <t>Tabla 40. Programación y Ejecución de Metas Físicas - INSTITUTO NACIONAL DE ATENCIÓN INTEGRAL A LA PRIMERA INFANCIA (INAIPI)</t>
  </si>
  <si>
    <t>Tabla 39. Programación y Ejecución de Metas Físicas - Dirección Central del Servicio Nacional de Salud</t>
  </si>
  <si>
    <t xml:space="preserve">Tabla 37. Ejecución Presupuestaria Según Clasificación Institucional Gasto de los Organismos Autónomos y Descentralizados No Financieros e Instituciones Públicas de la Seguridad Social </t>
  </si>
  <si>
    <t>Tabla 36. Organismos Autónomos y Descentralizados No Financieros e Instituciones Públicas de la Seguridad Social  registradas en el SIGEF</t>
  </si>
  <si>
    <t xml:space="preserve">Tabla 35. Recaudación de Ingresos por Clasificación Económica </t>
  </si>
  <si>
    <t>Tabla 34. Tasas de Interés de la Deuda Pública del SPNF</t>
  </si>
  <si>
    <t>Tabla 33. Deuda del SPNF según tipo de monedas</t>
  </si>
  <si>
    <t>Tabla 32. Deuda Pública del SPNF por tipo de interés</t>
  </si>
  <si>
    <t>Tabla 31. Tasa de interés promedio y madurez promedio de la deuda del SPNF
A Marzo 2023</t>
  </si>
  <si>
    <t>Tabla 29. Cuenta de Ahorro, Inversión y Financiamiento</t>
  </si>
  <si>
    <t>Tabla 27. Financiamiento Neto del Gobierno Central</t>
  </si>
  <si>
    <t>Tabla 26. Gastos para reducir la brecha de género según clasificador funcional</t>
  </si>
  <si>
    <t>Tabla 25. Incidencia del gasto del Gobierno Central en el cambio climático</t>
  </si>
  <si>
    <t xml:space="preserve">Tabla 24. Ejecución en Programas Orientados a Resultados
Enero-Septiembre 2024 </t>
  </si>
  <si>
    <t xml:space="preserve">Tabla 23. Ejecución en Programa Protegido/ Prioritario
Enero-Septiembre 2024 </t>
  </si>
  <si>
    <t xml:space="preserve">Tabla 22. Gastos del Gobierno Central por Clasificación Funcional </t>
  </si>
  <si>
    <t xml:space="preserve">Tabla 21. Programación y Ejecución de Metas Físicas - Ministerio de Interior y Policía </t>
  </si>
  <si>
    <t>Tabla 20. Programación y Ejecución de Metas Físicas - Ministerio de Obras Públicas y Comunicaciones</t>
  </si>
  <si>
    <t xml:space="preserve">Tabla 19. Programación y Ejecución de Metas Físicas - Presidencia de la República </t>
  </si>
  <si>
    <t xml:space="preserve">Tabla 18. Programación y Ejecución de Metas Físicas - Ministerio de Salud Pública y Asistencia Social </t>
  </si>
  <si>
    <t xml:space="preserve">Tabla 17. Programación y Ejecución de Metas Físicas - Ministerio de Educación </t>
  </si>
  <si>
    <t xml:space="preserve">Tabla 16. Gastos del Gobierno Central por Clasificación Institucional </t>
  </si>
  <si>
    <t xml:space="preserve">Tabla 15. Gastos del Gobierno Central por Clasificación Económica </t>
  </si>
  <si>
    <t xml:space="preserve">Tabla 14.  Ingresos del Gobierno por Cuenta Única del Tesoro </t>
  </si>
  <si>
    <t xml:space="preserve">Tabla 13. Recaudación de Ingresos por Clasificación Económica </t>
  </si>
  <si>
    <t>Tabla 12. Proyecciones de la tasa de interés a corto plazo y largo plazo 2024-2028</t>
  </si>
  <si>
    <t>Tabla 11. Comparativo de Proyecciones Macroeconómicas 2024</t>
  </si>
  <si>
    <t>Tabla 10. Panorama Macroeconómico 2024-2028</t>
  </si>
  <si>
    <t>Tabla 9. Evolución de la Variación Interanual de empleos y trabajadores en el período 2024</t>
  </si>
  <si>
    <t xml:space="preserve">Tabla 8. Inflación Interanual por Bienes y Servicios Diciembre 2023 - Junio 2024 </t>
  </si>
  <si>
    <t>Tabla 6. Cuenta Financiera de la República Dominicana Enero-Junio 2022-2024</t>
  </si>
  <si>
    <t xml:space="preserve">Tabla 5. Balanza Comercial de la República Dominicana Enero-Junio (2023 - 2024) </t>
  </si>
  <si>
    <t xml:space="preserve">Tabla 4. Balanza de Pagos de la República Dominicana Enero-Junio (2022-2024) </t>
  </si>
  <si>
    <t>Tabla 3. Tasa de Crecimiento Económico por Actividad Económica Enero-Junio (2022-2024*)</t>
  </si>
  <si>
    <t>Tabla 2. Proyecciones de crecimiento de la Economía Mundial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</si>
</sst>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(* #,##0.00_);_(* \(#,##0.00\);_(* &quot;-&quot;??_);_(@_)"/>
    <numFmt numFmtId="164" formatCode="#,##0.0,,"/>
    <numFmt numFmtId="165" formatCode="0.0%"/>
    <numFmt numFmtId="166" formatCode="_(* #,##0.0_);_(* \(#,##0.0\);_(* &quot;-&quot;??_);_(@_)"/>
    <numFmt numFmtId="167" formatCode="#,##0.0000"/>
    <numFmt numFmtId="168" formatCode="#,##0.00000"/>
    <numFmt numFmtId="169" formatCode="_(* #,##0_);_(* \(#,##0\);_(* &quot;-&quot;??_);_(@_)"/>
    <numFmt numFmtId="170" formatCode="#,##0.0,,_);\(#,##0.0,,\)"/>
    <numFmt numFmtId="171" formatCode="#,##0.0_);\(#,##0.0\)"/>
    <numFmt numFmtId="172" formatCode="_(* #,##0.000000_);_(* \(#,##0.000000\);_(* &quot;-&quot;??????_);_(@_)"/>
    <numFmt numFmtId="173" formatCode="_(* #,##0.00000_);_(* \(#,##0.00000\);_(* &quot;-&quot;?????_);_(@_)"/>
    <numFmt numFmtId="174" formatCode="0.000%"/>
    <numFmt numFmtId="175" formatCode="_(* #,##0.0_);_(* \(#,##0.0\);_(* &quot;-&quot;?_);_(@_)"/>
    <numFmt numFmtId="176" formatCode="_(* #,##0.0_);_(* \(#,##0.0\);_(* &quot;-&quot;_);_(@_)"/>
    <numFmt numFmtId="177" formatCode="0.0"/>
    <numFmt numFmtId="178" formatCode="%#,#00"/>
    <numFmt numFmtId="179" formatCode="#,##0.0"/>
    <numFmt numFmtId="180" formatCode="#,##0.000000"/>
    <numFmt numFmtId="181" formatCode="General_)"/>
    <numFmt numFmtId="182" formatCode="_-* #,##0.0,,"/>
    <numFmt numFmtId="183" formatCode="_-* #,##0.0,,_-;\-* #,##0.0_-;_-* &quot;-&quot;??_-;_-@_-"/>
    <numFmt numFmtId="184" formatCode="#,###.0,,"/>
    <numFmt numFmtId="185" formatCode="#,##0.0,,;\(#,##0.0,,\)"/>
    <numFmt numFmtId="186" formatCode="#,##0.00;\-#,##0.00"/>
  </numFmts>
  <fonts count="1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sz val="10"/>
      <name val="Arial"/>
      <family val="2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sz val="11"/>
      <color theme="1"/>
      <name val="Avenir Next LT Pro"/>
      <family val="2"/>
    </font>
    <font>
      <u/>
      <sz val="11"/>
      <color theme="10"/>
      <name val="Calibri"/>
      <family val="2"/>
      <scheme val="minor"/>
    </font>
    <font>
      <sz val="11"/>
      <color theme="0"/>
      <name val="Avenir Next LT Pro"/>
      <family val="2"/>
    </font>
    <font>
      <b/>
      <sz val="11"/>
      <color theme="0"/>
      <name val="Avenir Next LT Pro"/>
      <family val="2"/>
    </font>
    <font>
      <b/>
      <vertAlign val="superscript"/>
      <sz val="11"/>
      <color theme="0"/>
      <name val="Avenir Next LT Pro"/>
      <family val="2"/>
    </font>
    <font>
      <sz val="11"/>
      <color theme="4" tint="-0.249977111117893"/>
      <name val="Avenir Next LT Pro"/>
      <family val="2"/>
    </font>
    <font>
      <b/>
      <sz val="10"/>
      <name val="Avenir Next LT Pro"/>
      <family val="2"/>
    </font>
    <font>
      <sz val="11"/>
      <name val="Calibri"/>
      <family val="2"/>
      <scheme val="minor"/>
    </font>
    <font>
      <sz val="10"/>
      <name val="Avenir Next LT Pro"/>
      <family val="2"/>
    </font>
    <font>
      <sz val="10"/>
      <color theme="1"/>
      <name val="Avenir Next LT Pro"/>
      <family val="2"/>
    </font>
    <font>
      <b/>
      <sz val="10"/>
      <color theme="0"/>
      <name val="Avenir Next LT Pro"/>
      <family val="2"/>
    </font>
    <font>
      <b/>
      <sz val="8"/>
      <name val="Avenir Next LT Pro"/>
      <family val="2"/>
    </font>
    <font>
      <sz val="8"/>
      <name val="Avenir Next LT Pro"/>
      <family val="2"/>
    </font>
    <font>
      <sz val="8"/>
      <color theme="1"/>
      <name val="Avenir Next LT Pro"/>
      <family val="2"/>
    </font>
    <font>
      <b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rgb="FF000000"/>
      <name val="Avenir Next LT Pro"/>
      <family val="2"/>
    </font>
    <font>
      <sz val="11"/>
      <color rgb="FF000000"/>
      <name val="Avenir Next LT Pro"/>
      <family val="2"/>
    </font>
    <font>
      <sz val="11"/>
      <name val="Arial"/>
      <family val="2"/>
    </font>
    <font>
      <sz val="11"/>
      <color rgb="FF232526"/>
      <name val="Avenir Next LT Pro"/>
      <family val="2"/>
    </font>
    <font>
      <b/>
      <sz val="11"/>
      <color rgb="FF232526"/>
      <name val="Avenir Next LT Pro"/>
      <family val="2"/>
    </font>
    <font>
      <b/>
      <sz val="10"/>
      <color theme="1"/>
      <name val="Avenir Next LT Pro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Avenir Next LT Pro"/>
      <family val="2"/>
    </font>
    <font>
      <b/>
      <sz val="14"/>
      <color theme="1"/>
      <name val="Avenir Next LT Pro"/>
      <family val="2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0"/>
      <name val="Avenir Next LT Pro"/>
      <family val="2"/>
    </font>
    <font>
      <b/>
      <sz val="14"/>
      <name val="Avenir Next LT Pro"/>
      <family val="2"/>
    </font>
    <font>
      <sz val="14"/>
      <name val="Avenir Next LT Pro"/>
      <family val="2"/>
    </font>
    <font>
      <b/>
      <sz val="16"/>
      <name val="Avenir Next LT Pro"/>
      <family val="2"/>
    </font>
    <font>
      <b/>
      <sz val="16"/>
      <color theme="0"/>
      <name val="Avenir Next LT Pro"/>
      <family val="2"/>
    </font>
    <font>
      <b/>
      <sz val="16"/>
      <color theme="1"/>
      <name val="Avenir Next LT Pro"/>
      <family val="2"/>
    </font>
    <font>
      <b/>
      <sz val="18"/>
      <color theme="1"/>
      <name val="Avenir Next LT Pro"/>
      <family val="2"/>
    </font>
    <font>
      <sz val="16"/>
      <name val="Avenir Next LT Pro"/>
      <family val="2"/>
    </font>
    <font>
      <sz val="16"/>
      <color theme="1"/>
      <name val="Avenir Next LT Pro"/>
      <family val="2"/>
    </font>
    <font>
      <b/>
      <sz val="18"/>
      <name val="Avenir Next LT Pro"/>
      <family val="2"/>
    </font>
    <font>
      <b/>
      <sz val="18"/>
      <color theme="0"/>
      <name val="Avenir Next LT Pro"/>
      <family val="2"/>
    </font>
    <font>
      <sz val="11"/>
      <color indexed="8"/>
      <name val="Calibri"/>
      <family val="2"/>
      <scheme val="minor"/>
    </font>
    <font>
      <sz val="18"/>
      <color theme="1"/>
      <name val="Avenir Next LT Pro"/>
      <family val="2"/>
    </font>
    <font>
      <b/>
      <sz val="9"/>
      <color theme="0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9"/>
      <color indexed="8"/>
      <name val="Avenir Next LT Pro"/>
      <family val="2"/>
    </font>
    <font>
      <b/>
      <sz val="9"/>
      <color indexed="8"/>
      <name val="Avenir Next LT Pro"/>
      <family val="2"/>
    </font>
    <font>
      <b/>
      <sz val="8"/>
      <color theme="1"/>
      <name val="Avenir Next LT Pro"/>
      <family val="2"/>
    </font>
    <font>
      <b/>
      <sz val="11"/>
      <color theme="0"/>
      <name val="Calibri"/>
      <family val="2"/>
      <scheme val="minor"/>
    </font>
    <font>
      <b/>
      <sz val="8"/>
      <name val="Verdana"/>
      <family val="2"/>
    </font>
    <font>
      <b/>
      <sz val="10"/>
      <color rgb="FF000000"/>
      <name val="Avenir Next LT Pro"/>
      <family val="2"/>
    </font>
    <font>
      <sz val="10"/>
      <color rgb="FF000000"/>
      <name val="Avenir Next LT Pro"/>
      <family val="2"/>
    </font>
    <font>
      <vertAlign val="superscript"/>
      <sz val="10"/>
      <color theme="1"/>
      <name val="Avenir Next LT Pro"/>
      <family val="2"/>
    </font>
    <font>
      <i/>
      <sz val="10"/>
      <color rgb="FF9AD0DE"/>
      <name val="Avenir Next LT Pro"/>
      <family val="2"/>
    </font>
    <font>
      <sz val="9"/>
      <color theme="0"/>
      <name val="Avenir Next LT Pro"/>
      <family val="2"/>
    </font>
    <font>
      <sz val="1"/>
      <color indexed="8"/>
      <name val="Courier"/>
      <family val="3"/>
    </font>
    <font>
      <b/>
      <sz val="8"/>
      <color indexed="8"/>
      <name val="Avenir Next LT Pro"/>
      <family val="2"/>
    </font>
    <font>
      <sz val="8"/>
      <color rgb="FF000000"/>
      <name val="Avenir Next LT Pro"/>
      <family val="2"/>
    </font>
    <font>
      <sz val="8"/>
      <name val="arial"/>
      <family val="2"/>
    </font>
    <font>
      <i/>
      <sz val="10"/>
      <color theme="1"/>
      <name val="Avenir Next LT Pro"/>
      <family val="2"/>
    </font>
    <font>
      <b/>
      <sz val="11"/>
      <name val="Calibri"/>
      <family val="2"/>
      <scheme val="minor"/>
    </font>
    <font>
      <b/>
      <vertAlign val="superscript"/>
      <sz val="11"/>
      <name val="Avenir Next LT Pro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i/>
      <sz val="9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name val="Avenir Next LT Pro"/>
      <family val="2"/>
    </font>
    <font>
      <sz val="12"/>
      <name val="Arial"/>
      <family val="2"/>
    </font>
    <font>
      <sz val="12"/>
      <name val="Calibri"/>
      <family val="2"/>
      <scheme val="minor"/>
    </font>
    <font>
      <i/>
      <sz val="11"/>
      <color theme="1"/>
      <name val="Avenir Next LT Pro"/>
      <family val="2"/>
    </font>
    <font>
      <i/>
      <sz val="10"/>
      <color rgb="FF000000"/>
      <name val="Avenir Next LT Pro"/>
      <family val="2"/>
    </font>
    <font>
      <b/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6"/>
      <color rgb="FFFF0000"/>
      <name val="Times New Roman"/>
      <family val="1"/>
    </font>
    <font>
      <sz val="9"/>
      <color rgb="FF555555"/>
      <name val="Times New Roman"/>
      <family val="1"/>
    </font>
    <font>
      <b/>
      <sz val="14"/>
      <color theme="1"/>
      <name val="Times New Roman"/>
      <family val="1"/>
    </font>
    <font>
      <u/>
      <sz val="11"/>
      <color theme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2"/>
      <name val="Arial MT"/>
    </font>
    <font>
      <sz val="10"/>
      <color theme="1"/>
      <name val="Times New Roman"/>
      <family val="1"/>
    </font>
    <font>
      <sz val="10"/>
      <name val="Tahoma"/>
      <family val="2"/>
    </font>
    <font>
      <sz val="10"/>
      <color theme="1"/>
      <name val="Tahoma"/>
      <family val="2"/>
    </font>
    <font>
      <b/>
      <sz val="11"/>
      <color theme="0"/>
      <name val="Gill Sans MT"/>
      <family val="2"/>
    </font>
    <font>
      <sz val="11"/>
      <color theme="0"/>
      <name val="Gill Sans MT"/>
      <family val="2"/>
    </font>
    <font>
      <i/>
      <sz val="11"/>
      <color theme="0"/>
      <name val="Gill Sans MT"/>
      <family val="2"/>
    </font>
    <font>
      <sz val="11"/>
      <color theme="1"/>
      <name val="Gill Sans MT"/>
      <family val="2"/>
    </font>
    <font>
      <sz val="9"/>
      <color theme="1"/>
      <name val="Gill Sans MT"/>
      <family val="2"/>
    </font>
    <font>
      <vertAlign val="superscript"/>
      <sz val="9"/>
      <color theme="1"/>
      <name val="Gill Sans MT"/>
      <family val="2"/>
    </font>
    <font>
      <b/>
      <sz val="10"/>
      <color theme="1"/>
      <name val="Times New Roman"/>
      <family val="1"/>
    </font>
    <font>
      <vertAlign val="superscript"/>
      <sz val="8"/>
      <color theme="1"/>
      <name val="Avenir Next LT Pro"/>
      <family val="2"/>
    </font>
    <font>
      <b/>
      <sz val="11"/>
      <color rgb="FFFF0000"/>
      <name val="Times New Roman"/>
      <family val="1"/>
    </font>
    <font>
      <sz val="11"/>
      <color theme="5"/>
      <name val="Avenir Next LT Pro"/>
      <family val="2"/>
    </font>
    <font>
      <sz val="11"/>
      <color theme="1"/>
      <name val="Avenir Next LT Pro"/>
      <family val="2"/>
    </font>
    <font>
      <b/>
      <sz val="11"/>
      <color rgb="FF000000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name val="Calibri "/>
    </font>
    <font>
      <b/>
      <sz val="11"/>
      <color theme="1"/>
      <name val="Avenir Next LT Pro"/>
      <family val="2"/>
    </font>
    <font>
      <b/>
      <sz val="11"/>
      <color theme="0"/>
      <name val="Avenir Next LT Pro"/>
      <family val="2"/>
    </font>
    <font>
      <b/>
      <sz val="8"/>
      <color theme="1"/>
      <name val="Calibri "/>
    </font>
    <font>
      <sz val="8"/>
      <color theme="1"/>
      <name val="Calibri "/>
    </font>
    <font>
      <b/>
      <sz val="12"/>
      <color rgb="FFFFFFFF"/>
      <name val="Avenir Next LT Pro"/>
      <family val="2"/>
    </font>
    <font>
      <b/>
      <sz val="12"/>
      <color theme="4" tint="-0.249977111117893"/>
      <name val="Avenir Next LT Pro"/>
      <family val="2"/>
    </font>
    <font>
      <b/>
      <sz val="12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sz val="12"/>
      <name val="Avenir Next LT Pro"/>
      <family val="2"/>
    </font>
    <font>
      <sz val="11"/>
      <color theme="0"/>
      <name val="Avenir Next LT Pro"/>
      <family val="2"/>
    </font>
    <font>
      <sz val="11"/>
      <color rgb="FF000000"/>
      <name val="Avenir Next LT Pro"/>
      <family val="2"/>
    </font>
    <font>
      <b/>
      <sz val="16"/>
      <color rgb="FFFFFFFF"/>
      <name val="Avenir Next LT Pro"/>
      <family val="2"/>
    </font>
    <font>
      <sz val="16"/>
      <color theme="1"/>
      <name val="Avenir Next LT Pro"/>
      <family val="2"/>
    </font>
    <font>
      <b/>
      <sz val="16"/>
      <color theme="0"/>
      <name val="Avenir Next LT Pro"/>
      <family val="2"/>
    </font>
    <font>
      <b/>
      <sz val="12"/>
      <color theme="0"/>
      <name val="Avenir Next LT Pro"/>
      <family val="2"/>
    </font>
    <font>
      <b/>
      <sz val="8"/>
      <color rgb="FF000000"/>
      <name val="Avenir Next LT Pro"/>
      <family val="2"/>
    </font>
    <font>
      <sz val="8"/>
      <color rgb="FF000000"/>
      <name val="Avenir Next LT Pro"/>
      <family val="2"/>
    </font>
    <font>
      <u/>
      <sz val="11"/>
      <color theme="10"/>
      <name val="Avenir Next LT Pro"/>
      <family val="2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b/>
      <sz val="16"/>
      <color theme="1"/>
      <name val="Avenir Next LT Pro"/>
      <family val="2"/>
    </font>
    <font>
      <sz val="11"/>
      <color indexed="8"/>
      <name val="Avenir Next LT Pro"/>
      <family val="2"/>
    </font>
    <font>
      <b/>
      <sz val="11"/>
      <color theme="8" tint="-0.499984740745262"/>
      <name val="Avenir Next LT Pro"/>
      <family val="2"/>
    </font>
    <font>
      <b/>
      <sz val="10"/>
      <color theme="8" tint="-0.499984740745262"/>
      <name val="Avenir Next LT Pro"/>
      <family val="2"/>
    </font>
    <font>
      <b/>
      <sz val="12"/>
      <color theme="0"/>
      <name val="Times New Roman"/>
      <family val="1"/>
    </font>
    <font>
      <i/>
      <sz val="12"/>
      <name val="Times New Roman"/>
      <family val="1"/>
    </font>
    <font>
      <i/>
      <sz val="12"/>
      <color rgb="FFFF0000"/>
      <name val="Times New Roman"/>
      <family val="1"/>
    </font>
    <font>
      <i/>
      <sz val="11"/>
      <color theme="1"/>
      <name val="Times New Roman"/>
      <family val="1"/>
    </font>
    <font>
      <i/>
      <sz val="11"/>
      <color rgb="FFFF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305496"/>
        <bgColor theme="4" tint="0.79998168889431442"/>
      </patternFill>
    </fill>
    <fill>
      <patternFill patternType="solid">
        <fgColor rgb="FFDDEBF7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DEEC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/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499984740745262"/>
        <bgColor indexed="64"/>
      </patternFill>
    </fill>
  </fills>
  <borders count="229">
    <border>
      <left/>
      <right/>
      <top/>
      <bottom/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thin">
        <color indexed="6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0"/>
      </right>
      <top/>
      <bottom style="medium">
        <color theme="4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theme="4"/>
      </bottom>
      <diagonal/>
    </border>
    <border>
      <left/>
      <right style="thin">
        <color theme="0"/>
      </right>
      <top style="thin">
        <color theme="0"/>
      </top>
      <bottom style="double">
        <color theme="4"/>
      </bottom>
      <diagonal/>
    </border>
    <border>
      <left/>
      <right style="thin">
        <color theme="0"/>
      </right>
      <top/>
      <bottom style="double">
        <color theme="4"/>
      </bottom>
      <diagonal/>
    </border>
    <border>
      <left/>
      <right style="medium">
        <color theme="0"/>
      </right>
      <top/>
      <bottom style="double">
        <color theme="4"/>
      </bottom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double">
        <color theme="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 style="thin">
        <color theme="0"/>
      </left>
      <right style="medium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 style="medium">
        <color theme="8"/>
      </bottom>
      <diagonal/>
    </border>
    <border>
      <left/>
      <right style="thin">
        <color theme="0"/>
      </right>
      <top/>
      <bottom style="medium">
        <color theme="8"/>
      </bottom>
      <diagonal/>
    </border>
    <border>
      <left style="thin">
        <color theme="0"/>
      </left>
      <right style="medium">
        <color theme="0"/>
      </right>
      <top/>
      <bottom style="medium">
        <color theme="8"/>
      </bottom>
      <diagonal/>
    </border>
    <border>
      <left style="medium">
        <color theme="0"/>
      </left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double">
        <color theme="8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theme="8" tint="0.39997558519241921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double">
        <color theme="8" tint="0.39997558519241921"/>
      </bottom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theme="0"/>
      </right>
      <top style="thin">
        <color theme="0"/>
      </top>
      <bottom style="double">
        <color theme="8" tint="0.39997558519241921"/>
      </bottom>
      <diagonal/>
    </border>
    <border>
      <left style="thin">
        <color theme="0"/>
      </left>
      <right style="thin">
        <color theme="0"/>
      </right>
      <top style="double">
        <color theme="8" tint="0.39997558519241921"/>
      </top>
      <bottom style="medium">
        <color indexed="64"/>
      </bottom>
      <diagonal/>
    </border>
    <border>
      <left/>
      <right style="thin">
        <color theme="0"/>
      </right>
      <top style="double">
        <color theme="8" tint="0.39997558519241921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/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/>
      <right/>
      <top style="thin">
        <color theme="0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/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theme="0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thin">
        <color auto="1"/>
      </bottom>
      <diagonal/>
    </border>
    <border>
      <left/>
      <right style="medium">
        <color theme="0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0.39997558519241921"/>
      </top>
      <bottom/>
      <diagonal/>
    </border>
  </borders>
  <cellStyleXfs count="33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35" fillId="0" borderId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48" fillId="0" borderId="0"/>
    <xf numFmtId="43" fontId="4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78" fontId="63" fillId="0" borderId="0">
      <protection locked="0"/>
    </xf>
    <xf numFmtId="0" fontId="88" fillId="0" borderId="0"/>
    <xf numFmtId="0" fontId="1" fillId="0" borderId="0"/>
    <xf numFmtId="181" fontId="107" fillId="0" borderId="0"/>
    <xf numFmtId="0" fontId="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2126">
    <xf numFmtId="0" fontId="0" fillId="0" borderId="0" xfId="0"/>
    <xf numFmtId="0" fontId="3" fillId="0" borderId="0" xfId="0" applyFont="1" applyAlignment="1">
      <alignment vertical="center" wrapText="1" readingOrder="1"/>
    </xf>
    <xf numFmtId="0" fontId="4" fillId="0" borderId="0" xfId="0" applyFont="1"/>
    <xf numFmtId="0" fontId="4" fillId="0" borderId="0" xfId="0" applyFont="1" applyAlignment="1">
      <alignment vertical="top" wrapText="1" readingOrder="1"/>
    </xf>
    <xf numFmtId="0" fontId="6" fillId="0" borderId="0" xfId="0" applyFont="1"/>
    <xf numFmtId="0" fontId="8" fillId="0" borderId="0" xfId="0" applyFont="1" applyAlignment="1">
      <alignment horizontal="left" indent="1"/>
    </xf>
    <xf numFmtId="164" fontId="8" fillId="0" borderId="0" xfId="1" applyNumberFormat="1" applyFont="1" applyAlignment="1">
      <alignment horizontal="center" vertical="center"/>
    </xf>
    <xf numFmtId="165" fontId="8" fillId="0" borderId="0" xfId="1" applyNumberFormat="1" applyFont="1"/>
    <xf numFmtId="0" fontId="2" fillId="0" borderId="1" xfId="0" applyFont="1" applyBorder="1" applyAlignment="1">
      <alignment horizontal="left"/>
    </xf>
    <xf numFmtId="164" fontId="2" fillId="0" borderId="1" xfId="0" applyNumberFormat="1" applyFont="1" applyBorder="1" applyAlignment="1">
      <alignment horizontal="center"/>
    </xf>
    <xf numFmtId="9" fontId="2" fillId="0" borderId="1" xfId="1" applyFont="1" applyBorder="1"/>
    <xf numFmtId="0" fontId="8" fillId="0" borderId="0" xfId="0" applyFont="1"/>
    <xf numFmtId="0" fontId="10" fillId="0" borderId="0" xfId="0" applyFont="1"/>
    <xf numFmtId="0" fontId="5" fillId="0" borderId="2" xfId="0" applyFont="1" applyBorder="1"/>
    <xf numFmtId="166" fontId="3" fillId="0" borderId="3" xfId="4" applyNumberFormat="1" applyFont="1" applyFill="1" applyBorder="1" applyAlignment="1">
      <alignment horizontal="center" vertical="center"/>
    </xf>
    <xf numFmtId="43" fontId="10" fillId="0" borderId="0" xfId="4" applyFont="1"/>
    <xf numFmtId="0" fontId="11" fillId="3" borderId="5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/>
    </xf>
    <xf numFmtId="0" fontId="11" fillId="3" borderId="27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0" fontId="11" fillId="3" borderId="30" xfId="0" applyFont="1" applyFill="1" applyBorder="1" applyAlignment="1">
      <alignment horizontal="center" vertical="center" wrapText="1"/>
    </xf>
    <xf numFmtId="10" fontId="8" fillId="0" borderId="0" xfId="5" applyNumberFormat="1" applyFont="1"/>
    <xf numFmtId="0" fontId="2" fillId="4" borderId="11" xfId="0" applyFont="1" applyFill="1" applyBorder="1" applyAlignment="1">
      <alignment horizontal="left" wrapText="1"/>
    </xf>
    <xf numFmtId="164" fontId="3" fillId="4" borderId="13" xfId="4" applyNumberFormat="1" applyFont="1" applyFill="1" applyBorder="1" applyAlignment="1">
      <alignment horizontal="center" vertical="center"/>
    </xf>
    <xf numFmtId="164" fontId="3" fillId="4" borderId="0" xfId="4" applyNumberFormat="1" applyFont="1" applyFill="1" applyBorder="1" applyAlignment="1">
      <alignment horizontal="center" vertical="center"/>
    </xf>
    <xf numFmtId="164" fontId="3" fillId="4" borderId="14" xfId="4" applyNumberFormat="1" applyFont="1" applyFill="1" applyBorder="1" applyAlignment="1">
      <alignment horizontal="center" vertical="center"/>
    </xf>
    <xf numFmtId="165" fontId="3" fillId="4" borderId="13" xfId="5" applyNumberFormat="1" applyFont="1" applyFill="1" applyBorder="1" applyAlignment="1">
      <alignment horizontal="center" vertical="center"/>
    </xf>
    <xf numFmtId="165" fontId="3" fillId="4" borderId="15" xfId="5" applyNumberFormat="1" applyFont="1" applyFill="1" applyBorder="1" applyAlignment="1">
      <alignment horizontal="center" vertical="center"/>
    </xf>
    <xf numFmtId="165" fontId="3" fillId="4" borderId="31" xfId="5" applyNumberFormat="1" applyFont="1" applyFill="1" applyBorder="1" applyAlignment="1">
      <alignment horizontal="center" vertical="center"/>
    </xf>
    <xf numFmtId="165" fontId="8" fillId="0" borderId="0" xfId="5" applyNumberFormat="1" applyFont="1"/>
    <xf numFmtId="0" fontId="2" fillId="0" borderId="11" xfId="0" applyFont="1" applyBorder="1" applyAlignment="1">
      <alignment horizontal="left" wrapText="1" indent="1"/>
    </xf>
    <xf numFmtId="164" fontId="3" fillId="0" borderId="13" xfId="4" applyNumberFormat="1" applyFont="1" applyBorder="1" applyAlignment="1">
      <alignment horizontal="center" vertical="center"/>
    </xf>
    <xf numFmtId="164" fontId="3" fillId="0" borderId="13" xfId="4" applyNumberFormat="1" applyFont="1" applyFill="1" applyBorder="1" applyAlignment="1">
      <alignment horizontal="center" vertical="center"/>
    </xf>
    <xf numFmtId="164" fontId="3" fillId="0" borderId="0" xfId="4" applyNumberFormat="1" applyFont="1" applyFill="1" applyBorder="1" applyAlignment="1">
      <alignment horizontal="center" vertical="center"/>
    </xf>
    <xf numFmtId="164" fontId="3" fillId="0" borderId="14" xfId="4" applyNumberFormat="1" applyFont="1" applyBorder="1" applyAlignment="1">
      <alignment horizontal="center" vertical="center"/>
    </xf>
    <xf numFmtId="165" fontId="3" fillId="0" borderId="13" xfId="5" applyNumberFormat="1" applyFont="1" applyBorder="1" applyAlignment="1">
      <alignment horizontal="center" vertical="center"/>
    </xf>
    <xf numFmtId="165" fontId="3" fillId="0" borderId="15" xfId="5" applyNumberFormat="1" applyFont="1" applyBorder="1" applyAlignment="1">
      <alignment horizontal="center" vertical="center"/>
    </xf>
    <xf numFmtId="165" fontId="3" fillId="0" borderId="31" xfId="5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left" wrapText="1" indent="2"/>
    </xf>
    <xf numFmtId="164" fontId="4" fillId="0" borderId="13" xfId="4" applyNumberFormat="1" applyFont="1" applyFill="1" applyBorder="1" applyAlignment="1">
      <alignment horizontal="center" vertical="center"/>
    </xf>
    <xf numFmtId="164" fontId="4" fillId="0" borderId="0" xfId="4" applyNumberFormat="1" applyFont="1" applyFill="1" applyBorder="1" applyAlignment="1">
      <alignment horizontal="center" vertical="center"/>
    </xf>
    <xf numFmtId="164" fontId="4" fillId="0" borderId="14" xfId="4" applyNumberFormat="1" applyFont="1" applyBorder="1" applyAlignment="1">
      <alignment horizontal="center" vertical="center"/>
    </xf>
    <xf numFmtId="165" fontId="4" fillId="0" borderId="13" xfId="5" applyNumberFormat="1" applyFont="1" applyBorder="1" applyAlignment="1">
      <alignment horizontal="center" vertical="center"/>
    </xf>
    <xf numFmtId="164" fontId="4" fillId="0" borderId="13" xfId="4" applyNumberFormat="1" applyFont="1" applyBorder="1" applyAlignment="1">
      <alignment horizontal="center" vertical="center"/>
    </xf>
    <xf numFmtId="165" fontId="4" fillId="0" borderId="15" xfId="5" applyNumberFormat="1" applyFont="1" applyBorder="1" applyAlignment="1">
      <alignment horizontal="center" vertical="center"/>
    </xf>
    <xf numFmtId="165" fontId="4" fillId="0" borderId="31" xfId="5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left" wrapText="1" indent="3"/>
    </xf>
    <xf numFmtId="164" fontId="13" fillId="0" borderId="13" xfId="4" applyNumberFormat="1" applyFont="1" applyFill="1" applyBorder="1" applyAlignment="1">
      <alignment horizontal="center" vertical="center"/>
    </xf>
    <xf numFmtId="164" fontId="13" fillId="0" borderId="0" xfId="4" applyNumberFormat="1" applyFont="1" applyFill="1" applyBorder="1" applyAlignment="1">
      <alignment horizontal="center" vertical="center"/>
    </xf>
    <xf numFmtId="164" fontId="13" fillId="0" borderId="14" xfId="4" applyNumberFormat="1" applyFont="1" applyBorder="1" applyAlignment="1">
      <alignment horizontal="center" vertical="center"/>
    </xf>
    <xf numFmtId="165" fontId="13" fillId="0" borderId="13" xfId="5" applyNumberFormat="1" applyFont="1" applyBorder="1" applyAlignment="1">
      <alignment horizontal="center" vertical="center"/>
    </xf>
    <xf numFmtId="164" fontId="13" fillId="0" borderId="13" xfId="4" applyNumberFormat="1" applyFont="1" applyBorder="1" applyAlignment="1">
      <alignment horizontal="center" vertical="center"/>
    </xf>
    <xf numFmtId="165" fontId="13" fillId="0" borderId="15" xfId="5" applyNumberFormat="1" applyFont="1" applyBorder="1" applyAlignment="1">
      <alignment horizontal="center" vertical="center"/>
    </xf>
    <xf numFmtId="165" fontId="13" fillId="0" borderId="31" xfId="5" applyNumberFormat="1" applyFont="1" applyBorder="1" applyAlignment="1">
      <alignment horizontal="center" vertical="center"/>
    </xf>
    <xf numFmtId="3" fontId="14" fillId="0" borderId="13" xfId="4" applyNumberFormat="1" applyFont="1" applyBorder="1" applyAlignment="1">
      <alignment horizontal="center" vertical="center"/>
    </xf>
    <xf numFmtId="9" fontId="3" fillId="0" borderId="13" xfId="5" applyFont="1" applyBorder="1" applyAlignment="1">
      <alignment horizontal="center" vertical="center"/>
    </xf>
    <xf numFmtId="43" fontId="4" fillId="0" borderId="13" xfId="4" applyFont="1" applyBorder="1" applyAlignment="1">
      <alignment horizontal="center" vertical="center"/>
    </xf>
    <xf numFmtId="0" fontId="13" fillId="0" borderId="11" xfId="0" applyFont="1" applyBorder="1" applyAlignment="1">
      <alignment horizontal="left" indent="3"/>
    </xf>
    <xf numFmtId="0" fontId="2" fillId="0" borderId="11" xfId="0" applyFont="1" applyBorder="1" applyAlignment="1">
      <alignment horizontal="left" indent="1"/>
    </xf>
    <xf numFmtId="164" fontId="3" fillId="0" borderId="0" xfId="4" applyNumberFormat="1" applyFont="1" applyBorder="1" applyAlignment="1">
      <alignment horizontal="center" vertical="center"/>
    </xf>
    <xf numFmtId="164" fontId="4" fillId="0" borderId="0" xfId="4" applyNumberFormat="1" applyFont="1" applyBorder="1" applyAlignment="1">
      <alignment horizontal="center" vertical="center"/>
    </xf>
    <xf numFmtId="43" fontId="3" fillId="0" borderId="13" xfId="4" applyFont="1" applyBorder="1" applyAlignment="1">
      <alignment horizontal="center" vertical="center"/>
    </xf>
    <xf numFmtId="0" fontId="11" fillId="5" borderId="11" xfId="0" applyFont="1" applyFill="1" applyBorder="1" applyAlignment="1">
      <alignment horizontal="left" vertical="center" wrapText="1"/>
    </xf>
    <xf numFmtId="164" fontId="11" fillId="5" borderId="13" xfId="4" applyNumberFormat="1" applyFont="1" applyFill="1" applyBorder="1" applyAlignment="1">
      <alignment horizontal="center" vertical="center"/>
    </xf>
    <xf numFmtId="164" fontId="11" fillId="5" borderId="0" xfId="4" applyNumberFormat="1" applyFont="1" applyFill="1" applyBorder="1" applyAlignment="1">
      <alignment horizontal="center" vertical="center"/>
    </xf>
    <xf numFmtId="164" fontId="11" fillId="5" borderId="14" xfId="4" applyNumberFormat="1" applyFont="1" applyFill="1" applyBorder="1" applyAlignment="1">
      <alignment horizontal="center" vertical="center"/>
    </xf>
    <xf numFmtId="165" fontId="11" fillId="5" borderId="13" xfId="5" applyNumberFormat="1" applyFont="1" applyFill="1" applyBorder="1" applyAlignment="1">
      <alignment horizontal="center" vertical="center"/>
    </xf>
    <xf numFmtId="165" fontId="11" fillId="5" borderId="15" xfId="5" applyNumberFormat="1" applyFont="1" applyFill="1" applyBorder="1" applyAlignment="1">
      <alignment horizontal="center" vertical="center"/>
    </xf>
    <xf numFmtId="165" fontId="11" fillId="5" borderId="31" xfId="5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 wrapText="1"/>
    </xf>
    <xf numFmtId="164" fontId="3" fillId="4" borderId="32" xfId="4" applyNumberFormat="1" applyFont="1" applyFill="1" applyBorder="1" applyAlignment="1">
      <alignment horizontal="center" vertical="center"/>
    </xf>
    <xf numFmtId="164" fontId="3" fillId="4" borderId="33" xfId="4" applyNumberFormat="1" applyFont="1" applyFill="1" applyBorder="1" applyAlignment="1">
      <alignment horizontal="center" vertical="center"/>
    </xf>
    <xf numFmtId="164" fontId="3" fillId="4" borderId="8" xfId="4" applyNumberFormat="1" applyFont="1" applyFill="1" applyBorder="1" applyAlignment="1">
      <alignment horizontal="center" vertical="center"/>
    </xf>
    <xf numFmtId="165" fontId="3" fillId="4" borderId="32" xfId="5" applyNumberFormat="1" applyFont="1" applyFill="1" applyBorder="1" applyAlignment="1">
      <alignment horizontal="center" vertical="center"/>
    </xf>
    <xf numFmtId="165" fontId="3" fillId="4" borderId="9" xfId="5" applyNumberFormat="1" applyFont="1" applyFill="1" applyBorder="1" applyAlignment="1">
      <alignment horizontal="center" vertical="center"/>
    </xf>
    <xf numFmtId="165" fontId="3" fillId="4" borderId="34" xfId="5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wrapText="1" indent="1"/>
    </xf>
    <xf numFmtId="0" fontId="8" fillId="0" borderId="25" xfId="0" applyFont="1" applyBorder="1" applyAlignment="1">
      <alignment horizontal="left" wrapText="1" indent="1"/>
    </xf>
    <xf numFmtId="164" fontId="4" fillId="0" borderId="26" xfId="4" applyNumberFormat="1" applyFont="1" applyBorder="1" applyAlignment="1">
      <alignment horizontal="center" vertical="center"/>
    </xf>
    <xf numFmtId="164" fontId="4" fillId="0" borderId="27" xfId="4" applyNumberFormat="1" applyFont="1" applyBorder="1" applyAlignment="1">
      <alignment horizontal="center" vertical="center"/>
    </xf>
    <xf numFmtId="164" fontId="4" fillId="0" borderId="28" xfId="4" applyNumberFormat="1" applyFont="1" applyBorder="1" applyAlignment="1">
      <alignment horizontal="center" vertical="center"/>
    </xf>
    <xf numFmtId="165" fontId="4" fillId="0" borderId="26" xfId="5" applyNumberFormat="1" applyFont="1" applyBorder="1" applyAlignment="1">
      <alignment horizontal="center" vertical="center"/>
    </xf>
    <xf numFmtId="165" fontId="4" fillId="0" borderId="29" xfId="5" applyNumberFormat="1" applyFont="1" applyBorder="1" applyAlignment="1">
      <alignment horizontal="center" vertical="center"/>
    </xf>
    <xf numFmtId="165" fontId="4" fillId="0" borderId="30" xfId="5" applyNumberFormat="1" applyFont="1" applyBorder="1" applyAlignment="1">
      <alignment horizontal="center" vertical="center"/>
    </xf>
    <xf numFmtId="0" fontId="11" fillId="5" borderId="25" xfId="0" applyFont="1" applyFill="1" applyBorder="1" applyAlignment="1">
      <alignment horizontal="left" vertical="center" wrapText="1"/>
    </xf>
    <xf numFmtId="164" fontId="11" fillId="5" borderId="26" xfId="4" applyNumberFormat="1" applyFont="1" applyFill="1" applyBorder="1" applyAlignment="1">
      <alignment horizontal="center" vertical="center"/>
    </xf>
    <xf numFmtId="164" fontId="11" fillId="5" borderId="27" xfId="4" applyNumberFormat="1" applyFont="1" applyFill="1" applyBorder="1" applyAlignment="1">
      <alignment horizontal="center" vertical="center"/>
    </xf>
    <xf numFmtId="164" fontId="11" fillId="5" borderId="28" xfId="4" applyNumberFormat="1" applyFont="1" applyFill="1" applyBorder="1" applyAlignment="1">
      <alignment horizontal="center" vertical="center"/>
    </xf>
    <xf numFmtId="165" fontId="11" fillId="5" borderId="26" xfId="5" applyNumberFormat="1" applyFont="1" applyFill="1" applyBorder="1" applyAlignment="1">
      <alignment horizontal="center" vertical="center"/>
    </xf>
    <xf numFmtId="165" fontId="11" fillId="5" borderId="29" xfId="5" applyNumberFormat="1" applyFont="1" applyFill="1" applyBorder="1" applyAlignment="1">
      <alignment horizontal="center" vertical="center"/>
    </xf>
    <xf numFmtId="165" fontId="11" fillId="5" borderId="30" xfId="5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65" fontId="3" fillId="0" borderId="0" xfId="5" applyNumberFormat="1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43" fontId="8" fillId="0" borderId="0" xfId="4" applyFont="1"/>
    <xf numFmtId="0" fontId="15" fillId="0" borderId="0" xfId="2" applyFont="1" applyAlignment="1">
      <alignment vertical="center"/>
    </xf>
    <xf numFmtId="164" fontId="0" fillId="0" borderId="0" xfId="0" applyNumberFormat="1"/>
    <xf numFmtId="165" fontId="0" fillId="0" borderId="0" xfId="1" applyNumberFormat="1" applyFont="1"/>
    <xf numFmtId="167" fontId="0" fillId="0" borderId="0" xfId="0" applyNumberFormat="1"/>
    <xf numFmtId="4" fontId="0" fillId="0" borderId="0" xfId="0" applyNumberFormat="1"/>
    <xf numFmtId="168" fontId="0" fillId="0" borderId="0" xfId="0" applyNumberFormat="1"/>
    <xf numFmtId="0" fontId="8" fillId="6" borderId="0" xfId="0" applyFont="1" applyFill="1"/>
    <xf numFmtId="0" fontId="16" fillId="6" borderId="2" xfId="0" applyFont="1" applyFill="1" applyBorder="1"/>
    <xf numFmtId="166" fontId="4" fillId="6" borderId="3" xfId="4" applyNumberFormat="1" applyFont="1" applyFill="1" applyBorder="1" applyAlignment="1">
      <alignment horizontal="center" vertical="center"/>
    </xf>
    <xf numFmtId="0" fontId="17" fillId="6" borderId="35" xfId="0" applyFont="1" applyFill="1" applyBorder="1" applyAlignment="1">
      <alignment horizontal="left" vertical="center" wrapText="1"/>
    </xf>
    <xf numFmtId="164" fontId="17" fillId="6" borderId="35" xfId="4" applyNumberFormat="1" applyFont="1" applyFill="1" applyBorder="1" applyAlignment="1">
      <alignment horizontal="center" vertical="center" wrapText="1"/>
    </xf>
    <xf numFmtId="165" fontId="17" fillId="6" borderId="35" xfId="5" applyNumberFormat="1" applyFont="1" applyFill="1" applyBorder="1" applyAlignment="1">
      <alignment horizontal="center" vertical="center" wrapText="1"/>
    </xf>
    <xf numFmtId="10" fontId="17" fillId="6" borderId="35" xfId="5" applyNumberFormat="1" applyFont="1" applyFill="1" applyBorder="1" applyAlignment="1">
      <alignment horizontal="center" vertical="center" wrapText="1"/>
    </xf>
    <xf numFmtId="0" fontId="8" fillId="6" borderId="0" xfId="0" applyFont="1" applyFill="1" applyAlignment="1">
      <alignment wrapText="1"/>
    </xf>
    <xf numFmtId="169" fontId="8" fillId="6" borderId="0" xfId="0" applyNumberFormat="1" applyFont="1" applyFill="1" applyAlignment="1">
      <alignment wrapText="1"/>
    </xf>
    <xf numFmtId="0" fontId="17" fillId="0" borderId="35" xfId="0" applyFont="1" applyBorder="1" applyAlignment="1">
      <alignment horizontal="left" vertical="center" wrapText="1"/>
    </xf>
    <xf numFmtId="164" fontId="17" fillId="0" borderId="35" xfId="4" applyNumberFormat="1" applyFont="1" applyFill="1" applyBorder="1" applyAlignment="1">
      <alignment horizontal="center" vertical="center" wrapText="1"/>
    </xf>
    <xf numFmtId="165" fontId="17" fillId="0" borderId="35" xfId="5" applyNumberFormat="1" applyFont="1" applyFill="1" applyBorder="1" applyAlignment="1">
      <alignment horizontal="center" vertical="center" wrapText="1"/>
    </xf>
    <xf numFmtId="10" fontId="17" fillId="0" borderId="35" xfId="5" applyNumberFormat="1" applyFont="1" applyFill="1" applyBorder="1" applyAlignment="1">
      <alignment horizontal="center" vertical="center" wrapText="1"/>
    </xf>
    <xf numFmtId="165" fontId="17" fillId="6" borderId="35" xfId="4" applyNumberFormat="1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left" vertical="center"/>
    </xf>
    <xf numFmtId="164" fontId="18" fillId="3" borderId="27" xfId="4" applyNumberFormat="1" applyFont="1" applyFill="1" applyBorder="1" applyAlignment="1">
      <alignment horizontal="center" vertical="center"/>
    </xf>
    <xf numFmtId="165" fontId="18" fillId="3" borderId="27" xfId="5" applyNumberFormat="1" applyFont="1" applyFill="1" applyBorder="1" applyAlignment="1">
      <alignment horizontal="center" vertical="center"/>
    </xf>
    <xf numFmtId="165" fontId="18" fillId="3" borderId="30" xfId="5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164" fontId="18" fillId="0" borderId="0" xfId="4" applyNumberFormat="1" applyFont="1" applyFill="1" applyBorder="1" applyAlignment="1">
      <alignment horizontal="center" vertical="center"/>
    </xf>
    <xf numFmtId="165" fontId="18" fillId="0" borderId="0" xfId="5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horizontal="left" vertical="center" wrapText="1"/>
    </xf>
    <xf numFmtId="169" fontId="8" fillId="6" borderId="0" xfId="0" applyNumberFormat="1" applyFont="1" applyFill="1"/>
    <xf numFmtId="0" fontId="20" fillId="0" borderId="0" xfId="0" applyFont="1" applyAlignment="1">
      <alignment vertical="center"/>
    </xf>
    <xf numFmtId="0" fontId="21" fillId="6" borderId="0" xfId="0" applyFont="1" applyFill="1" applyAlignment="1">
      <alignment horizontal="justify" vertical="center"/>
    </xf>
    <xf numFmtId="0" fontId="3" fillId="7" borderId="2" xfId="0" applyFont="1" applyFill="1" applyBorder="1"/>
    <xf numFmtId="170" fontId="2" fillId="7" borderId="3" xfId="6" applyNumberFormat="1" applyFont="1" applyFill="1" applyBorder="1" applyAlignment="1">
      <alignment horizontal="center" vertical="center"/>
    </xf>
    <xf numFmtId="0" fontId="23" fillId="8" borderId="0" xfId="0" applyFont="1" applyFill="1" applyAlignment="1">
      <alignment horizontal="left" vertical="center" wrapText="1"/>
    </xf>
    <xf numFmtId="170" fontId="23" fillId="8" borderId="0" xfId="0" applyNumberFormat="1" applyFont="1" applyFill="1" applyAlignment="1">
      <alignment horizontal="right" vertical="center"/>
    </xf>
    <xf numFmtId="165" fontId="23" fillId="8" borderId="0" xfId="5" applyNumberFormat="1" applyFont="1" applyFill="1" applyAlignment="1">
      <alignment horizontal="center" vertical="center"/>
    </xf>
    <xf numFmtId="0" fontId="23" fillId="0" borderId="40" xfId="0" applyFont="1" applyBorder="1" applyAlignment="1">
      <alignment horizontal="left" vertical="center" wrapText="1" indent="1"/>
    </xf>
    <xf numFmtId="170" fontId="23" fillId="0" borderId="0" xfId="0" applyNumberFormat="1" applyFont="1" applyAlignment="1">
      <alignment horizontal="right" vertical="center"/>
    </xf>
    <xf numFmtId="165" fontId="23" fillId="0" borderId="0" xfId="5" applyNumberFormat="1" applyFont="1" applyAlignment="1">
      <alignment horizontal="center" vertical="center"/>
    </xf>
    <xf numFmtId="0" fontId="24" fillId="0" borderId="40" xfId="0" applyFont="1" applyBorder="1" applyAlignment="1">
      <alignment horizontal="left" vertical="center" wrapText="1" indent="2"/>
    </xf>
    <xf numFmtId="170" fontId="24" fillId="0" borderId="0" xfId="0" applyNumberFormat="1" applyFont="1" applyAlignment="1">
      <alignment horizontal="right" vertical="center"/>
    </xf>
    <xf numFmtId="165" fontId="24" fillId="0" borderId="0" xfId="5" applyNumberFormat="1" applyFont="1" applyAlignment="1">
      <alignment horizontal="center" vertical="center"/>
    </xf>
    <xf numFmtId="0" fontId="24" fillId="0" borderId="40" xfId="7" applyFont="1" applyBorder="1" applyAlignment="1">
      <alignment horizontal="left" vertical="center" wrapText="1" indent="2"/>
    </xf>
    <xf numFmtId="0" fontId="23" fillId="8" borderId="40" xfId="0" applyFont="1" applyFill="1" applyBorder="1" applyAlignment="1">
      <alignment horizontal="left" vertical="center" wrapText="1"/>
    </xf>
    <xf numFmtId="0" fontId="23" fillId="0" borderId="40" xfId="0" applyFont="1" applyBorder="1" applyAlignment="1">
      <alignment horizontal="left" vertical="center" indent="1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71" fontId="8" fillId="0" borderId="0" xfId="0" applyNumberFormat="1" applyFont="1"/>
    <xf numFmtId="0" fontId="2" fillId="0" borderId="0" xfId="0" applyFont="1" applyAlignment="1">
      <alignment horizontal="left" vertical="center" indent="1"/>
    </xf>
    <xf numFmtId="0" fontId="2" fillId="0" borderId="0" xfId="0" applyFont="1"/>
    <xf numFmtId="0" fontId="2" fillId="0" borderId="0" xfId="0" applyFont="1" applyAlignment="1">
      <alignment horizontal="left" vertical="center" wrapText="1"/>
    </xf>
    <xf numFmtId="170" fontId="2" fillId="0" borderId="0" xfId="0" applyNumberFormat="1" applyFont="1" applyAlignment="1">
      <alignment horizontal="center" vertical="center"/>
    </xf>
    <xf numFmtId="165" fontId="11" fillId="9" borderId="0" xfId="5" applyNumberFormat="1" applyFont="1" applyFill="1" applyAlignment="1">
      <alignment horizontal="center"/>
    </xf>
    <xf numFmtId="170" fontId="11" fillId="9" borderId="0" xfId="0" applyNumberFormat="1" applyFont="1" applyFill="1" applyAlignment="1">
      <alignment horizontal="center"/>
    </xf>
    <xf numFmtId="0" fontId="11" fillId="9" borderId="0" xfId="0" applyFont="1" applyFill="1"/>
    <xf numFmtId="165" fontId="8" fillId="0" borderId="0" xfId="5" applyNumberFormat="1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0" fontId="8" fillId="0" borderId="41" xfId="0" applyFont="1" applyBorder="1" applyAlignment="1">
      <alignment horizontal="left" indent="1"/>
    </xf>
    <xf numFmtId="165" fontId="2" fillId="7" borderId="0" xfId="5" applyNumberFormat="1" applyFont="1" applyFill="1" applyAlignment="1">
      <alignment horizontal="center" vertical="center"/>
    </xf>
    <xf numFmtId="170" fontId="2" fillId="7" borderId="0" xfId="0" applyNumberFormat="1" applyFont="1" applyFill="1" applyAlignment="1">
      <alignment horizontal="center" vertical="center"/>
    </xf>
    <xf numFmtId="0" fontId="2" fillId="7" borderId="0" xfId="0" applyFont="1" applyFill="1"/>
    <xf numFmtId="0" fontId="8" fillId="0" borderId="0" xfId="0" applyFont="1" applyAlignment="1">
      <alignment horizontal="left" wrapText="1" indent="1"/>
    </xf>
    <xf numFmtId="9" fontId="8" fillId="0" borderId="0" xfId="0" applyNumberFormat="1" applyFont="1"/>
    <xf numFmtId="10" fontId="8" fillId="0" borderId="0" xfId="0" applyNumberFormat="1" applyFont="1"/>
    <xf numFmtId="165" fontId="8" fillId="0" borderId="0" xfId="5" applyNumberFormat="1" applyFont="1" applyFill="1" applyAlignment="1">
      <alignment horizontal="center" vertical="center"/>
    </xf>
    <xf numFmtId="0" fontId="11" fillId="10" borderId="12" xfId="0" applyFont="1" applyFill="1" applyBorder="1" applyAlignment="1">
      <alignment horizontal="center" vertical="center"/>
    </xf>
    <xf numFmtId="164" fontId="8" fillId="0" borderId="0" xfId="0" applyNumberFormat="1" applyFont="1"/>
    <xf numFmtId="0" fontId="11" fillId="10" borderId="12" xfId="0" applyFont="1" applyFill="1" applyBorder="1" applyAlignment="1">
      <alignment horizontal="center" vertical="center" wrapText="1"/>
    </xf>
    <xf numFmtId="4" fontId="27" fillId="6" borderId="0" xfId="0" applyNumberFormat="1" applyFont="1" applyFill="1"/>
    <xf numFmtId="0" fontId="11" fillId="9" borderId="0" xfId="0" applyFont="1" applyFill="1" applyAlignment="1">
      <alignment horizontal="center" vertical="center"/>
    </xf>
    <xf numFmtId="0" fontId="8" fillId="0" borderId="36" xfId="0" applyFont="1" applyBorder="1"/>
    <xf numFmtId="0" fontId="28" fillId="11" borderId="0" xfId="0" applyFont="1" applyFill="1" applyAlignment="1">
      <alignment horizontal="left" vertical="center"/>
    </xf>
    <xf numFmtId="0" fontId="28" fillId="11" borderId="0" xfId="0" applyFont="1" applyFill="1" applyAlignment="1">
      <alignment horizontal="right" vertical="center" wrapText="1" readingOrder="1"/>
    </xf>
    <xf numFmtId="0" fontId="28" fillId="11" borderId="0" xfId="0" applyFont="1" applyFill="1" applyAlignment="1">
      <alignment horizontal="right" vertical="center" wrapText="1"/>
    </xf>
    <xf numFmtId="2" fontId="28" fillId="11" borderId="0" xfId="0" applyNumberFormat="1" applyFont="1" applyFill="1" applyAlignment="1">
      <alignment horizontal="right" vertical="center" wrapText="1"/>
    </xf>
    <xf numFmtId="10" fontId="29" fillId="11" borderId="0" xfId="0" applyNumberFormat="1" applyFont="1" applyFill="1" applyAlignment="1">
      <alignment horizontal="right" vertical="center" readingOrder="1"/>
    </xf>
    <xf numFmtId="165" fontId="10" fillId="0" borderId="0" xfId="1" applyNumberFormat="1" applyFont="1"/>
    <xf numFmtId="0" fontId="4" fillId="0" borderId="0" xfId="2" applyFont="1" applyAlignment="1">
      <alignment vertical="center"/>
    </xf>
    <xf numFmtId="0" fontId="2" fillId="0" borderId="0" xfId="8" applyFont="1" applyAlignment="1">
      <alignment vertical="center"/>
    </xf>
    <xf numFmtId="0" fontId="8" fillId="0" borderId="0" xfId="0" applyFont="1" applyAlignment="1">
      <alignment horizontal="center"/>
    </xf>
    <xf numFmtId="0" fontId="3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2" fillId="0" borderId="0" xfId="0" applyFont="1"/>
    <xf numFmtId="0" fontId="0" fillId="0" borderId="33" xfId="0" applyBorder="1"/>
    <xf numFmtId="164" fontId="33" fillId="0" borderId="47" xfId="0" applyNumberFormat="1" applyFont="1" applyBorder="1" applyAlignment="1">
      <alignment horizontal="center" vertical="center"/>
    </xf>
    <xf numFmtId="164" fontId="33" fillId="0" borderId="35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5" xfId="9" applyNumberFormat="1" applyFont="1" applyFill="1" applyBorder="1" applyAlignment="1">
      <alignment horizontal="center" vertical="center" wrapText="1"/>
    </xf>
    <xf numFmtId="43" fontId="2" fillId="8" borderId="53" xfId="9" applyFont="1" applyFill="1" applyBorder="1" applyAlignment="1">
      <alignment horizontal="center" vertical="center"/>
    </xf>
    <xf numFmtId="0" fontId="2" fillId="8" borderId="53" xfId="0" applyFont="1" applyFill="1" applyBorder="1" applyAlignment="1">
      <alignment horizontal="center" vertical="center"/>
    </xf>
    <xf numFmtId="0" fontId="33" fillId="0" borderId="0" xfId="0" applyFont="1"/>
    <xf numFmtId="164" fontId="45" fillId="0" borderId="35" xfId="0" applyNumberFormat="1" applyFont="1" applyBorder="1" applyAlignment="1">
      <alignment horizontal="center" vertical="center"/>
    </xf>
    <xf numFmtId="164" fontId="44" fillId="0" borderId="35" xfId="9" applyNumberFormat="1" applyFont="1" applyFill="1" applyBorder="1" applyAlignment="1">
      <alignment horizontal="center" vertical="center" wrapText="1"/>
    </xf>
    <xf numFmtId="164" fontId="44" fillId="0" borderId="35" xfId="0" applyNumberFormat="1" applyFont="1" applyBorder="1" applyAlignment="1">
      <alignment horizontal="center" vertical="center"/>
    </xf>
    <xf numFmtId="43" fontId="34" fillId="8" borderId="53" xfId="9" applyFont="1" applyFill="1" applyBorder="1" applyAlignment="1">
      <alignment horizontal="center" vertical="center"/>
    </xf>
    <xf numFmtId="0" fontId="34" fillId="8" borderId="53" xfId="0" applyFont="1" applyFill="1" applyBorder="1" applyAlignment="1">
      <alignment horizontal="center" vertical="center"/>
    </xf>
    <xf numFmtId="0" fontId="1" fillId="0" borderId="0" xfId="12"/>
    <xf numFmtId="0" fontId="8" fillId="0" borderId="0" xfId="8" applyFont="1"/>
    <xf numFmtId="0" fontId="1" fillId="0" borderId="27" xfId="12" applyBorder="1"/>
    <xf numFmtId="0" fontId="41" fillId="3" borderId="54" xfId="8" applyFont="1" applyFill="1" applyBorder="1" applyAlignment="1">
      <alignment horizontal="center" vertical="center" wrapText="1"/>
    </xf>
    <xf numFmtId="0" fontId="41" fillId="3" borderId="13" xfId="8" applyFont="1" applyFill="1" applyBorder="1" applyAlignment="1">
      <alignment horizontal="center" vertical="center" wrapText="1"/>
    </xf>
    <xf numFmtId="0" fontId="3" fillId="12" borderId="2" xfId="8" applyFont="1" applyFill="1" applyBorder="1"/>
    <xf numFmtId="170" fontId="2" fillId="12" borderId="3" xfId="6" applyNumberFormat="1" applyFont="1" applyFill="1" applyBorder="1" applyAlignment="1">
      <alignment horizontal="center" vertical="center"/>
    </xf>
    <xf numFmtId="0" fontId="41" fillId="3" borderId="21" xfId="8" applyFont="1" applyFill="1" applyBorder="1" applyAlignment="1">
      <alignment horizontal="center" vertical="center" wrapText="1"/>
    </xf>
    <xf numFmtId="0" fontId="41" fillId="3" borderId="12" xfId="8" applyFont="1" applyFill="1" applyBorder="1" applyAlignment="1">
      <alignment horizontal="center" vertical="center" wrapText="1"/>
    </xf>
    <xf numFmtId="0" fontId="41" fillId="3" borderId="36" xfId="8" applyFont="1" applyFill="1" applyBorder="1" applyAlignment="1">
      <alignment horizontal="center" vertical="center" wrapText="1"/>
    </xf>
    <xf numFmtId="0" fontId="41" fillId="3" borderId="22" xfId="8" applyFont="1" applyFill="1" applyBorder="1" applyAlignment="1">
      <alignment horizontal="center" vertical="center" wrapText="1"/>
    </xf>
    <xf numFmtId="0" fontId="41" fillId="3" borderId="0" xfId="8" applyFont="1" applyFill="1" applyAlignment="1">
      <alignment horizontal="center" vertical="center" wrapText="1"/>
    </xf>
    <xf numFmtId="0" fontId="42" fillId="13" borderId="38" xfId="8" applyFont="1" applyFill="1" applyBorder="1" applyAlignment="1">
      <alignment horizontal="left" vertical="center" wrapText="1"/>
    </xf>
    <xf numFmtId="170" fontId="42" fillId="13" borderId="38" xfId="8" applyNumberFormat="1" applyFont="1" applyFill="1" applyBorder="1" applyAlignment="1">
      <alignment horizontal="center" vertical="center"/>
    </xf>
    <xf numFmtId="172" fontId="42" fillId="13" borderId="38" xfId="9" applyNumberFormat="1" applyFont="1" applyFill="1" applyBorder="1" applyAlignment="1">
      <alignment horizontal="center" vertical="center"/>
    </xf>
    <xf numFmtId="165" fontId="42" fillId="13" borderId="38" xfId="13" applyNumberFormat="1" applyFont="1" applyFill="1" applyBorder="1" applyAlignment="1">
      <alignment horizontal="center" vertical="center"/>
    </xf>
    <xf numFmtId="165" fontId="1" fillId="0" borderId="0" xfId="1" applyNumberFormat="1"/>
    <xf numFmtId="0" fontId="42" fillId="0" borderId="0" xfId="8" applyFont="1" applyAlignment="1">
      <alignment horizontal="left" vertical="center" wrapText="1" indent="1"/>
    </xf>
    <xf numFmtId="170" fontId="42" fillId="0" borderId="0" xfId="8" applyNumberFormat="1" applyFont="1" applyAlignment="1">
      <alignment horizontal="center" vertical="center"/>
    </xf>
    <xf numFmtId="172" fontId="45" fillId="0" borderId="0" xfId="9" applyNumberFormat="1" applyFont="1" applyAlignment="1">
      <alignment horizontal="center" vertical="center"/>
    </xf>
    <xf numFmtId="170" fontId="45" fillId="0" borderId="0" xfId="8" applyNumberFormat="1" applyFont="1" applyAlignment="1">
      <alignment horizontal="center" vertical="center"/>
    </xf>
    <xf numFmtId="165" fontId="45" fillId="0" borderId="0" xfId="13" applyNumberFormat="1" applyFont="1" applyFill="1" applyBorder="1" applyAlignment="1">
      <alignment horizontal="center" vertical="center"/>
    </xf>
    <xf numFmtId="0" fontId="45" fillId="0" borderId="0" xfId="8" applyFont="1" applyAlignment="1">
      <alignment horizontal="left" vertical="center" wrapText="1" indent="2"/>
    </xf>
    <xf numFmtId="0" fontId="42" fillId="13" borderId="0" xfId="8" applyFont="1" applyFill="1" applyAlignment="1">
      <alignment horizontal="left" vertical="center" wrapText="1"/>
    </xf>
    <xf numFmtId="170" fontId="42" fillId="13" borderId="0" xfId="8" applyNumberFormat="1" applyFont="1" applyFill="1" applyAlignment="1">
      <alignment horizontal="center" vertical="center"/>
    </xf>
    <xf numFmtId="165" fontId="42" fillId="13" borderId="0" xfId="13" applyNumberFormat="1" applyFont="1" applyFill="1" applyBorder="1" applyAlignment="1">
      <alignment horizontal="center" vertical="center"/>
    </xf>
    <xf numFmtId="165" fontId="0" fillId="0" borderId="0" xfId="13" applyNumberFormat="1" applyFont="1"/>
    <xf numFmtId="0" fontId="45" fillId="0" borderId="0" xfId="8" applyFont="1" applyAlignment="1">
      <alignment horizontal="left" vertical="center" wrapText="1" indent="1"/>
    </xf>
    <xf numFmtId="165" fontId="42" fillId="0" borderId="0" xfId="13" applyNumberFormat="1" applyFont="1" applyFill="1" applyBorder="1" applyAlignment="1">
      <alignment horizontal="center" vertical="center"/>
    </xf>
    <xf numFmtId="172" fontId="42" fillId="0" borderId="0" xfId="9" applyNumberFormat="1" applyFont="1" applyAlignment="1">
      <alignment horizontal="center" vertical="center"/>
    </xf>
    <xf numFmtId="0" fontId="31" fillId="0" borderId="0" xfId="12" applyFont="1"/>
    <xf numFmtId="165" fontId="45" fillId="0" borderId="38" xfId="13" applyNumberFormat="1" applyFont="1" applyFill="1" applyBorder="1" applyAlignment="1">
      <alignment horizontal="center" vertical="center"/>
    </xf>
    <xf numFmtId="165" fontId="42" fillId="0" borderId="38" xfId="13" applyNumberFormat="1" applyFont="1" applyFill="1" applyBorder="1" applyAlignment="1">
      <alignment horizontal="center" vertical="center"/>
    </xf>
    <xf numFmtId="172" fontId="45" fillId="0" borderId="0" xfId="9" applyNumberFormat="1" applyFont="1" applyFill="1" applyAlignment="1">
      <alignment horizontal="center" vertical="center"/>
    </xf>
    <xf numFmtId="173" fontId="45" fillId="0" borderId="0" xfId="9" applyNumberFormat="1" applyFont="1" applyAlignment="1">
      <alignment horizontal="center" vertical="center"/>
    </xf>
    <xf numFmtId="0" fontId="41" fillId="5" borderId="29" xfId="8" applyFont="1" applyFill="1" applyBorder="1" applyAlignment="1">
      <alignment horizontal="left" vertical="center"/>
    </xf>
    <xf numFmtId="170" fontId="41" fillId="5" borderId="26" xfId="8" applyNumberFormat="1" applyFont="1" applyFill="1" applyBorder="1" applyAlignment="1">
      <alignment horizontal="center" vertical="center"/>
    </xf>
    <xf numFmtId="165" fontId="47" fillId="5" borderId="0" xfId="13" applyNumberFormat="1" applyFont="1" applyFill="1" applyBorder="1" applyAlignment="1">
      <alignment horizontal="center" vertical="center"/>
    </xf>
    <xf numFmtId="10" fontId="0" fillId="0" borderId="0" xfId="13" applyNumberFormat="1" applyFont="1"/>
    <xf numFmtId="0" fontId="3" fillId="0" borderId="0" xfId="8" applyFont="1" applyAlignment="1">
      <alignment vertical="center" wrapText="1" readingOrder="1"/>
    </xf>
    <xf numFmtId="0" fontId="4" fillId="0" borderId="0" xfId="8" applyFont="1" applyAlignment="1">
      <alignment vertical="top" wrapText="1" readingOrder="1"/>
    </xf>
    <xf numFmtId="0" fontId="8" fillId="0" borderId="55" xfId="8" applyFont="1" applyBorder="1" applyAlignment="1">
      <alignment horizontal="center"/>
    </xf>
    <xf numFmtId="0" fontId="8" fillId="0" borderId="38" xfId="8" applyFont="1" applyBorder="1" applyAlignment="1">
      <alignment horizontal="center"/>
    </xf>
    <xf numFmtId="0" fontId="47" fillId="3" borderId="54" xfId="8" applyFont="1" applyFill="1" applyBorder="1" applyAlignment="1">
      <alignment horizontal="center" vertical="center" wrapText="1"/>
    </xf>
    <xf numFmtId="0" fontId="41" fillId="0" borderId="0" xfId="8" applyFont="1" applyAlignment="1">
      <alignment horizontal="center" vertical="center"/>
    </xf>
    <xf numFmtId="0" fontId="41" fillId="0" borderId="0" xfId="8" applyFont="1" applyAlignment="1">
      <alignment horizontal="center" vertical="center" wrapText="1"/>
    </xf>
    <xf numFmtId="165" fontId="8" fillId="0" borderId="0" xfId="14" applyNumberFormat="1" applyFont="1"/>
    <xf numFmtId="43" fontId="8" fillId="0" borderId="0" xfId="15" applyFont="1"/>
    <xf numFmtId="0" fontId="47" fillId="3" borderId="21" xfId="8" applyFont="1" applyFill="1" applyBorder="1" applyAlignment="1">
      <alignment horizontal="center" vertical="center" wrapText="1"/>
    </xf>
    <xf numFmtId="0" fontId="47" fillId="3" borderId="12" xfId="8" applyFont="1" applyFill="1" applyBorder="1" applyAlignment="1">
      <alignment horizontal="center" vertical="center"/>
    </xf>
    <xf numFmtId="39" fontId="8" fillId="0" borderId="0" xfId="8" applyNumberFormat="1" applyFont="1"/>
    <xf numFmtId="0" fontId="43" fillId="13" borderId="38" xfId="8" applyFont="1" applyFill="1" applyBorder="1" applyAlignment="1">
      <alignment horizontal="left" vertical="center" wrapText="1"/>
    </xf>
    <xf numFmtId="164" fontId="43" fillId="13" borderId="38" xfId="8" applyNumberFormat="1" applyFont="1" applyFill="1" applyBorder="1" applyAlignment="1">
      <alignment horizontal="center" vertical="center"/>
    </xf>
    <xf numFmtId="174" fontId="43" fillId="13" borderId="0" xfId="13" applyNumberFormat="1" applyFont="1" applyFill="1" applyBorder="1" applyAlignment="1">
      <alignment horizontal="center" vertical="center"/>
    </xf>
    <xf numFmtId="165" fontId="8" fillId="0" borderId="0" xfId="13" applyNumberFormat="1" applyFont="1" applyFill="1" applyBorder="1" applyAlignment="1">
      <alignment horizontal="center" vertical="center"/>
    </xf>
    <xf numFmtId="0" fontId="43" fillId="0" borderId="0" xfId="8" applyFont="1" applyAlignment="1">
      <alignment horizontal="left" vertical="center" wrapText="1" indent="1"/>
    </xf>
    <xf numFmtId="164" fontId="43" fillId="0" borderId="0" xfId="8" applyNumberFormat="1" applyFont="1" applyAlignment="1">
      <alignment horizontal="center" vertical="center"/>
    </xf>
    <xf numFmtId="174" fontId="49" fillId="0" borderId="0" xfId="13" applyNumberFormat="1" applyFont="1" applyBorder="1" applyAlignment="1">
      <alignment horizontal="center" vertical="center"/>
    </xf>
    <xf numFmtId="174" fontId="8" fillId="0" borderId="0" xfId="13" applyNumberFormat="1" applyFont="1" applyFill="1" applyBorder="1" applyAlignment="1">
      <alignment horizontal="center" vertical="center"/>
    </xf>
    <xf numFmtId="0" fontId="49" fillId="0" borderId="0" xfId="8" applyFont="1" applyAlignment="1">
      <alignment horizontal="left" vertical="center" wrapText="1" indent="2"/>
    </xf>
    <xf numFmtId="164" fontId="49" fillId="0" borderId="0" xfId="8" applyNumberFormat="1" applyFont="1" applyAlignment="1">
      <alignment horizontal="center" vertical="center" wrapText="1"/>
    </xf>
    <xf numFmtId="164" fontId="49" fillId="0" borderId="0" xfId="8" applyNumberFormat="1" applyFont="1" applyAlignment="1">
      <alignment horizontal="center" vertical="center"/>
    </xf>
    <xf numFmtId="0" fontId="43" fillId="13" borderId="0" xfId="8" applyFont="1" applyFill="1" applyAlignment="1">
      <alignment horizontal="left" vertical="center" wrapText="1"/>
    </xf>
    <xf numFmtId="164" fontId="43" fillId="13" borderId="0" xfId="8" applyNumberFormat="1" applyFont="1" applyFill="1" applyAlignment="1">
      <alignment horizontal="center" vertical="center"/>
    </xf>
    <xf numFmtId="165" fontId="8" fillId="0" borderId="0" xfId="13" applyNumberFormat="1" applyFont="1"/>
    <xf numFmtId="0" fontId="49" fillId="0" borderId="0" xfId="7" applyFont="1" applyAlignment="1">
      <alignment horizontal="left" vertical="center" wrapText="1" indent="2"/>
    </xf>
    <xf numFmtId="164" fontId="49" fillId="0" borderId="0" xfId="7" applyNumberFormat="1" applyFont="1" applyAlignment="1">
      <alignment horizontal="center" vertical="center" wrapText="1"/>
    </xf>
    <xf numFmtId="0" fontId="47" fillId="5" borderId="29" xfId="8" applyFont="1" applyFill="1" applyBorder="1" applyAlignment="1">
      <alignment horizontal="left" vertical="center"/>
    </xf>
    <xf numFmtId="164" fontId="47" fillId="5" borderId="26" xfId="8" applyNumberFormat="1" applyFont="1" applyFill="1" applyBorder="1" applyAlignment="1">
      <alignment horizontal="center" vertical="center"/>
    </xf>
    <xf numFmtId="174" fontId="47" fillId="5" borderId="0" xfId="13" applyNumberFormat="1" applyFont="1" applyFill="1" applyBorder="1" applyAlignment="1">
      <alignment horizontal="center" vertical="center"/>
    </xf>
    <xf numFmtId="0" fontId="11" fillId="0" borderId="0" xfId="8" applyFont="1" applyAlignment="1">
      <alignment horizontal="left" vertical="center"/>
    </xf>
    <xf numFmtId="170" fontId="11" fillId="0" borderId="0" xfId="8" applyNumberFormat="1" applyFont="1" applyAlignment="1">
      <alignment horizontal="center" vertical="center"/>
    </xf>
    <xf numFmtId="165" fontId="8" fillId="0" borderId="33" xfId="13" applyNumberFormat="1" applyFont="1" applyFill="1" applyBorder="1"/>
    <xf numFmtId="165" fontId="8" fillId="0" borderId="0" xfId="13" applyNumberFormat="1" applyFont="1" applyFill="1" applyBorder="1"/>
    <xf numFmtId="0" fontId="8" fillId="0" borderId="36" xfId="8" applyFont="1" applyBorder="1"/>
    <xf numFmtId="0" fontId="3" fillId="0" borderId="0" xfId="16" applyFont="1" applyAlignment="1">
      <alignment vertical="center" wrapText="1" readingOrder="1"/>
    </xf>
    <xf numFmtId="0" fontId="4" fillId="0" borderId="0" xfId="16" applyFont="1"/>
    <xf numFmtId="0" fontId="1" fillId="0" borderId="0" xfId="16"/>
    <xf numFmtId="0" fontId="4" fillId="0" borderId="0" xfId="16" applyFont="1" applyAlignment="1">
      <alignment vertical="top" wrapText="1" readingOrder="1"/>
    </xf>
    <xf numFmtId="0" fontId="8" fillId="0" borderId="0" xfId="16" applyFont="1"/>
    <xf numFmtId="0" fontId="2" fillId="8" borderId="53" xfId="16" applyFont="1" applyFill="1" applyBorder="1"/>
    <xf numFmtId="164" fontId="2" fillId="7" borderId="2" xfId="4" applyNumberFormat="1" applyFont="1" applyFill="1" applyBorder="1" applyAlignment="1">
      <alignment horizontal="right"/>
    </xf>
    <xf numFmtId="0" fontId="8" fillId="0" borderId="0" xfId="16" applyFont="1" applyAlignment="1">
      <alignment horizontal="left" vertical="center" wrapText="1"/>
    </xf>
    <xf numFmtId="0" fontId="8" fillId="0" borderId="0" xfId="16" applyFont="1" applyAlignment="1">
      <alignment vertical="center"/>
    </xf>
    <xf numFmtId="0" fontId="6" fillId="13" borderId="27" xfId="17" applyFont="1" applyFill="1" applyBorder="1" applyAlignment="1">
      <alignment horizontal="left" vertical="center" wrapText="1"/>
    </xf>
    <xf numFmtId="164" fontId="6" fillId="13" borderId="27" xfId="17" applyNumberFormat="1" applyFont="1" applyFill="1" applyBorder="1" applyAlignment="1">
      <alignment vertical="center"/>
    </xf>
    <xf numFmtId="165" fontId="6" fillId="13" borderId="27" xfId="13" applyNumberFormat="1" applyFont="1" applyFill="1" applyBorder="1" applyAlignment="1">
      <alignment horizontal="center" vertical="center"/>
    </xf>
    <xf numFmtId="0" fontId="6" fillId="14" borderId="33" xfId="17" applyFont="1" applyFill="1" applyBorder="1" applyAlignment="1">
      <alignment horizontal="left" vertical="center" wrapText="1"/>
    </xf>
    <xf numFmtId="164" fontId="6" fillId="14" borderId="33" xfId="17" applyNumberFormat="1" applyFont="1" applyFill="1" applyBorder="1" applyAlignment="1">
      <alignment vertical="center"/>
    </xf>
    <xf numFmtId="165" fontId="51" fillId="14" borderId="0" xfId="13" applyNumberFormat="1" applyFont="1" applyFill="1" applyBorder="1" applyAlignment="1">
      <alignment horizontal="center" vertical="center"/>
    </xf>
    <xf numFmtId="0" fontId="51" fillId="6" borderId="41" xfId="17" applyFont="1" applyFill="1" applyBorder="1" applyAlignment="1">
      <alignment horizontal="left" vertical="center" wrapText="1"/>
    </xf>
    <xf numFmtId="164" fontId="6" fillId="0" borderId="0" xfId="4" applyNumberFormat="1" applyFont="1" applyFill="1" applyBorder="1" applyAlignment="1">
      <alignment vertical="center"/>
    </xf>
    <xf numFmtId="165" fontId="51" fillId="0" borderId="0" xfId="13" applyNumberFormat="1" applyFont="1" applyFill="1" applyBorder="1" applyAlignment="1">
      <alignment horizontal="center" vertical="center"/>
    </xf>
    <xf numFmtId="0" fontId="52" fillId="0" borderId="0" xfId="17" applyFont="1" applyAlignment="1">
      <alignment horizontal="left" vertical="center" wrapText="1"/>
    </xf>
    <xf numFmtId="164" fontId="7" fillId="0" borderId="0" xfId="4" applyNumberFormat="1" applyFont="1" applyFill="1" applyBorder="1" applyAlignment="1">
      <alignment vertical="center"/>
    </xf>
    <xf numFmtId="164" fontId="8" fillId="0" borderId="0" xfId="16" applyNumberFormat="1" applyFont="1"/>
    <xf numFmtId="165" fontId="52" fillId="0" borderId="0" xfId="13" applyNumberFormat="1" applyFont="1" applyFill="1" applyBorder="1" applyAlignment="1">
      <alignment horizontal="center" vertical="center"/>
    </xf>
    <xf numFmtId="164" fontId="52" fillId="0" borderId="0" xfId="18" applyNumberFormat="1" applyFont="1" applyFill="1" applyBorder="1" applyAlignment="1">
      <alignment vertical="center"/>
    </xf>
    <xf numFmtId="0" fontId="51" fillId="0" borderId="0" xfId="17" applyFont="1" applyAlignment="1">
      <alignment horizontal="left" vertical="center" wrapText="1"/>
    </xf>
    <xf numFmtId="0" fontId="6" fillId="14" borderId="0" xfId="17" applyFont="1" applyFill="1" applyAlignment="1">
      <alignment horizontal="left" vertical="center" wrapText="1"/>
    </xf>
    <xf numFmtId="164" fontId="6" fillId="14" borderId="0" xfId="4" applyNumberFormat="1" applyFont="1" applyFill="1" applyBorder="1" applyAlignment="1">
      <alignment vertical="center"/>
    </xf>
    <xf numFmtId="164" fontId="51" fillId="0" borderId="0" xfId="4" applyNumberFormat="1" applyFont="1" applyFill="1" applyBorder="1" applyAlignment="1">
      <alignment vertical="center"/>
    </xf>
    <xf numFmtId="164" fontId="1" fillId="0" borderId="0" xfId="16" applyNumberFormat="1"/>
    <xf numFmtId="164" fontId="53" fillId="0" borderId="0" xfId="19" applyNumberFormat="1" applyFont="1" applyAlignment="1">
      <alignment vertical="center"/>
    </xf>
    <xf numFmtId="164" fontId="52" fillId="0" borderId="0" xfId="4" applyNumberFormat="1" applyFont="1" applyFill="1" applyBorder="1" applyAlignment="1">
      <alignment vertical="center"/>
    </xf>
    <xf numFmtId="0" fontId="6" fillId="14" borderId="0" xfId="16" applyFont="1" applyFill="1" applyAlignment="1">
      <alignment horizontal="left" vertical="center" wrapText="1"/>
    </xf>
    <xf numFmtId="164" fontId="51" fillId="14" borderId="0" xfId="4" applyNumberFormat="1" applyFont="1" applyFill="1" applyBorder="1" applyAlignment="1">
      <alignment vertical="center"/>
    </xf>
    <xf numFmtId="0" fontId="6" fillId="0" borderId="0" xfId="16" applyFont="1" applyAlignment="1">
      <alignment horizontal="left" vertical="center" wrapText="1"/>
    </xf>
    <xf numFmtId="0" fontId="7" fillId="0" borderId="0" xfId="16" applyFont="1" applyAlignment="1">
      <alignment horizontal="left" vertical="center" wrapText="1"/>
    </xf>
    <xf numFmtId="0" fontId="6" fillId="13" borderId="64" xfId="17" applyFont="1" applyFill="1" applyBorder="1" applyAlignment="1">
      <alignment horizontal="left" vertical="center" wrapText="1"/>
    </xf>
    <xf numFmtId="164" fontId="6" fillId="13" borderId="64" xfId="17" applyNumberFormat="1" applyFont="1" applyFill="1" applyBorder="1" applyAlignment="1">
      <alignment vertical="center"/>
    </xf>
    <xf numFmtId="165" fontId="6" fillId="13" borderId="64" xfId="13" applyNumberFormat="1" applyFont="1" applyFill="1" applyBorder="1" applyAlignment="1">
      <alignment horizontal="center" vertical="center"/>
    </xf>
    <xf numFmtId="164" fontId="6" fillId="14" borderId="33" xfId="18" applyNumberFormat="1" applyFont="1" applyFill="1" applyBorder="1" applyAlignment="1">
      <alignment vertical="center"/>
    </xf>
    <xf numFmtId="165" fontId="51" fillId="14" borderId="33" xfId="13" applyNumberFormat="1" applyFont="1" applyFill="1" applyBorder="1" applyAlignment="1">
      <alignment horizontal="center" vertical="center"/>
    </xf>
    <xf numFmtId="164" fontId="51" fillId="0" borderId="0" xfId="18" applyNumberFormat="1" applyFont="1" applyFill="1" applyBorder="1" applyAlignment="1">
      <alignment vertical="center"/>
    </xf>
    <xf numFmtId="9" fontId="52" fillId="0" borderId="0" xfId="13" applyFont="1" applyFill="1" applyBorder="1" applyAlignment="1">
      <alignment horizontal="center" vertical="center"/>
    </xf>
    <xf numFmtId="164" fontId="6" fillId="14" borderId="0" xfId="18" applyNumberFormat="1" applyFont="1" applyFill="1" applyBorder="1" applyAlignment="1">
      <alignment vertical="center"/>
    </xf>
    <xf numFmtId="164" fontId="6" fillId="0" borderId="0" xfId="18" applyNumberFormat="1" applyFont="1" applyFill="1" applyBorder="1" applyAlignment="1">
      <alignment vertical="center"/>
    </xf>
    <xf numFmtId="164" fontId="52" fillId="0" borderId="0" xfId="18" applyNumberFormat="1" applyFont="1" applyFill="1" applyBorder="1" applyAlignment="1">
      <alignment vertical="center" wrapText="1"/>
    </xf>
    <xf numFmtId="0" fontId="51" fillId="14" borderId="0" xfId="17" applyFont="1" applyFill="1" applyAlignment="1">
      <alignment horizontal="left" vertical="center" wrapText="1"/>
    </xf>
    <xf numFmtId="164" fontId="51" fillId="14" borderId="0" xfId="18" applyNumberFormat="1" applyFont="1" applyFill="1" applyBorder="1" applyAlignment="1">
      <alignment vertical="center" wrapText="1"/>
    </xf>
    <xf numFmtId="164" fontId="51" fillId="0" borderId="0" xfId="18" applyNumberFormat="1" applyFont="1" applyFill="1" applyBorder="1" applyAlignment="1">
      <alignment vertical="center" wrapText="1"/>
    </xf>
    <xf numFmtId="0" fontId="2" fillId="0" borderId="0" xfId="16" applyFont="1" applyAlignment="1">
      <alignment horizontal="left" vertical="center" wrapText="1"/>
    </xf>
    <xf numFmtId="49" fontId="54" fillId="0" borderId="0" xfId="16" applyNumberFormat="1" applyFont="1" applyAlignment="1">
      <alignment vertical="center"/>
    </xf>
    <xf numFmtId="0" fontId="8" fillId="0" borderId="0" xfId="16" applyFont="1" applyAlignment="1">
      <alignment horizontal="left" vertical="center"/>
    </xf>
    <xf numFmtId="49" fontId="54" fillId="0" borderId="36" xfId="16" applyNumberFormat="1" applyFont="1" applyBorder="1" applyAlignment="1">
      <alignment horizontal="left" vertical="center"/>
    </xf>
    <xf numFmtId="0" fontId="4" fillId="0" borderId="0" xfId="8" applyFont="1"/>
    <xf numFmtId="0" fontId="3" fillId="7" borderId="2" xfId="8" applyFont="1" applyFill="1" applyBorder="1"/>
    <xf numFmtId="164" fontId="7" fillId="0" borderId="0" xfId="4" applyNumberFormat="1" applyFont="1" applyFill="1" applyBorder="1" applyAlignment="1">
      <alignment horizontal="right"/>
    </xf>
    <xf numFmtId="0" fontId="48" fillId="0" borderId="0" xfId="19"/>
    <xf numFmtId="0" fontId="8" fillId="0" borderId="23" xfId="8" applyFont="1" applyBorder="1"/>
    <xf numFmtId="0" fontId="6" fillId="13" borderId="12" xfId="17" applyFont="1" applyFill="1" applyBorder="1" applyAlignment="1">
      <alignment horizontal="left"/>
    </xf>
    <xf numFmtId="164" fontId="6" fillId="13" borderId="20" xfId="4" applyNumberFormat="1" applyFont="1" applyFill="1" applyBorder="1" applyAlignment="1">
      <alignment horizontal="right" vertical="center"/>
    </xf>
    <xf numFmtId="165" fontId="6" fillId="13" borderId="21" xfId="5" applyNumberFormat="1" applyFont="1" applyFill="1" applyBorder="1" applyAlignment="1">
      <alignment horizontal="center" vertical="center"/>
    </xf>
    <xf numFmtId="165" fontId="6" fillId="13" borderId="20" xfId="14" applyNumberFormat="1" applyFont="1" applyFill="1" applyBorder="1" applyAlignment="1">
      <alignment horizontal="center" vertical="center"/>
    </xf>
    <xf numFmtId="9" fontId="8" fillId="0" borderId="0" xfId="14" applyFont="1"/>
    <xf numFmtId="0" fontId="6" fillId="0" borderId="14" xfId="8" applyFont="1" applyBorder="1" applyAlignment="1">
      <alignment horizontal="left" indent="1"/>
    </xf>
    <xf numFmtId="164" fontId="6" fillId="0" borderId="0" xfId="4" applyNumberFormat="1" applyFont="1" applyBorder="1" applyAlignment="1">
      <alignment horizontal="right"/>
    </xf>
    <xf numFmtId="165" fontId="6" fillId="0" borderId="15" xfId="5" applyNumberFormat="1" applyFont="1" applyBorder="1" applyAlignment="1">
      <alignment horizontal="center"/>
    </xf>
    <xf numFmtId="43" fontId="8" fillId="0" borderId="0" xfId="20" applyFont="1"/>
    <xf numFmtId="0" fontId="7" fillId="0" borderId="14" xfId="8" applyFont="1" applyBorder="1" applyAlignment="1">
      <alignment horizontal="left" indent="2"/>
    </xf>
    <xf numFmtId="165" fontId="7" fillId="0" borderId="15" xfId="5" applyNumberFormat="1" applyFont="1" applyBorder="1" applyAlignment="1">
      <alignment horizontal="center"/>
    </xf>
    <xf numFmtId="0" fontId="7" fillId="0" borderId="82" xfId="8" applyFont="1" applyBorder="1" applyAlignment="1">
      <alignment horizontal="left" indent="2"/>
    </xf>
    <xf numFmtId="164" fontId="7" fillId="0" borderId="83" xfId="4" applyNumberFormat="1" applyFont="1" applyFill="1" applyBorder="1" applyAlignment="1">
      <alignment horizontal="right"/>
    </xf>
    <xf numFmtId="165" fontId="7" fillId="0" borderId="84" xfId="5" applyNumberFormat="1" applyFont="1" applyBorder="1" applyAlignment="1">
      <alignment horizontal="center"/>
    </xf>
    <xf numFmtId="0" fontId="6" fillId="0" borderId="0" xfId="8" applyFont="1" applyAlignment="1">
      <alignment vertical="center"/>
    </xf>
    <xf numFmtId="0" fontId="7" fillId="0" borderId="0" xfId="8" applyFont="1"/>
    <xf numFmtId="0" fontId="7" fillId="0" borderId="0" xfId="8" applyFont="1" applyAlignment="1">
      <alignment vertical="center"/>
    </xf>
    <xf numFmtId="0" fontId="8" fillId="0" borderId="38" xfId="8" applyFont="1" applyBorder="1"/>
    <xf numFmtId="175" fontId="8" fillId="0" borderId="0" xfId="8" applyNumberFormat="1" applyFont="1"/>
    <xf numFmtId="0" fontId="8" fillId="0" borderId="56" xfId="0" applyFont="1" applyBorder="1" applyAlignment="1">
      <alignment vertical="center"/>
    </xf>
    <xf numFmtId="0" fontId="24" fillId="0" borderId="0" xfId="0" applyFont="1"/>
    <xf numFmtId="0" fontId="11" fillId="9" borderId="71" xfId="2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64" fontId="3" fillId="0" borderId="3" xfId="4" applyNumberFormat="1" applyFont="1" applyFill="1" applyBorder="1" applyAlignment="1">
      <alignment horizontal="center" vertical="center"/>
    </xf>
    <xf numFmtId="15" fontId="8" fillId="0" borderId="0" xfId="0" applyNumberFormat="1" applyFont="1"/>
    <xf numFmtId="0" fontId="11" fillId="9" borderId="63" xfId="2" applyFont="1" applyFill="1" applyBorder="1" applyAlignment="1">
      <alignment horizontal="center" vertical="center" wrapText="1"/>
    </xf>
    <xf numFmtId="0" fontId="3" fillId="7" borderId="13" xfId="2" applyFont="1" applyFill="1" applyBorder="1"/>
    <xf numFmtId="164" fontId="3" fillId="7" borderId="13" xfId="2" applyNumberFormat="1" applyFont="1" applyFill="1" applyBorder="1" applyAlignment="1">
      <alignment horizontal="center" vertical="center"/>
    </xf>
    <xf numFmtId="164" fontId="3" fillId="7" borderId="13" xfId="2" applyNumberFormat="1" applyFont="1" applyFill="1" applyBorder="1" applyAlignment="1">
      <alignment horizontal="center"/>
    </xf>
    <xf numFmtId="165" fontId="3" fillId="7" borderId="13" xfId="5" applyNumberFormat="1" applyFont="1" applyFill="1" applyBorder="1" applyAlignment="1">
      <alignment horizontal="center"/>
    </xf>
    <xf numFmtId="165" fontId="3" fillId="7" borderId="13" xfId="21" applyNumberFormat="1" applyFont="1" applyFill="1" applyBorder="1" applyAlignment="1">
      <alignment horizontal="center"/>
    </xf>
    <xf numFmtId="0" fontId="4" fillId="0" borderId="13" xfId="2" applyFont="1" applyBorder="1" applyAlignment="1">
      <alignment horizontal="left" indent="1"/>
    </xf>
    <xf numFmtId="164" fontId="4" fillId="0" borderId="13" xfId="2" applyNumberFormat="1" applyFont="1" applyBorder="1" applyAlignment="1">
      <alignment horizontal="center" vertical="center"/>
    </xf>
    <xf numFmtId="164" fontId="4" fillId="0" borderId="13" xfId="2" applyNumberFormat="1" applyFont="1" applyBorder="1" applyAlignment="1">
      <alignment horizontal="center"/>
    </xf>
    <xf numFmtId="165" fontId="4" fillId="0" borderId="13" xfId="5" applyNumberFormat="1" applyFont="1" applyBorder="1" applyAlignment="1">
      <alignment horizontal="center"/>
    </xf>
    <xf numFmtId="165" fontId="4" fillId="0" borderId="13" xfId="21" applyNumberFormat="1" applyFont="1" applyBorder="1" applyAlignment="1">
      <alignment horizontal="center"/>
    </xf>
    <xf numFmtId="165" fontId="8" fillId="0" borderId="0" xfId="5" applyNumberFormat="1" applyFont="1" applyFill="1" applyBorder="1"/>
    <xf numFmtId="0" fontId="4" fillId="0" borderId="13" xfId="2" applyFont="1" applyBorder="1" applyAlignment="1">
      <alignment horizontal="left" indent="2"/>
    </xf>
    <xf numFmtId="0" fontId="3" fillId="7" borderId="13" xfId="2" applyFont="1" applyFill="1" applyBorder="1" applyAlignment="1">
      <alignment horizontal="left"/>
    </xf>
    <xf numFmtId="164" fontId="4" fillId="7" borderId="13" xfId="2" applyNumberFormat="1" applyFont="1" applyFill="1" applyBorder="1" applyAlignment="1">
      <alignment horizontal="center"/>
    </xf>
    <xf numFmtId="165" fontId="4" fillId="7" borderId="13" xfId="5" applyNumberFormat="1" applyFont="1" applyFill="1" applyBorder="1" applyAlignment="1">
      <alignment horizontal="center"/>
    </xf>
    <xf numFmtId="165" fontId="4" fillId="7" borderId="13" xfId="21" applyNumberFormat="1" applyFont="1" applyFill="1" applyBorder="1" applyAlignment="1">
      <alignment horizontal="center"/>
    </xf>
    <xf numFmtId="0" fontId="3" fillId="0" borderId="13" xfId="2" applyFont="1" applyBorder="1" applyAlignment="1">
      <alignment horizontal="left" indent="1"/>
    </xf>
    <xf numFmtId="164" fontId="3" fillId="0" borderId="13" xfId="2" applyNumberFormat="1" applyFont="1" applyBorder="1" applyAlignment="1">
      <alignment horizontal="center"/>
    </xf>
    <xf numFmtId="165" fontId="3" fillId="0" borderId="13" xfId="5" applyNumberFormat="1" applyFont="1" applyBorder="1" applyAlignment="1">
      <alignment horizontal="center"/>
    </xf>
    <xf numFmtId="165" fontId="3" fillId="0" borderId="13" xfId="21" applyNumberFormat="1" applyFont="1" applyBorder="1" applyAlignment="1">
      <alignment horizontal="center"/>
    </xf>
    <xf numFmtId="3" fontId="8" fillId="0" borderId="0" xfId="0" applyNumberFormat="1" applyFont="1"/>
    <xf numFmtId="0" fontId="11" fillId="9" borderId="13" xfId="2" applyFont="1" applyFill="1" applyBorder="1"/>
    <xf numFmtId="164" fontId="11" fillId="9" borderId="13" xfId="2" applyNumberFormat="1" applyFont="1" applyFill="1" applyBorder="1" applyAlignment="1">
      <alignment horizontal="center"/>
    </xf>
    <xf numFmtId="165" fontId="11" fillId="9" borderId="13" xfId="5" applyNumberFormat="1" applyFont="1" applyFill="1" applyBorder="1" applyAlignment="1">
      <alignment horizontal="center"/>
    </xf>
    <xf numFmtId="165" fontId="11" fillId="9" borderId="13" xfId="21" applyNumberFormat="1" applyFont="1" applyFill="1" applyBorder="1" applyAlignment="1">
      <alignment horizontal="center"/>
    </xf>
    <xf numFmtId="0" fontId="3" fillId="0" borderId="13" xfId="2" applyFont="1" applyBorder="1"/>
    <xf numFmtId="164" fontId="3" fillId="0" borderId="13" xfId="2" applyNumberFormat="1" applyFont="1" applyBorder="1" applyAlignment="1">
      <alignment horizontal="center" vertical="center"/>
    </xf>
    <xf numFmtId="165" fontId="3" fillId="0" borderId="13" xfId="5" applyNumberFormat="1" applyFont="1" applyFill="1" applyBorder="1" applyAlignment="1">
      <alignment horizontal="center"/>
    </xf>
    <xf numFmtId="165" fontId="3" fillId="0" borderId="13" xfId="21" applyNumberFormat="1" applyFont="1" applyFill="1" applyBorder="1" applyAlignment="1">
      <alignment horizontal="center"/>
    </xf>
    <xf numFmtId="0" fontId="11" fillId="9" borderId="21" xfId="2" applyFont="1" applyFill="1" applyBorder="1"/>
    <xf numFmtId="164" fontId="11" fillId="9" borderId="21" xfId="2" applyNumberFormat="1" applyFont="1" applyFill="1" applyBorder="1" applyAlignment="1">
      <alignment horizontal="center"/>
    </xf>
    <xf numFmtId="165" fontId="11" fillId="9" borderId="21" xfId="5" applyNumberFormat="1" applyFont="1" applyFill="1" applyBorder="1" applyAlignment="1">
      <alignment horizontal="center"/>
    </xf>
    <xf numFmtId="165" fontId="11" fillId="9" borderId="21" xfId="21" applyNumberFormat="1" applyFont="1" applyFill="1" applyBorder="1" applyAlignment="1">
      <alignment horizontal="center"/>
    </xf>
    <xf numFmtId="0" fontId="55" fillId="0" borderId="0" xfId="0" applyFont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wrapText="1"/>
    </xf>
    <xf numFmtId="0" fontId="21" fillId="0" borderId="0" xfId="0" applyFont="1" applyAlignment="1">
      <alignment vertical="center"/>
    </xf>
    <xf numFmtId="165" fontId="21" fillId="0" borderId="0" xfId="5" applyNumberFormat="1" applyFont="1"/>
    <xf numFmtId="0" fontId="55" fillId="0" borderId="0" xfId="0" applyFont="1" applyAlignment="1">
      <alignment horizontal="left"/>
    </xf>
    <xf numFmtId="0" fontId="6" fillId="0" borderId="0" xfId="0" applyFont="1" applyAlignment="1">
      <alignment horizontal="justify" vertical="center"/>
    </xf>
    <xf numFmtId="49" fontId="2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18" fillId="9" borderId="0" xfId="0" applyFont="1" applyFill="1" applyAlignment="1">
      <alignment horizontal="center" vertical="center"/>
    </xf>
    <xf numFmtId="0" fontId="3" fillId="7" borderId="2" xfId="0" applyFont="1" applyFill="1" applyBorder="1" applyAlignment="1">
      <alignment horizontal="center"/>
    </xf>
    <xf numFmtId="166" fontId="57" fillId="8" borderId="0" xfId="9" applyNumberFormat="1" applyFont="1" applyFill="1" applyAlignment="1">
      <alignment horizontal="right" vertical="center" wrapText="1"/>
    </xf>
    <xf numFmtId="0" fontId="30" fillId="0" borderId="89" xfId="0" applyFont="1" applyBorder="1"/>
    <xf numFmtId="166" fontId="58" fillId="0" borderId="89" xfId="9" applyNumberFormat="1" applyFont="1" applyFill="1" applyBorder="1" applyAlignment="1">
      <alignment vertical="center"/>
    </xf>
    <xf numFmtId="165" fontId="30" fillId="0" borderId="89" xfId="1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166" fontId="59" fillId="0" borderId="0" xfId="9" applyNumberFormat="1" applyFont="1" applyFill="1" applyAlignment="1">
      <alignment vertical="center"/>
    </xf>
    <xf numFmtId="165" fontId="17" fillId="0" borderId="0" xfId="1" applyNumberFormat="1" applyFont="1" applyAlignment="1">
      <alignment horizontal="center"/>
    </xf>
    <xf numFmtId="10" fontId="8" fillId="0" borderId="0" xfId="1" applyNumberFormat="1" applyFont="1"/>
    <xf numFmtId="174" fontId="8" fillId="0" borderId="0" xfId="1" applyNumberFormat="1" applyFont="1"/>
    <xf numFmtId="165" fontId="17" fillId="0" borderId="0" xfId="1" applyNumberFormat="1" applyFont="1" applyBorder="1" applyAlignment="1">
      <alignment horizontal="center"/>
    </xf>
    <xf numFmtId="0" fontId="18" fillId="9" borderId="0" xfId="0" applyFont="1" applyFill="1" applyAlignment="1">
      <alignment horizontal="center"/>
    </xf>
    <xf numFmtId="176" fontId="18" fillId="9" borderId="0" xfId="9" applyNumberFormat="1" applyFont="1" applyFill="1" applyAlignment="1">
      <alignment vertical="center"/>
    </xf>
    <xf numFmtId="165" fontId="18" fillId="9" borderId="0" xfId="1" applyNumberFormat="1" applyFont="1" applyFill="1" applyAlignment="1">
      <alignment horizontal="center"/>
    </xf>
    <xf numFmtId="0" fontId="16" fillId="0" borderId="0" xfId="0" applyFont="1" applyAlignment="1">
      <alignment horizontal="left"/>
    </xf>
    <xf numFmtId="164" fontId="18" fillId="0" borderId="0" xfId="9" applyNumberFormat="1" applyFont="1" applyFill="1" applyAlignment="1">
      <alignment vertical="center"/>
    </xf>
    <xf numFmtId="165" fontId="18" fillId="0" borderId="0" xfId="1" applyNumberFormat="1" applyFont="1" applyFill="1" applyAlignment="1">
      <alignment horizontal="center"/>
    </xf>
    <xf numFmtId="0" fontId="7" fillId="0" borderId="0" xfId="0" applyFont="1" applyAlignment="1">
      <alignment horizontal="left"/>
    </xf>
    <xf numFmtId="165" fontId="8" fillId="0" borderId="0" xfId="0" applyNumberFormat="1" applyFont="1"/>
    <xf numFmtId="43" fontId="8" fillId="0" borderId="0" xfId="9" applyFont="1"/>
    <xf numFmtId="49" fontId="8" fillId="6" borderId="0" xfId="0" applyNumberFormat="1" applyFont="1" applyFill="1" applyAlignment="1">
      <alignment horizontal="center"/>
    </xf>
    <xf numFmtId="0" fontId="3" fillId="0" borderId="90" xfId="22" applyFont="1" applyBorder="1"/>
    <xf numFmtId="166" fontId="2" fillId="0" borderId="51" xfId="9" applyNumberFormat="1" applyFont="1" applyFill="1" applyBorder="1" applyAlignment="1">
      <alignment horizontal="center" vertical="center"/>
    </xf>
    <xf numFmtId="177" fontId="2" fillId="0" borderId="51" xfId="1" applyNumberFormat="1" applyFont="1" applyFill="1" applyBorder="1" applyAlignment="1">
      <alignment horizontal="center" vertical="center"/>
    </xf>
    <xf numFmtId="166" fontId="2" fillId="0" borderId="91" xfId="9" applyNumberFormat="1" applyFont="1" applyFill="1" applyBorder="1" applyAlignment="1">
      <alignment horizontal="right" vertical="center"/>
    </xf>
    <xf numFmtId="0" fontId="4" fillId="0" borderId="11" xfId="22" applyFont="1" applyBorder="1"/>
    <xf numFmtId="166" fontId="8" fillId="0" borderId="0" xfId="9" applyNumberFormat="1" applyFont="1" applyFill="1" applyBorder="1" applyAlignment="1">
      <alignment horizontal="center" vertical="center"/>
    </xf>
    <xf numFmtId="177" fontId="8" fillId="0" borderId="0" xfId="1" applyNumberFormat="1" applyFont="1" applyFill="1" applyBorder="1" applyAlignment="1">
      <alignment horizontal="center" vertical="center"/>
    </xf>
    <xf numFmtId="166" fontId="8" fillId="0" borderId="31" xfId="9" applyNumberFormat="1" applyFont="1" applyFill="1" applyBorder="1" applyAlignment="1">
      <alignment horizontal="right" vertical="center"/>
    </xf>
    <xf numFmtId="0" fontId="61" fillId="0" borderId="11" xfId="22" applyFont="1" applyBorder="1" applyAlignment="1">
      <alignment horizontal="left" vertical="top" wrapText="1" indent="2"/>
    </xf>
    <xf numFmtId="166" fontId="8" fillId="0" borderId="91" xfId="9" applyNumberFormat="1" applyFont="1" applyFill="1" applyBorder="1" applyAlignment="1">
      <alignment horizontal="right" vertical="center"/>
    </xf>
    <xf numFmtId="0" fontId="3" fillId="0" borderId="92" xfId="22" applyFont="1" applyBorder="1"/>
    <xf numFmtId="166" fontId="2" fillId="0" borderId="48" xfId="9" applyNumberFormat="1" applyFont="1" applyFill="1" applyBorder="1" applyAlignment="1">
      <alignment horizontal="center" vertical="center"/>
    </xf>
    <xf numFmtId="177" fontId="2" fillId="0" borderId="48" xfId="1" applyNumberFormat="1" applyFont="1" applyFill="1" applyBorder="1" applyAlignment="1">
      <alignment horizontal="center" vertical="center"/>
    </xf>
    <xf numFmtId="166" fontId="2" fillId="0" borderId="93" xfId="9" applyNumberFormat="1" applyFont="1" applyFill="1" applyBorder="1" applyAlignment="1">
      <alignment horizontal="right" vertical="center"/>
    </xf>
    <xf numFmtId="0" fontId="4" fillId="0" borderId="11" xfId="22" applyFont="1" applyBorder="1" applyAlignment="1">
      <alignment horizontal="left" indent="1"/>
    </xf>
    <xf numFmtId="0" fontId="4" fillId="0" borderId="11" xfId="22" applyFont="1" applyBorder="1" applyAlignment="1">
      <alignment horizontal="left"/>
    </xf>
    <xf numFmtId="0" fontId="8" fillId="0" borderId="11" xfId="6" applyFont="1" applyBorder="1" applyAlignment="1">
      <alignment horizontal="left" indent="2"/>
    </xf>
    <xf numFmtId="177" fontId="8" fillId="0" borderId="94" xfId="1" applyNumberFormat="1" applyFont="1" applyFill="1" applyBorder="1" applyAlignment="1">
      <alignment horizontal="right" vertical="center"/>
    </xf>
    <xf numFmtId="177" fontId="8" fillId="0" borderId="94" xfId="1" applyNumberFormat="1" applyFont="1" applyFill="1" applyBorder="1" applyAlignment="1">
      <alignment horizontal="center" vertical="center"/>
    </xf>
    <xf numFmtId="166" fontId="8" fillId="0" borderId="95" xfId="9" applyNumberFormat="1" applyFont="1" applyFill="1" applyBorder="1" applyAlignment="1">
      <alignment horizontal="right" vertical="center"/>
    </xf>
    <xf numFmtId="0" fontId="3" fillId="0" borderId="96" xfId="22" applyFont="1" applyBorder="1" applyAlignment="1">
      <alignment wrapText="1"/>
    </xf>
    <xf numFmtId="166" fontId="2" fillId="0" borderId="27" xfId="9" applyNumberFormat="1" applyFont="1" applyFill="1" applyBorder="1" applyAlignment="1">
      <alignment horizontal="center"/>
    </xf>
    <xf numFmtId="177" fontId="2" fillId="0" borderId="27" xfId="1" applyNumberFormat="1" applyFont="1" applyFill="1" applyBorder="1" applyAlignment="1">
      <alignment horizontal="center"/>
    </xf>
    <xf numFmtId="166" fontId="2" fillId="0" borderId="97" xfId="9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17" fillId="0" borderId="11" xfId="0" applyFont="1" applyBorder="1"/>
    <xf numFmtId="166" fontId="16" fillId="0" borderId="0" xfId="9" applyNumberFormat="1" applyFont="1" applyAlignment="1" applyProtection="1">
      <alignment horizontal="center"/>
    </xf>
    <xf numFmtId="165" fontId="16" fillId="0" borderId="31" xfId="23" applyNumberFormat="1" applyFont="1" applyBorder="1" applyAlignment="1" applyProtection="1">
      <alignment horizontal="center"/>
    </xf>
    <xf numFmtId="4" fontId="17" fillId="0" borderId="25" xfId="0" applyNumberFormat="1" applyFont="1" applyBorder="1" applyAlignment="1">
      <alignment horizontal="left"/>
    </xf>
    <xf numFmtId="166" fontId="16" fillId="0" borderId="27" xfId="9" applyNumberFormat="1" applyFont="1" applyBorder="1" applyAlignment="1" applyProtection="1">
      <alignment horizontal="center"/>
    </xf>
    <xf numFmtId="0" fontId="18" fillId="9" borderId="98" xfId="0" applyFont="1" applyFill="1" applyBorder="1" applyAlignment="1">
      <alignment horizontal="center"/>
    </xf>
    <xf numFmtId="166" fontId="18" fillId="9" borderId="64" xfId="0" applyNumberFormat="1" applyFont="1" applyFill="1" applyBorder="1" applyAlignment="1">
      <alignment horizontal="center"/>
    </xf>
    <xf numFmtId="165" fontId="18" fillId="9" borderId="3" xfId="1" applyNumberFormat="1" applyFont="1" applyFill="1" applyBorder="1" applyAlignment="1">
      <alignment horizontal="center"/>
    </xf>
    <xf numFmtId="49" fontId="64" fillId="0" borderId="0" xfId="0" applyNumberFormat="1" applyFont="1" applyAlignment="1">
      <alignment horizontal="left"/>
    </xf>
    <xf numFmtId="43" fontId="8" fillId="0" borderId="0" xfId="0" applyNumberFormat="1" applyFont="1"/>
    <xf numFmtId="0" fontId="17" fillId="0" borderId="0" xfId="0" applyFont="1"/>
    <xf numFmtId="0" fontId="30" fillId="0" borderId="0" xfId="0" applyFont="1"/>
    <xf numFmtId="49" fontId="54" fillId="0" borderId="0" xfId="0" applyNumberFormat="1" applyFont="1" applyAlignment="1">
      <alignment horizontal="left"/>
    </xf>
    <xf numFmtId="1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58" fillId="0" borderId="89" xfId="9" applyNumberFormat="1" applyFont="1" applyFill="1" applyBorder="1" applyAlignment="1">
      <alignment vertical="center" wrapText="1"/>
    </xf>
    <xf numFmtId="165" fontId="30" fillId="0" borderId="89" xfId="1" applyNumberFormat="1" applyFont="1" applyBorder="1" applyAlignment="1">
      <alignment wrapText="1"/>
    </xf>
    <xf numFmtId="166" fontId="59" fillId="0" borderId="0" xfId="9" applyNumberFormat="1" applyFont="1" applyFill="1" applyBorder="1" applyAlignment="1">
      <alignment vertical="center" wrapText="1"/>
    </xf>
    <xf numFmtId="165" fontId="17" fillId="0" borderId="0" xfId="1" applyNumberFormat="1" applyFont="1" applyBorder="1" applyAlignment="1">
      <alignment wrapText="1"/>
    </xf>
    <xf numFmtId="166" fontId="59" fillId="0" borderId="0" xfId="9" applyNumberFormat="1" applyFont="1" applyFill="1" applyAlignment="1">
      <alignment vertical="center" wrapText="1"/>
    </xf>
    <xf numFmtId="165" fontId="17" fillId="0" borderId="0" xfId="1" applyNumberFormat="1" applyFont="1" applyAlignment="1">
      <alignment wrapText="1"/>
    </xf>
    <xf numFmtId="176" fontId="18" fillId="9" borderId="0" xfId="9" applyNumberFormat="1" applyFont="1" applyFill="1" applyAlignment="1">
      <alignment vertical="center" wrapText="1"/>
    </xf>
    <xf numFmtId="165" fontId="18" fillId="9" borderId="0" xfId="1" applyNumberFormat="1" applyFont="1" applyFill="1" applyAlignment="1">
      <alignment wrapText="1"/>
    </xf>
    <xf numFmtId="0" fontId="66" fillId="0" borderId="0" xfId="22" applyFont="1"/>
    <xf numFmtId="165" fontId="16" fillId="0" borderId="0" xfId="23" applyNumberFormat="1" applyFont="1" applyAlignment="1" applyProtection="1">
      <alignment horizontal="center"/>
    </xf>
    <xf numFmtId="0" fontId="17" fillId="0" borderId="11" xfId="0" applyFont="1" applyBorder="1" applyAlignment="1">
      <alignment horizontal="left" indent="1"/>
    </xf>
    <xf numFmtId="0" fontId="67" fillId="0" borderId="11" xfId="0" applyFont="1" applyBorder="1" applyAlignment="1">
      <alignment horizontal="left" indent="2"/>
    </xf>
    <xf numFmtId="4" fontId="67" fillId="0" borderId="25" xfId="0" applyNumberFormat="1" applyFont="1" applyBorder="1" applyAlignment="1">
      <alignment horizontal="left" indent="2"/>
    </xf>
    <xf numFmtId="165" fontId="16" fillId="0" borderId="27" xfId="23" applyNumberFormat="1" applyFont="1" applyBorder="1" applyAlignment="1" applyProtection="1">
      <alignment horizontal="center"/>
    </xf>
    <xf numFmtId="165" fontId="16" fillId="0" borderId="30" xfId="23" applyNumberFormat="1" applyFont="1" applyBorder="1" applyAlignment="1" applyProtection="1">
      <alignment horizontal="center"/>
    </xf>
    <xf numFmtId="4" fontId="68" fillId="0" borderId="0" xfId="0" applyNumberFormat="1" applyFont="1" applyAlignment="1">
      <alignment vertical="center" wrapText="1"/>
    </xf>
    <xf numFmtId="0" fontId="3" fillId="8" borderId="13" xfId="2" applyFont="1" applyFill="1" applyBorder="1"/>
    <xf numFmtId="164" fontId="3" fillId="8" borderId="13" xfId="2" applyNumberFormat="1" applyFont="1" applyFill="1" applyBorder="1" applyAlignment="1">
      <alignment horizontal="center" vertical="center"/>
    </xf>
    <xf numFmtId="164" fontId="3" fillId="8" borderId="13" xfId="2" applyNumberFormat="1" applyFont="1" applyFill="1" applyBorder="1" applyAlignment="1">
      <alignment horizontal="center"/>
    </xf>
    <xf numFmtId="165" fontId="3" fillId="8" borderId="13" xfId="5" applyNumberFormat="1" applyFont="1" applyFill="1" applyBorder="1" applyAlignment="1">
      <alignment horizontal="center"/>
    </xf>
    <xf numFmtId="164" fontId="3" fillId="8" borderId="13" xfId="5" applyNumberFormat="1" applyFont="1" applyFill="1" applyBorder="1" applyAlignment="1">
      <alignment horizontal="center"/>
    </xf>
    <xf numFmtId="165" fontId="3" fillId="8" borderId="13" xfId="21" applyNumberFormat="1" applyFont="1" applyFill="1" applyBorder="1" applyAlignment="1">
      <alignment horizontal="center"/>
    </xf>
    <xf numFmtId="164" fontId="4" fillId="0" borderId="13" xfId="5" applyNumberFormat="1" applyFont="1" applyBorder="1" applyAlignment="1">
      <alignment horizontal="center"/>
    </xf>
    <xf numFmtId="164" fontId="3" fillId="0" borderId="13" xfId="5" applyNumberFormat="1" applyFont="1" applyBorder="1" applyAlignment="1">
      <alignment horizontal="center"/>
    </xf>
    <xf numFmtId="165" fontId="4" fillId="0" borderId="13" xfId="5" applyNumberFormat="1" applyFont="1" applyFill="1" applyBorder="1" applyAlignment="1">
      <alignment horizontal="center"/>
    </xf>
    <xf numFmtId="164" fontId="4" fillId="0" borderId="13" xfId="5" applyNumberFormat="1" applyFont="1" applyFill="1" applyBorder="1" applyAlignment="1">
      <alignment horizontal="center"/>
    </xf>
    <xf numFmtId="165" fontId="4" fillId="0" borderId="13" xfId="21" applyNumberFormat="1" applyFont="1" applyFill="1" applyBorder="1" applyAlignment="1">
      <alignment horizontal="center"/>
    </xf>
    <xf numFmtId="0" fontId="5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75" fillId="0" borderId="4" xfId="0" applyFont="1" applyBorder="1" applyAlignment="1">
      <alignment horizontal="left" vertical="center" wrapText="1"/>
    </xf>
    <xf numFmtId="177" fontId="74" fillId="0" borderId="4" xfId="0" applyNumberFormat="1" applyFont="1" applyBorder="1" applyAlignment="1">
      <alignment horizontal="center" vertical="center"/>
    </xf>
    <xf numFmtId="177" fontId="74" fillId="0" borderId="33" xfId="0" applyNumberFormat="1" applyFont="1" applyBorder="1" applyAlignment="1">
      <alignment horizontal="center" vertical="center"/>
    </xf>
    <xf numFmtId="177" fontId="74" fillId="0" borderId="34" xfId="0" applyNumberFormat="1" applyFont="1" applyBorder="1" applyAlignment="1">
      <alignment horizontal="center" vertical="center"/>
    </xf>
    <xf numFmtId="0" fontId="74" fillId="0" borderId="11" xfId="0" applyFont="1" applyBorder="1" applyAlignment="1">
      <alignment vertical="center" wrapText="1"/>
    </xf>
    <xf numFmtId="177" fontId="74" fillId="0" borderId="11" xfId="0" applyNumberFormat="1" applyFont="1" applyBorder="1" applyAlignment="1">
      <alignment horizontal="center" vertical="center"/>
    </xf>
    <xf numFmtId="177" fontId="74" fillId="0" borderId="0" xfId="0" applyNumberFormat="1" applyFont="1" applyAlignment="1">
      <alignment horizontal="center" vertical="center"/>
    </xf>
    <xf numFmtId="177" fontId="74" fillId="0" borderId="31" xfId="0" applyNumberFormat="1" applyFont="1" applyBorder="1" applyAlignment="1">
      <alignment horizontal="center" vertical="center"/>
    </xf>
    <xf numFmtId="0" fontId="75" fillId="0" borderId="11" xfId="0" applyFont="1" applyBorder="1" applyAlignment="1">
      <alignment horizontal="left" vertical="center"/>
    </xf>
    <xf numFmtId="0" fontId="75" fillId="0" borderId="25" xfId="0" applyFont="1" applyBorder="1" applyAlignment="1">
      <alignment horizontal="left" vertical="center" wrapText="1"/>
    </xf>
    <xf numFmtId="177" fontId="74" fillId="0" borderId="25" xfId="0" applyNumberFormat="1" applyFont="1" applyBorder="1" applyAlignment="1">
      <alignment horizontal="center" vertical="center"/>
    </xf>
    <xf numFmtId="177" fontId="74" fillId="0" borderId="27" xfId="0" applyNumberFormat="1" applyFont="1" applyBorder="1" applyAlignment="1">
      <alignment horizontal="center" vertical="center"/>
    </xf>
    <xf numFmtId="177" fontId="74" fillId="0" borderId="30" xfId="0" applyNumberFormat="1" applyFont="1" applyBorder="1" applyAlignment="1">
      <alignment horizontal="center" vertical="center"/>
    </xf>
    <xf numFmtId="0" fontId="76" fillId="0" borderId="0" xfId="0" applyFont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center" vertical="top"/>
    </xf>
    <xf numFmtId="0" fontId="72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top" wrapText="1"/>
    </xf>
    <xf numFmtId="0" fontId="74" fillId="0" borderId="0" xfId="0" applyFont="1"/>
    <xf numFmtId="0" fontId="80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15" fillId="0" borderId="0" xfId="0" applyFont="1" applyAlignment="1">
      <alignment horizontal="center"/>
    </xf>
    <xf numFmtId="177" fontId="0" fillId="0" borderId="0" xfId="0" applyNumberFormat="1" applyAlignment="1">
      <alignment horizontal="center" vertical="top" wrapText="1"/>
    </xf>
    <xf numFmtId="0" fontId="71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left" vertical="center"/>
    </xf>
    <xf numFmtId="0" fontId="86" fillId="0" borderId="0" xfId="0" applyFont="1"/>
    <xf numFmtId="0" fontId="0" fillId="0" borderId="56" xfId="0" applyBorder="1"/>
    <xf numFmtId="0" fontId="56" fillId="0" borderId="0" xfId="0" applyFont="1"/>
    <xf numFmtId="0" fontId="87" fillId="0" borderId="0" xfId="0" applyFont="1"/>
    <xf numFmtId="0" fontId="68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0" fontId="15" fillId="0" borderId="0" xfId="24" applyFont="1" applyAlignment="1">
      <alignment horizontal="left" vertical="center"/>
    </xf>
    <xf numFmtId="177" fontId="15" fillId="0" borderId="0" xfId="0" applyNumberFormat="1" applyFont="1" applyAlignment="1">
      <alignment horizontal="center"/>
    </xf>
    <xf numFmtId="2" fontId="89" fillId="0" borderId="0" xfId="0" applyNumberFormat="1" applyFont="1" applyAlignment="1">
      <alignment horizontal="left" vertical="center"/>
    </xf>
    <xf numFmtId="0" fontId="0" fillId="0" borderId="76" xfId="0" applyBorder="1"/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15" fillId="0" borderId="0" xfId="24" applyFont="1" applyAlignment="1">
      <alignment horizontal="left" vertical="center" wrapText="1"/>
    </xf>
    <xf numFmtId="2" fontId="19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93" fillId="0" borderId="0" xfId="0" applyFont="1" applyAlignment="1">
      <alignment horizontal="right"/>
    </xf>
    <xf numFmtId="165" fontId="93" fillId="0" borderId="0" xfId="0" applyNumberFormat="1" applyFont="1" applyAlignment="1">
      <alignment horizontal="right"/>
    </xf>
    <xf numFmtId="0" fontId="83" fillId="0" borderId="0" xfId="0" applyFont="1" applyAlignment="1">
      <alignment horizontal="left" vertical="center"/>
    </xf>
    <xf numFmtId="17" fontId="94" fillId="0" borderId="0" xfId="0" applyNumberFormat="1" applyFont="1" applyAlignment="1">
      <alignment horizontal="center" vertical="center"/>
    </xf>
    <xf numFmtId="0" fontId="0" fillId="0" borderId="35" xfId="0" applyBorder="1"/>
    <xf numFmtId="17" fontId="94" fillId="0" borderId="35" xfId="0" applyNumberFormat="1" applyFont="1" applyBorder="1" applyAlignment="1">
      <alignment horizontal="center" vertical="center"/>
    </xf>
    <xf numFmtId="17" fontId="94" fillId="0" borderId="49" xfId="0" applyNumberFormat="1" applyFont="1" applyBorder="1" applyAlignment="1">
      <alignment horizontal="center" vertical="center"/>
    </xf>
    <xf numFmtId="177" fontId="0" fillId="0" borderId="35" xfId="0" applyNumberFormat="1" applyBorder="1"/>
    <xf numFmtId="177" fontId="0" fillId="0" borderId="35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8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0" fillId="0" borderId="0" xfId="0" applyNumberFormat="1"/>
    <xf numFmtId="165" fontId="0" fillId="0" borderId="0" xfId="1" applyNumberFormat="1" applyFont="1" applyBorder="1"/>
    <xf numFmtId="17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7" fontId="32" fillId="0" borderId="0" xfId="0" applyNumberFormat="1" applyFont="1"/>
    <xf numFmtId="17" fontId="32" fillId="0" borderId="0" xfId="0" applyNumberFormat="1" applyFont="1" applyAlignment="1">
      <alignment horizontal="center" vertical="center"/>
    </xf>
    <xf numFmtId="4" fontId="32" fillId="0" borderId="0" xfId="0" applyNumberFormat="1" applyFont="1"/>
    <xf numFmtId="179" fontId="32" fillId="0" borderId="0" xfId="0" applyNumberFormat="1" applyFont="1"/>
    <xf numFmtId="179" fontId="15" fillId="0" borderId="0" xfId="0" applyNumberFormat="1" applyFont="1"/>
    <xf numFmtId="165" fontId="15" fillId="0" borderId="0" xfId="0" applyNumberFormat="1" applyFont="1"/>
    <xf numFmtId="0" fontId="58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0" fillId="6" borderId="0" xfId="0" applyFill="1"/>
    <xf numFmtId="0" fontId="0" fillId="6" borderId="27" xfId="0" applyFill="1" applyBorder="1"/>
    <xf numFmtId="0" fontId="98" fillId="0" borderId="76" xfId="25" applyFont="1" applyBorder="1"/>
    <xf numFmtId="0" fontId="76" fillId="0" borderId="0" xfId="0" applyFont="1" applyAlignment="1">
      <alignment vertical="center"/>
    </xf>
    <xf numFmtId="0" fontId="76" fillId="0" borderId="38" xfId="0" applyFont="1" applyBorder="1" applyAlignment="1">
      <alignment vertical="center"/>
    </xf>
    <xf numFmtId="165" fontId="0" fillId="6" borderId="0" xfId="1" applyNumberFormat="1" applyFont="1" applyFill="1"/>
    <xf numFmtId="169" fontId="0" fillId="6" borderId="0" xfId="9" applyNumberFormat="1" applyFont="1" applyFill="1"/>
    <xf numFmtId="0" fontId="98" fillId="0" borderId="0" xfId="25" applyFont="1"/>
    <xf numFmtId="0" fontId="82" fillId="0" borderId="0" xfId="25" applyFont="1" applyAlignment="1">
      <alignment vertical="center"/>
    </xf>
    <xf numFmtId="0" fontId="71" fillId="0" borderId="27" xfId="25" applyFont="1" applyBorder="1" applyAlignment="1">
      <alignment vertical="center"/>
    </xf>
    <xf numFmtId="0" fontId="98" fillId="0" borderId="15" xfId="25" applyFont="1" applyBorder="1"/>
    <xf numFmtId="165" fontId="98" fillId="0" borderId="36" xfId="1" applyNumberFormat="1" applyFont="1" applyBorder="1"/>
    <xf numFmtId="0" fontId="98" fillId="0" borderId="18" xfId="25" applyFont="1" applyBorder="1"/>
    <xf numFmtId="0" fontId="83" fillId="0" borderId="0" xfId="25" applyFont="1"/>
    <xf numFmtId="0" fontId="99" fillId="6" borderId="0" xfId="25" applyFont="1" applyFill="1"/>
    <xf numFmtId="0" fontId="76" fillId="0" borderId="0" xfId="25" applyFont="1"/>
    <xf numFmtId="0" fontId="100" fillId="0" borderId="0" xfId="25" applyFont="1"/>
    <xf numFmtId="0" fontId="77" fillId="0" borderId="0" xfId="25" applyFont="1"/>
    <xf numFmtId="0" fontId="98" fillId="0" borderId="0" xfId="25" applyFont="1" applyAlignment="1">
      <alignment vertical="center"/>
    </xf>
    <xf numFmtId="0" fontId="98" fillId="0" borderId="27" xfId="25" applyFont="1" applyBorder="1"/>
    <xf numFmtId="165" fontId="98" fillId="0" borderId="76" xfId="5" applyNumberFormat="1" applyFont="1" applyBorder="1"/>
    <xf numFmtId="180" fontId="98" fillId="0" borderId="0" xfId="25" applyNumberFormat="1" applyFont="1"/>
    <xf numFmtId="165" fontId="98" fillId="0" borderId="0" xfId="1" applyNumberFormat="1" applyFont="1"/>
    <xf numFmtId="9" fontId="98" fillId="0" borderId="76" xfId="5" applyFont="1" applyBorder="1"/>
    <xf numFmtId="9" fontId="98" fillId="0" borderId="0" xfId="5" applyFont="1"/>
    <xf numFmtId="0" fontId="101" fillId="0" borderId="0" xfId="25" applyFont="1"/>
    <xf numFmtId="0" fontId="102" fillId="0" borderId="0" xfId="3" applyFont="1"/>
    <xf numFmtId="0" fontId="103" fillId="0" borderId="0" xfId="25" applyFont="1"/>
    <xf numFmtId="0" fontId="83" fillId="0" borderId="0" xfId="25" applyFont="1" applyAlignment="1">
      <alignment vertical="center"/>
    </xf>
    <xf numFmtId="0" fontId="84" fillId="0" borderId="0" xfId="25" applyFont="1"/>
    <xf numFmtId="0" fontId="98" fillId="6" borderId="0" xfId="25" applyFont="1" applyFill="1"/>
    <xf numFmtId="0" fontId="76" fillId="0" borderId="0" xfId="25" applyFont="1" applyAlignment="1">
      <alignment vertical="center"/>
    </xf>
    <xf numFmtId="0" fontId="82" fillId="0" borderId="0" xfId="25" applyFont="1" applyAlignment="1">
      <alignment vertical="center" wrapText="1"/>
    </xf>
    <xf numFmtId="0" fontId="83" fillId="0" borderId="76" xfId="25" applyFont="1" applyBorder="1" applyAlignment="1">
      <alignment vertical="center"/>
    </xf>
    <xf numFmtId="0" fontId="76" fillId="0" borderId="76" xfId="25" applyFont="1" applyBorder="1" applyAlignment="1">
      <alignment vertical="center"/>
    </xf>
    <xf numFmtId="0" fontId="98" fillId="0" borderId="115" xfId="25" applyFont="1" applyBorder="1"/>
    <xf numFmtId="0" fontId="103" fillId="0" borderId="0" xfId="25" applyFont="1" applyAlignment="1">
      <alignment horizontal="center"/>
    </xf>
    <xf numFmtId="17" fontId="106" fillId="0" borderId="0" xfId="25" applyNumberFormat="1" applyFont="1"/>
    <xf numFmtId="49" fontId="98" fillId="0" borderId="0" xfId="25" applyNumberFormat="1" applyFont="1"/>
    <xf numFmtId="10" fontId="98" fillId="0" borderId="0" xfId="4" applyNumberFormat="1" applyFont="1"/>
    <xf numFmtId="9" fontId="98" fillId="0" borderId="0" xfId="25" applyNumberFormat="1" applyFont="1"/>
    <xf numFmtId="0" fontId="98" fillId="0" borderId="117" xfId="25" applyFont="1" applyBorder="1"/>
    <xf numFmtId="0" fontId="97" fillId="15" borderId="131" xfId="25" applyFont="1" applyFill="1" applyBorder="1" applyAlignment="1">
      <alignment horizontal="center" vertical="center"/>
    </xf>
    <xf numFmtId="0" fontId="97" fillId="15" borderId="132" xfId="25" applyFont="1" applyFill="1" applyBorder="1" applyAlignment="1">
      <alignment horizontal="center" vertical="center"/>
    </xf>
    <xf numFmtId="0" fontId="97" fillId="15" borderId="133" xfId="25" applyFont="1" applyFill="1" applyBorder="1" applyAlignment="1">
      <alignment horizontal="center"/>
    </xf>
    <xf numFmtId="0" fontId="98" fillId="21" borderId="102" xfId="25" applyFont="1" applyFill="1" applyBorder="1"/>
    <xf numFmtId="2" fontId="88" fillId="0" borderId="0" xfId="26" applyNumberFormat="1" applyFont="1" applyAlignment="1">
      <alignment horizontal="center" vertical="center"/>
    </xf>
    <xf numFmtId="2" fontId="108" fillId="6" borderId="0" xfId="0" applyNumberFormat="1" applyFont="1" applyFill="1" applyAlignment="1">
      <alignment horizontal="center" vertical="center"/>
    </xf>
    <xf numFmtId="0" fontId="98" fillId="21" borderId="104" xfId="25" applyFont="1" applyFill="1" applyBorder="1"/>
    <xf numFmtId="2" fontId="108" fillId="6" borderId="27" xfId="0" applyNumberFormat="1" applyFont="1" applyFill="1" applyBorder="1" applyAlignment="1">
      <alignment horizontal="center" vertical="center"/>
    </xf>
    <xf numFmtId="10" fontId="98" fillId="0" borderId="0" xfId="5" applyNumberFormat="1" applyFont="1"/>
    <xf numFmtId="2" fontId="109" fillId="0" borderId="0" xfId="26" applyNumberFormat="1" applyFont="1"/>
    <xf numFmtId="2" fontId="110" fillId="6" borderId="0" xfId="0" applyNumberFormat="1" applyFont="1" applyFill="1" applyAlignment="1">
      <alignment horizontal="center"/>
    </xf>
    <xf numFmtId="0" fontId="98" fillId="0" borderId="0" xfId="25" applyFont="1" applyAlignment="1">
      <alignment horizontal="center" vertical="center"/>
    </xf>
    <xf numFmtId="0" fontId="98" fillId="0" borderId="76" xfId="25" applyFont="1" applyBorder="1" applyAlignment="1">
      <alignment horizontal="center" vertical="center"/>
    </xf>
    <xf numFmtId="2" fontId="98" fillId="0" borderId="0" xfId="25" applyNumberFormat="1" applyFont="1"/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111" fillId="22" borderId="137" xfId="0" applyFont="1" applyFill="1" applyBorder="1" applyAlignment="1">
      <alignment horizontal="center" vertical="center"/>
    </xf>
    <xf numFmtId="0" fontId="111" fillId="22" borderId="138" xfId="0" applyFont="1" applyFill="1" applyBorder="1" applyAlignment="1">
      <alignment horizontal="center" vertical="center"/>
    </xf>
    <xf numFmtId="0" fontId="111" fillId="22" borderId="139" xfId="0" applyFont="1" applyFill="1" applyBorder="1" applyAlignment="1">
      <alignment horizontal="center" vertical="center"/>
    </xf>
    <xf numFmtId="0" fontId="111" fillId="22" borderId="34" xfId="0" applyFont="1" applyFill="1" applyBorder="1" applyAlignment="1">
      <alignment horizontal="center" vertical="center"/>
    </xf>
    <xf numFmtId="0" fontId="114" fillId="6" borderId="141" xfId="0" applyFont="1" applyFill="1" applyBorder="1"/>
    <xf numFmtId="10" fontId="114" fillId="6" borderId="141" xfId="1" applyNumberFormat="1" applyFont="1" applyFill="1" applyBorder="1"/>
    <xf numFmtId="0" fontId="114" fillId="6" borderId="0" xfId="0" applyFont="1" applyFill="1"/>
    <xf numFmtId="10" fontId="114" fillId="6" borderId="0" xfId="1" applyNumberFormat="1" applyFont="1" applyFill="1"/>
    <xf numFmtId="0" fontId="76" fillId="0" borderId="0" xfId="25" applyFont="1" applyAlignment="1">
      <alignment horizontal="left" vertical="center"/>
    </xf>
    <xf numFmtId="0" fontId="114" fillId="6" borderId="51" xfId="0" applyFont="1" applyFill="1" applyBorder="1"/>
    <xf numFmtId="10" fontId="114" fillId="6" borderId="51" xfId="1" applyNumberFormat="1" applyFont="1" applyFill="1" applyBorder="1"/>
    <xf numFmtId="0" fontId="114" fillId="6" borderId="0" xfId="0" quotePrefix="1" applyFont="1" applyFill="1" applyAlignment="1">
      <alignment vertical="center"/>
    </xf>
    <xf numFmtId="10" fontId="114" fillId="6" borderId="0" xfId="1" applyNumberFormat="1" applyFont="1" applyFill="1" applyBorder="1" applyAlignment="1">
      <alignment vertical="center"/>
    </xf>
    <xf numFmtId="0" fontId="114" fillId="6" borderId="27" xfId="0" quotePrefix="1" applyFont="1" applyFill="1" applyBorder="1" applyAlignment="1">
      <alignment vertical="center"/>
    </xf>
    <xf numFmtId="10" fontId="114" fillId="6" borderId="27" xfId="1" applyNumberFormat="1" applyFont="1" applyFill="1" applyBorder="1" applyAlignment="1">
      <alignment vertical="center"/>
    </xf>
    <xf numFmtId="0" fontId="115" fillId="0" borderId="0" xfId="0" applyFont="1" applyAlignment="1">
      <alignment vertical="center" wrapText="1"/>
    </xf>
    <xf numFmtId="0" fontId="70" fillId="0" borderId="0" xfId="25" applyFont="1" applyAlignment="1">
      <alignment vertical="center"/>
    </xf>
    <xf numFmtId="0" fontId="71" fillId="0" borderId="0" xfId="25" applyFont="1"/>
    <xf numFmtId="0" fontId="97" fillId="15" borderId="142" xfId="25" applyFont="1" applyFill="1" applyBorder="1" applyAlignment="1">
      <alignment horizontal="center" vertical="center"/>
    </xf>
    <xf numFmtId="177" fontId="82" fillId="17" borderId="143" xfId="25" applyNumberFormat="1" applyFont="1" applyFill="1" applyBorder="1" applyAlignment="1">
      <alignment horizontal="center" vertical="center"/>
    </xf>
    <xf numFmtId="177" fontId="82" fillId="17" borderId="144" xfId="25" applyNumberFormat="1" applyFont="1" applyFill="1" applyBorder="1" applyAlignment="1">
      <alignment horizontal="center" vertical="center"/>
    </xf>
    <xf numFmtId="0" fontId="83" fillId="0" borderId="0" xfId="25" applyFont="1" applyAlignment="1">
      <alignment horizontal="justify" vertical="center"/>
    </xf>
    <xf numFmtId="0" fontId="83" fillId="0" borderId="0" xfId="25" applyFont="1" applyAlignment="1">
      <alignment horizontal="left" vertical="center"/>
    </xf>
    <xf numFmtId="169" fontId="0" fillId="0" borderId="0" xfId="9" applyNumberFormat="1" applyFont="1"/>
    <xf numFmtId="43" fontId="0" fillId="0" borderId="0" xfId="9" applyFont="1"/>
    <xf numFmtId="0" fontId="117" fillId="0" borderId="0" xfId="25" applyFont="1" applyAlignment="1">
      <alignment vertical="center"/>
    </xf>
    <xf numFmtId="0" fontId="117" fillId="0" borderId="76" xfId="25" applyFont="1" applyBorder="1" applyAlignment="1">
      <alignment vertical="center"/>
    </xf>
    <xf numFmtId="0" fontId="108" fillId="0" borderId="76" xfId="25" applyFont="1" applyBorder="1"/>
    <xf numFmtId="169" fontId="108" fillId="0" borderId="76" xfId="25" applyNumberFormat="1" applyFont="1" applyBorder="1"/>
    <xf numFmtId="169" fontId="108" fillId="0" borderId="0" xfId="25" applyNumberFormat="1" applyFont="1"/>
    <xf numFmtId="0" fontId="98" fillId="0" borderId="0" xfId="25" applyFont="1" applyAlignment="1">
      <alignment vertical="top" wrapText="1"/>
    </xf>
    <xf numFmtId="0" fontId="17" fillId="0" borderId="153" xfId="0" applyFont="1" applyBorder="1"/>
    <xf numFmtId="179" fontId="17" fillId="0" borderId="154" xfId="9" applyNumberFormat="1" applyFont="1" applyFill="1" applyBorder="1"/>
    <xf numFmtId="179" fontId="16" fillId="0" borderId="155" xfId="0" applyNumberFormat="1" applyFont="1" applyBorder="1" applyAlignment="1">
      <alignment horizontal="right"/>
    </xf>
    <xf numFmtId="179" fontId="16" fillId="0" borderId="156" xfId="0" applyNumberFormat="1" applyFont="1" applyBorder="1" applyAlignment="1">
      <alignment horizontal="right"/>
    </xf>
    <xf numFmtId="179" fontId="16" fillId="0" borderId="34" xfId="0" applyNumberFormat="1" applyFont="1" applyBorder="1" applyAlignment="1">
      <alignment horizontal="right"/>
    </xf>
    <xf numFmtId="179" fontId="16" fillId="0" borderId="0" xfId="0" applyNumberFormat="1" applyFont="1" applyAlignment="1">
      <alignment horizontal="right"/>
    </xf>
    <xf numFmtId="179" fontId="16" fillId="0" borderId="31" xfId="0" applyNumberFormat="1" applyFont="1" applyBorder="1" applyAlignment="1">
      <alignment horizontal="right"/>
    </xf>
    <xf numFmtId="0" fontId="17" fillId="14" borderId="153" xfId="0" applyFont="1" applyFill="1" applyBorder="1"/>
    <xf numFmtId="179" fontId="17" fillId="18" borderId="155" xfId="0" applyNumberFormat="1" applyFont="1" applyFill="1" applyBorder="1"/>
    <xf numFmtId="179" fontId="17" fillId="14" borderId="155" xfId="0" applyNumberFormat="1" applyFont="1" applyFill="1" applyBorder="1"/>
    <xf numFmtId="179" fontId="16" fillId="25" borderId="155" xfId="0" applyNumberFormat="1" applyFont="1" applyFill="1" applyBorder="1"/>
    <xf numFmtId="179" fontId="16" fillId="14" borderId="0" xfId="0" applyNumberFormat="1" applyFont="1" applyFill="1"/>
    <xf numFmtId="179" fontId="16" fillId="14" borderId="155" xfId="0" applyNumberFormat="1" applyFont="1" applyFill="1" applyBorder="1" applyAlignment="1">
      <alignment horizontal="right"/>
    </xf>
    <xf numFmtId="179" fontId="16" fillId="14" borderId="31" xfId="0" applyNumberFormat="1" applyFont="1" applyFill="1" applyBorder="1" applyAlignment="1">
      <alignment horizontal="right"/>
    </xf>
    <xf numFmtId="179" fontId="16" fillId="0" borderId="155" xfId="9" applyNumberFormat="1" applyFont="1" applyFill="1" applyBorder="1"/>
    <xf numFmtId="179" fontId="16" fillId="0" borderId="157" xfId="9" applyNumberFormat="1" applyFont="1" applyFill="1" applyBorder="1"/>
    <xf numFmtId="179" fontId="16" fillId="0" borderId="154" xfId="0" applyNumberFormat="1" applyFont="1" applyBorder="1" applyAlignment="1">
      <alignment horizontal="right"/>
    </xf>
    <xf numFmtId="179" fontId="17" fillId="0" borderId="155" xfId="9" applyNumberFormat="1" applyFont="1" applyFill="1" applyBorder="1"/>
    <xf numFmtId="179" fontId="16" fillId="0" borderId="154" xfId="9" applyNumberFormat="1" applyFont="1" applyFill="1" applyBorder="1"/>
    <xf numFmtId="179" fontId="17" fillId="0" borderId="155" xfId="9" applyNumberFormat="1" applyFont="1" applyFill="1" applyBorder="1" applyAlignment="1"/>
    <xf numFmtId="179" fontId="16" fillId="0" borderId="155" xfId="9" applyNumberFormat="1" applyFont="1" applyFill="1" applyBorder="1" applyAlignment="1"/>
    <xf numFmtId="179" fontId="16" fillId="0" borderId="154" xfId="9" applyNumberFormat="1" applyFont="1" applyFill="1" applyBorder="1" applyAlignment="1"/>
    <xf numFmtId="0" fontId="16" fillId="0" borderId="153" xfId="0" applyFont="1" applyBorder="1"/>
    <xf numFmtId="2" fontId="17" fillId="0" borderId="154" xfId="0" quotePrefix="1" applyNumberFormat="1" applyFont="1" applyBorder="1" applyAlignment="1">
      <alignment horizontal="right"/>
    </xf>
    <xf numFmtId="2" fontId="17" fillId="0" borderId="155" xfId="0" quotePrefix="1" applyNumberFormat="1" applyFont="1" applyBorder="1" applyAlignment="1">
      <alignment horizontal="right"/>
    </xf>
    <xf numFmtId="2" fontId="17" fillId="0" borderId="0" xfId="0" quotePrefix="1" applyNumberFormat="1" applyFont="1" applyAlignment="1">
      <alignment horizontal="right"/>
    </xf>
    <xf numFmtId="2" fontId="17" fillId="0" borderId="31" xfId="0" quotePrefix="1" applyNumberFormat="1" applyFont="1" applyBorder="1" applyAlignment="1">
      <alignment horizontal="right"/>
    </xf>
    <xf numFmtId="2" fontId="16" fillId="0" borderId="155" xfId="0" applyNumberFormat="1" applyFont="1" applyBorder="1" applyAlignment="1">
      <alignment horizontal="right"/>
    </xf>
    <xf numFmtId="2" fontId="17" fillId="0" borderId="155" xfId="0" applyNumberFormat="1" applyFont="1" applyBorder="1" applyAlignment="1">
      <alignment horizontal="right"/>
    </xf>
    <xf numFmtId="2" fontId="16" fillId="0" borderId="154" xfId="0" quotePrefix="1" applyNumberFormat="1" applyFont="1" applyBorder="1" applyAlignment="1">
      <alignment horizontal="right"/>
    </xf>
    <xf numFmtId="2" fontId="16" fillId="0" borderId="155" xfId="0" quotePrefix="1" applyNumberFormat="1" applyFont="1" applyBorder="1" applyAlignment="1">
      <alignment horizontal="right"/>
    </xf>
    <xf numFmtId="2" fontId="17" fillId="0" borderId="155" xfId="0" applyNumberFormat="1" applyFont="1" applyBorder="1"/>
    <xf numFmtId="0" fontId="16" fillId="0" borderId="151" xfId="0" applyFont="1" applyBorder="1" applyAlignment="1">
      <alignment horizontal="left" indent="1"/>
    </xf>
    <xf numFmtId="4" fontId="16" fillId="0" borderId="158" xfId="9" applyNumberFormat="1" applyFont="1" applyFill="1" applyBorder="1"/>
    <xf numFmtId="2" fontId="17" fillId="0" borderId="158" xfId="0" quotePrefix="1" applyNumberFormat="1" applyFont="1" applyBorder="1" applyAlignment="1">
      <alignment horizontal="right"/>
    </xf>
    <xf numFmtId="2" fontId="17" fillId="0" borderId="30" xfId="0" quotePrefix="1" applyNumberFormat="1" applyFont="1" applyBorder="1" applyAlignment="1">
      <alignment horizontal="right"/>
    </xf>
    <xf numFmtId="0" fontId="18" fillId="24" borderId="156" xfId="0" applyFont="1" applyFill="1" applyBorder="1" applyAlignment="1">
      <alignment vertical="center"/>
    </xf>
    <xf numFmtId="0" fontId="17" fillId="0" borderId="149" xfId="0" applyFont="1" applyBorder="1"/>
    <xf numFmtId="177" fontId="17" fillId="0" borderId="156" xfId="0" applyNumberFormat="1" applyFont="1" applyBorder="1" applyAlignment="1">
      <alignment horizontal="right"/>
    </xf>
    <xf numFmtId="177" fontId="16" fillId="0" borderId="156" xfId="0" applyNumberFormat="1" applyFont="1" applyBorder="1" applyAlignment="1">
      <alignment horizontal="right"/>
    </xf>
    <xf numFmtId="177" fontId="16" fillId="0" borderId="34" xfId="0" applyNumberFormat="1" applyFont="1" applyBorder="1" applyAlignment="1">
      <alignment horizontal="right"/>
    </xf>
    <xf numFmtId="179" fontId="16" fillId="0" borderId="155" xfId="0" applyNumberFormat="1" applyFont="1" applyBorder="1"/>
    <xf numFmtId="179" fontId="16" fillId="0" borderId="31" xfId="0" applyNumberFormat="1" applyFont="1" applyBorder="1"/>
    <xf numFmtId="177" fontId="17" fillId="0" borderId="155" xfId="0" applyNumberFormat="1" applyFont="1" applyBorder="1"/>
    <xf numFmtId="177" fontId="16" fillId="0" borderId="155" xfId="0" applyNumberFormat="1" applyFont="1" applyBorder="1"/>
    <xf numFmtId="177" fontId="16" fillId="0" borderId="31" xfId="0" applyNumberFormat="1" applyFont="1" applyBorder="1"/>
    <xf numFmtId="177" fontId="16" fillId="0" borderId="154" xfId="0" applyNumberFormat="1" applyFont="1" applyBorder="1"/>
    <xf numFmtId="0" fontId="17" fillId="0" borderId="151" xfId="0" applyFont="1" applyBorder="1"/>
    <xf numFmtId="177" fontId="16" fillId="0" borderId="158" xfId="0" applyNumberFormat="1" applyFont="1" applyBorder="1"/>
    <xf numFmtId="177" fontId="16" fillId="0" borderId="30" xfId="0" applyNumberFormat="1" applyFont="1" applyBorder="1"/>
    <xf numFmtId="0" fontId="3" fillId="0" borderId="0" xfId="0" applyFont="1" applyAlignment="1">
      <alignment vertical="center"/>
    </xf>
    <xf numFmtId="0" fontId="119" fillId="0" borderId="0" xfId="0" applyFont="1" applyAlignment="1">
      <alignment horizontal="center" vertical="center"/>
    </xf>
    <xf numFmtId="0" fontId="30" fillId="0" borderId="153" xfId="0" applyFont="1" applyBorder="1"/>
    <xf numFmtId="0" fontId="14" fillId="0" borderId="153" xfId="0" applyFont="1" applyBorder="1"/>
    <xf numFmtId="2" fontId="119" fillId="0" borderId="0" xfId="0" applyNumberFormat="1" applyFont="1" applyAlignment="1">
      <alignment horizontal="center" vertical="center"/>
    </xf>
    <xf numFmtId="165" fontId="119" fillId="0" borderId="0" xfId="1" applyNumberFormat="1" applyFont="1" applyAlignment="1">
      <alignment horizontal="center" vertical="center"/>
    </xf>
    <xf numFmtId="0" fontId="83" fillId="0" borderId="0" xfId="0" applyFont="1" applyAlignment="1">
      <alignment vertical="center"/>
    </xf>
    <xf numFmtId="0" fontId="18" fillId="24" borderId="53" xfId="0" applyFont="1" applyFill="1" applyBorder="1" applyAlignment="1">
      <alignment horizontal="center" vertical="center"/>
    </xf>
    <xf numFmtId="0" fontId="30" fillId="0" borderId="53" xfId="0" applyFont="1" applyBorder="1" applyAlignment="1">
      <alignment horizontal="center" vertical="center" wrapText="1"/>
    </xf>
    <xf numFmtId="0" fontId="18" fillId="9" borderId="149" xfId="0" applyFont="1" applyFill="1" applyBorder="1" applyAlignment="1">
      <alignment horizontal="center" vertical="center"/>
    </xf>
    <xf numFmtId="0" fontId="18" fillId="9" borderId="156" xfId="0" applyFont="1" applyFill="1" applyBorder="1" applyAlignment="1">
      <alignment vertical="center"/>
    </xf>
    <xf numFmtId="0" fontId="18" fillId="9" borderId="159" xfId="0" applyFont="1" applyFill="1" applyBorder="1" applyAlignment="1">
      <alignment vertical="center"/>
    </xf>
    <xf numFmtId="0" fontId="18" fillId="9" borderId="149" xfId="0" applyFont="1" applyFill="1" applyBorder="1" applyAlignment="1">
      <alignment vertical="center"/>
    </xf>
    <xf numFmtId="0" fontId="18" fillId="9" borderId="156" xfId="0" applyFont="1" applyFill="1" applyBorder="1" applyAlignment="1">
      <alignment horizontal="center" vertical="center"/>
    </xf>
    <xf numFmtId="0" fontId="18" fillId="9" borderId="159" xfId="0" applyFont="1" applyFill="1" applyBorder="1" applyAlignment="1">
      <alignment horizontal="center" vertical="center"/>
    </xf>
    <xf numFmtId="179" fontId="14" fillId="18" borderId="155" xfId="0" applyNumberFormat="1" applyFont="1" applyFill="1" applyBorder="1" applyAlignment="1">
      <alignment horizontal="center"/>
    </xf>
    <xf numFmtId="179" fontId="14" fillId="18" borderId="159" xfId="0" applyNumberFormat="1" applyFont="1" applyFill="1" applyBorder="1" applyAlignment="1">
      <alignment horizontal="center"/>
    </xf>
    <xf numFmtId="179" fontId="16" fillId="18" borderId="155" xfId="0" applyNumberFormat="1" applyFont="1" applyFill="1" applyBorder="1" applyAlignment="1">
      <alignment horizontal="center"/>
    </xf>
    <xf numFmtId="179" fontId="16" fillId="18" borderId="160" xfId="0" applyNumberFormat="1" applyFont="1" applyFill="1" applyBorder="1" applyAlignment="1">
      <alignment horizontal="center"/>
    </xf>
    <xf numFmtId="179" fontId="14" fillId="18" borderId="160" xfId="0" applyNumberFormat="1" applyFont="1" applyFill="1" applyBorder="1" applyAlignment="1">
      <alignment horizontal="center"/>
    </xf>
    <xf numFmtId="179" fontId="16" fillId="18" borderId="155" xfId="9" applyNumberFormat="1" applyFont="1" applyFill="1" applyBorder="1" applyAlignment="1">
      <alignment horizontal="center"/>
    </xf>
    <xf numFmtId="179" fontId="16" fillId="18" borderId="160" xfId="9" applyNumberFormat="1" applyFont="1" applyFill="1" applyBorder="1" applyAlignment="1">
      <alignment horizontal="center"/>
    </xf>
    <xf numFmtId="179" fontId="14" fillId="18" borderId="155" xfId="9" applyNumberFormat="1" applyFont="1" applyFill="1" applyBorder="1" applyAlignment="1">
      <alignment horizontal="center"/>
    </xf>
    <xf numFmtId="179" fontId="14" fillId="18" borderId="160" xfId="9" applyNumberFormat="1" applyFont="1" applyFill="1" applyBorder="1" applyAlignment="1">
      <alignment horizontal="center"/>
    </xf>
    <xf numFmtId="0" fontId="17" fillId="18" borderId="155" xfId="0" applyFont="1" applyFill="1" applyBorder="1" applyAlignment="1">
      <alignment horizontal="center"/>
    </xf>
    <xf numFmtId="0" fontId="17" fillId="18" borderId="160" xfId="0" applyFont="1" applyFill="1" applyBorder="1" applyAlignment="1">
      <alignment horizontal="center"/>
    </xf>
    <xf numFmtId="2" fontId="30" fillId="18" borderId="155" xfId="0" quotePrefix="1" applyNumberFormat="1" applyFont="1" applyFill="1" applyBorder="1" applyAlignment="1">
      <alignment horizontal="center"/>
    </xf>
    <xf numFmtId="2" fontId="30" fillId="18" borderId="160" xfId="0" quotePrefix="1" applyNumberFormat="1" applyFont="1" applyFill="1" applyBorder="1" applyAlignment="1">
      <alignment horizontal="center"/>
    </xf>
    <xf numFmtId="2" fontId="17" fillId="18" borderId="155" xfId="0" applyNumberFormat="1" applyFont="1" applyFill="1" applyBorder="1" applyAlignment="1">
      <alignment horizontal="center"/>
    </xf>
    <xf numFmtId="2" fontId="17" fillId="18" borderId="160" xfId="0" applyNumberFormat="1" applyFont="1" applyFill="1" applyBorder="1" applyAlignment="1">
      <alignment horizontal="center"/>
    </xf>
    <xf numFmtId="2" fontId="17" fillId="18" borderId="155" xfId="0" quotePrefix="1" applyNumberFormat="1" applyFont="1" applyFill="1" applyBorder="1" applyAlignment="1">
      <alignment horizontal="center"/>
    </xf>
    <xf numFmtId="2" fontId="17" fillId="18" borderId="160" xfId="0" quotePrefix="1" applyNumberFormat="1" applyFont="1" applyFill="1" applyBorder="1" applyAlignment="1">
      <alignment horizontal="center"/>
    </xf>
    <xf numFmtId="2" fontId="14" fillId="18" borderId="155" xfId="0" quotePrefix="1" applyNumberFormat="1" applyFont="1" applyFill="1" applyBorder="1" applyAlignment="1">
      <alignment horizontal="center"/>
    </xf>
    <xf numFmtId="2" fontId="14" fillId="18" borderId="160" xfId="0" quotePrefix="1" applyNumberFormat="1" applyFont="1" applyFill="1" applyBorder="1" applyAlignment="1">
      <alignment horizontal="center"/>
    </xf>
    <xf numFmtId="4" fontId="16" fillId="18" borderId="158" xfId="9" applyNumberFormat="1" applyFont="1" applyFill="1" applyBorder="1" applyAlignment="1">
      <alignment horizontal="center"/>
    </xf>
    <xf numFmtId="4" fontId="16" fillId="18" borderId="161" xfId="9" applyNumberFormat="1" applyFont="1" applyFill="1" applyBorder="1" applyAlignment="1">
      <alignment horizontal="center"/>
    </xf>
    <xf numFmtId="166" fontId="16" fillId="18" borderId="162" xfId="9" applyNumberFormat="1" applyFont="1" applyFill="1" applyBorder="1" applyAlignment="1">
      <alignment horizontal="center" vertical="center"/>
    </xf>
    <xf numFmtId="166" fontId="16" fillId="18" borderId="156" xfId="9" applyNumberFormat="1" applyFont="1" applyFill="1" applyBorder="1" applyAlignment="1">
      <alignment horizontal="center" vertical="center"/>
    </xf>
    <xf numFmtId="166" fontId="16" fillId="18" borderId="34" xfId="9" applyNumberFormat="1" applyFont="1" applyFill="1" applyBorder="1" applyAlignment="1">
      <alignment horizontal="center" vertical="center"/>
    </xf>
    <xf numFmtId="166" fontId="16" fillId="18" borderId="157" xfId="9" applyNumberFormat="1" applyFont="1" applyFill="1" applyBorder="1" applyAlignment="1">
      <alignment horizontal="center" vertical="center"/>
    </xf>
    <xf numFmtId="166" fontId="16" fillId="18" borderId="155" xfId="9" applyNumberFormat="1" applyFont="1" applyFill="1" applyBorder="1" applyAlignment="1">
      <alignment horizontal="center" vertical="center"/>
    </xf>
    <xf numFmtId="166" fontId="16" fillId="18" borderId="31" xfId="9" applyNumberFormat="1" applyFont="1" applyFill="1" applyBorder="1" applyAlignment="1">
      <alignment horizontal="center" vertical="center"/>
    </xf>
    <xf numFmtId="166" fontId="16" fillId="18" borderId="43" xfId="9" applyNumberFormat="1" applyFont="1" applyFill="1" applyBorder="1" applyAlignment="1">
      <alignment horizontal="center" vertical="center"/>
    </xf>
    <xf numFmtId="166" fontId="16" fillId="18" borderId="158" xfId="9" applyNumberFormat="1" applyFont="1" applyFill="1" applyBorder="1" applyAlignment="1">
      <alignment horizontal="center" vertical="center"/>
    </xf>
    <xf numFmtId="166" fontId="16" fillId="18" borderId="30" xfId="9" applyNumberFormat="1" applyFont="1" applyFill="1" applyBorder="1" applyAlignment="1">
      <alignment horizontal="center" vertical="center"/>
    </xf>
    <xf numFmtId="0" fontId="18" fillId="9" borderId="53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179" fontId="14" fillId="18" borderId="163" xfId="0" applyNumberFormat="1" applyFont="1" applyFill="1" applyBorder="1" applyAlignment="1">
      <alignment horizontal="center"/>
    </xf>
    <xf numFmtId="179" fontId="14" fillId="18" borderId="164" xfId="0" applyNumberFormat="1" applyFont="1" applyFill="1" applyBorder="1" applyAlignment="1">
      <alignment horizontal="center"/>
    </xf>
    <xf numFmtId="164" fontId="2" fillId="7" borderId="0" xfId="0" applyNumberFormat="1" applyFont="1" applyFill="1" applyAlignment="1">
      <alignment horizontal="center" vertical="center"/>
    </xf>
    <xf numFmtId="165" fontId="2" fillId="7" borderId="0" xfId="13" applyNumberFormat="1" applyFont="1" applyFill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13" applyNumberFormat="1" applyFont="1" applyAlignment="1">
      <alignment horizontal="center" vertical="center"/>
    </xf>
    <xf numFmtId="0" fontId="8" fillId="0" borderId="0" xfId="0" applyFont="1" applyAlignment="1">
      <alignment horizontal="left" vertical="top" indent="1"/>
    </xf>
    <xf numFmtId="165" fontId="8" fillId="0" borderId="0" xfId="13" applyNumberFormat="1" applyFont="1" applyFill="1" applyAlignment="1">
      <alignment horizontal="center" vertical="center"/>
    </xf>
    <xf numFmtId="0" fontId="8" fillId="0" borderId="0" xfId="8" applyFont="1" applyAlignment="1">
      <alignment vertical="center"/>
    </xf>
    <xf numFmtId="0" fontId="59" fillId="0" borderId="0" xfId="0" applyFont="1" applyAlignment="1">
      <alignment horizontal="justify" vertical="center"/>
    </xf>
    <xf numFmtId="0" fontId="59" fillId="0" borderId="0" xfId="0" applyFont="1"/>
    <xf numFmtId="0" fontId="11" fillId="9" borderId="17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left"/>
    </xf>
    <xf numFmtId="164" fontId="11" fillId="9" borderId="22" xfId="0" applyNumberFormat="1" applyFont="1" applyFill="1" applyBorder="1" applyAlignment="1">
      <alignment horizontal="center" vertical="center"/>
    </xf>
    <xf numFmtId="164" fontId="11" fillId="9" borderId="12" xfId="0" applyNumberFormat="1" applyFont="1" applyFill="1" applyBorder="1" applyAlignment="1">
      <alignment horizontal="center" vertical="center"/>
    </xf>
    <xf numFmtId="164" fontId="11" fillId="9" borderId="39" xfId="0" applyNumberFormat="1" applyFont="1" applyFill="1" applyBorder="1" applyAlignment="1">
      <alignment horizontal="center" vertical="center"/>
    </xf>
    <xf numFmtId="164" fontId="11" fillId="9" borderId="23" xfId="0" applyNumberFormat="1" applyFont="1" applyFill="1" applyBorder="1" applyAlignment="1">
      <alignment horizontal="center" vertical="center"/>
    </xf>
    <xf numFmtId="165" fontId="11" fillId="9" borderId="12" xfId="13" applyNumberFormat="1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top" wrapText="1" readingOrder="1"/>
    </xf>
    <xf numFmtId="0" fontId="4" fillId="0" borderId="0" xfId="0" applyFont="1" applyAlignment="1">
      <alignment horizontal="left" vertical="center" wrapText="1" readingOrder="1"/>
    </xf>
    <xf numFmtId="0" fontId="8" fillId="0" borderId="0" xfId="0" applyFont="1" applyAlignment="1">
      <alignment wrapText="1"/>
    </xf>
    <xf numFmtId="165" fontId="8" fillId="0" borderId="0" xfId="13" applyNumberFormat="1" applyFont="1" applyAlignment="1">
      <alignment wrapText="1"/>
    </xf>
    <xf numFmtId="0" fontId="120" fillId="0" borderId="0" xfId="0" applyFont="1" applyAlignment="1">
      <alignment wrapText="1"/>
    </xf>
    <xf numFmtId="0" fontId="2" fillId="7" borderId="149" xfId="0" applyFont="1" applyFill="1" applyBorder="1" applyAlignment="1">
      <alignment horizontal="center" vertical="center" wrapText="1"/>
    </xf>
    <xf numFmtId="0" fontId="4" fillId="0" borderId="168" xfId="0" applyFont="1" applyBorder="1" applyAlignment="1">
      <alignment vertical="center" wrapText="1"/>
    </xf>
    <xf numFmtId="0" fontId="4" fillId="0" borderId="156" xfId="0" applyFont="1" applyBorder="1" applyAlignment="1">
      <alignment horizontal="center" vertical="center" wrapText="1"/>
    </xf>
    <xf numFmtId="3" fontId="4" fillId="0" borderId="168" xfId="0" applyNumberFormat="1" applyFont="1" applyBorder="1" applyAlignment="1">
      <alignment horizontal="center" vertical="center" wrapText="1"/>
    </xf>
    <xf numFmtId="3" fontId="4" fillId="26" borderId="168" xfId="0" applyNumberFormat="1" applyFont="1" applyFill="1" applyBorder="1" applyAlignment="1">
      <alignment horizontal="center" vertical="center" wrapText="1"/>
    </xf>
    <xf numFmtId="165" fontId="4" fillId="0" borderId="168" xfId="13" applyNumberFormat="1" applyFont="1" applyFill="1" applyBorder="1" applyAlignment="1">
      <alignment horizontal="center" vertical="center"/>
    </xf>
    <xf numFmtId="170" fontId="8" fillId="0" borderId="169" xfId="0" applyNumberFormat="1" applyFont="1" applyBorder="1" applyAlignment="1">
      <alignment horizontal="center" vertical="center" wrapText="1"/>
    </xf>
    <xf numFmtId="165" fontId="120" fillId="0" borderId="0" xfId="13" applyNumberFormat="1" applyFont="1" applyAlignment="1">
      <alignment wrapText="1"/>
    </xf>
    <xf numFmtId="0" fontId="2" fillId="7" borderId="153" xfId="0" applyFont="1" applyFill="1" applyBorder="1" applyAlignment="1">
      <alignment horizontal="center" vertical="center" wrapText="1"/>
    </xf>
    <xf numFmtId="0" fontId="4" fillId="0" borderId="50" xfId="0" applyFont="1" applyBorder="1" applyAlignment="1">
      <alignment vertical="center" wrapText="1"/>
    </xf>
    <xf numFmtId="0" fontId="4" fillId="0" borderId="155" xfId="0" applyFont="1" applyBorder="1" applyAlignment="1">
      <alignment horizontal="center" vertical="center" wrapText="1"/>
    </xf>
    <xf numFmtId="3" fontId="4" fillId="0" borderId="50" xfId="0" applyNumberFormat="1" applyFont="1" applyBorder="1" applyAlignment="1">
      <alignment horizontal="center" vertical="center" wrapText="1"/>
    </xf>
    <xf numFmtId="3" fontId="4" fillId="26" borderId="50" xfId="0" applyNumberFormat="1" applyFont="1" applyFill="1" applyBorder="1" applyAlignment="1">
      <alignment horizontal="center" vertical="center" wrapText="1"/>
    </xf>
    <xf numFmtId="165" fontId="4" fillId="0" borderId="50" xfId="13" applyNumberFormat="1" applyFont="1" applyFill="1" applyBorder="1" applyAlignment="1">
      <alignment horizontal="center" vertical="center"/>
    </xf>
    <xf numFmtId="170" fontId="8" fillId="0" borderId="170" xfId="0" applyNumberFormat="1" applyFont="1" applyBorder="1" applyAlignment="1">
      <alignment horizontal="center" vertical="center" wrapText="1"/>
    </xf>
    <xf numFmtId="0" fontId="4" fillId="0" borderId="35" xfId="0" applyFont="1" applyBorder="1" applyAlignment="1">
      <alignment vertical="center" wrapText="1"/>
    </xf>
    <xf numFmtId="3" fontId="4" fillId="0" borderId="35" xfId="0" applyNumberFormat="1" applyFont="1" applyBorder="1" applyAlignment="1">
      <alignment horizontal="center" vertical="center" wrapText="1"/>
    </xf>
    <xf numFmtId="3" fontId="4" fillId="26" borderId="35" xfId="0" applyNumberFormat="1" applyFont="1" applyFill="1" applyBorder="1" applyAlignment="1">
      <alignment horizontal="center" vertical="center" wrapText="1"/>
    </xf>
    <xf numFmtId="165" fontId="4" fillId="0" borderId="35" xfId="13" applyNumberFormat="1" applyFont="1" applyFill="1" applyBorder="1" applyAlignment="1">
      <alignment horizontal="center" vertical="center"/>
    </xf>
    <xf numFmtId="0" fontId="4" fillId="0" borderId="156" xfId="0" applyFont="1" applyBorder="1" applyAlignment="1">
      <alignment vertical="center" wrapText="1"/>
    </xf>
    <xf numFmtId="3" fontId="4" fillId="0" borderId="156" xfId="0" applyNumberFormat="1" applyFont="1" applyBorder="1" applyAlignment="1">
      <alignment horizontal="center" vertical="center" wrapText="1"/>
    </xf>
    <xf numFmtId="3" fontId="4" fillId="26" borderId="156" xfId="0" applyNumberFormat="1" applyFont="1" applyFill="1" applyBorder="1" applyAlignment="1">
      <alignment horizontal="center" vertical="center" wrapText="1"/>
    </xf>
    <xf numFmtId="165" fontId="4" fillId="0" borderId="156" xfId="13" applyNumberFormat="1" applyFont="1" applyFill="1" applyBorder="1" applyAlignment="1">
      <alignment horizontal="center" vertical="center"/>
    </xf>
    <xf numFmtId="170" fontId="8" fillId="0" borderId="159" xfId="0" applyNumberFormat="1" applyFont="1" applyBorder="1" applyAlignment="1">
      <alignment horizontal="center" vertical="center" wrapText="1"/>
    </xf>
    <xf numFmtId="0" fontId="4" fillId="0" borderId="168" xfId="0" applyFont="1" applyBorder="1" applyAlignment="1">
      <alignment horizontal="left" vertical="center" wrapText="1"/>
    </xf>
    <xf numFmtId="0" fontId="4" fillId="0" borderId="168" xfId="0" applyFont="1" applyBorder="1" applyAlignment="1">
      <alignment horizontal="center" vertical="center" wrapText="1"/>
    </xf>
    <xf numFmtId="3" fontId="8" fillId="0" borderId="0" xfId="0" applyNumberFormat="1" applyFont="1" applyAlignment="1">
      <alignment wrapText="1"/>
    </xf>
    <xf numFmtId="165" fontId="8" fillId="0" borderId="0" xfId="5" applyNumberFormat="1" applyFont="1" applyAlignment="1">
      <alignment wrapText="1"/>
    </xf>
    <xf numFmtId="0" fontId="4" fillId="0" borderId="35" xfId="0" applyFont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65" fontId="8" fillId="0" borderId="0" xfId="13" applyNumberFormat="1" applyFont="1" applyFill="1" applyAlignment="1">
      <alignment wrapText="1"/>
    </xf>
    <xf numFmtId="0" fontId="2" fillId="7" borderId="151" xfId="0" applyFont="1" applyFill="1" applyBorder="1" applyAlignment="1">
      <alignment horizontal="center" vertical="center" wrapText="1"/>
    </xf>
    <xf numFmtId="0" fontId="4" fillId="0" borderId="45" xfId="0" applyFont="1" applyBorder="1" applyAlignment="1">
      <alignment horizontal="left" vertical="center" wrapText="1"/>
    </xf>
    <xf numFmtId="0" fontId="4" fillId="0" borderId="45" xfId="0" applyFont="1" applyBorder="1" applyAlignment="1">
      <alignment horizontal="center" vertical="center" wrapText="1"/>
    </xf>
    <xf numFmtId="3" fontId="4" fillId="0" borderId="45" xfId="0" applyNumberFormat="1" applyFont="1" applyBorder="1" applyAlignment="1">
      <alignment horizontal="center" vertical="center" wrapText="1"/>
    </xf>
    <xf numFmtId="3" fontId="4" fillId="26" borderId="45" xfId="0" applyNumberFormat="1" applyFont="1" applyFill="1" applyBorder="1" applyAlignment="1">
      <alignment horizontal="center" vertical="center" wrapText="1"/>
    </xf>
    <xf numFmtId="165" fontId="4" fillId="0" borderId="45" xfId="13" applyNumberFormat="1" applyFont="1" applyFill="1" applyBorder="1" applyAlignment="1">
      <alignment horizontal="center" vertical="center"/>
    </xf>
    <xf numFmtId="170" fontId="8" fillId="0" borderId="171" xfId="0" applyNumberFormat="1" applyFont="1" applyBorder="1" applyAlignment="1">
      <alignment horizontal="center" vertical="center" wrapText="1"/>
    </xf>
    <xf numFmtId="43" fontId="8" fillId="0" borderId="0" xfId="9" applyFont="1" applyAlignment="1">
      <alignment wrapText="1"/>
    </xf>
    <xf numFmtId="0" fontId="4" fillId="0" borderId="158" xfId="0" applyFont="1" applyBorder="1" applyAlignment="1">
      <alignment vertical="center" wrapText="1"/>
    </xf>
    <xf numFmtId="0" fontId="4" fillId="0" borderId="50" xfId="0" applyFont="1" applyBorder="1" applyAlignment="1">
      <alignment horizontal="center" vertical="center" wrapText="1"/>
    </xf>
    <xf numFmtId="170" fontId="8" fillId="0" borderId="172" xfId="0" applyNumberFormat="1" applyFont="1" applyBorder="1" applyAlignment="1">
      <alignment horizontal="center" vertical="center" wrapText="1"/>
    </xf>
    <xf numFmtId="0" fontId="2" fillId="7" borderId="98" xfId="0" applyFont="1" applyFill="1" applyBorder="1" applyAlignment="1">
      <alignment horizontal="center" vertical="center" wrapText="1"/>
    </xf>
    <xf numFmtId="0" fontId="4" fillId="0" borderId="163" xfId="0" applyFont="1" applyBorder="1" applyAlignment="1">
      <alignment vertical="center" wrapText="1"/>
    </xf>
    <xf numFmtId="0" fontId="4" fillId="0" borderId="163" xfId="0" applyFont="1" applyBorder="1" applyAlignment="1">
      <alignment horizontal="center" vertical="center" wrapText="1"/>
    </xf>
    <xf numFmtId="3" fontId="4" fillId="0" borderId="163" xfId="0" applyNumberFormat="1" applyFont="1" applyBorder="1" applyAlignment="1">
      <alignment horizontal="center" vertical="center" wrapText="1"/>
    </xf>
    <xf numFmtId="3" fontId="4" fillId="26" borderId="163" xfId="0" applyNumberFormat="1" applyFont="1" applyFill="1" applyBorder="1" applyAlignment="1">
      <alignment horizontal="center" vertical="center" wrapText="1"/>
    </xf>
    <xf numFmtId="165" fontId="4" fillId="0" borderId="163" xfId="13" applyNumberFormat="1" applyFont="1" applyFill="1" applyBorder="1" applyAlignment="1">
      <alignment horizontal="center" vertical="center"/>
    </xf>
    <xf numFmtId="170" fontId="8" fillId="0" borderId="16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2" fillId="7" borderId="174" xfId="0" applyFont="1" applyFill="1" applyBorder="1" applyAlignment="1">
      <alignment horizontal="center" vertical="center" wrapText="1"/>
    </xf>
    <xf numFmtId="0" fontId="2" fillId="7" borderId="175" xfId="0" applyFont="1" applyFill="1" applyBorder="1" applyAlignment="1">
      <alignment horizontal="center" vertical="center" wrapText="1"/>
    </xf>
    <xf numFmtId="165" fontId="4" fillId="0" borderId="158" xfId="13" applyNumberFormat="1" applyFont="1" applyFill="1" applyBorder="1" applyAlignment="1">
      <alignment horizontal="center" vertical="center"/>
    </xf>
    <xf numFmtId="3" fontId="4" fillId="0" borderId="176" xfId="0" applyNumberFormat="1" applyFont="1" applyBorder="1" applyAlignment="1">
      <alignment horizontal="center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center" vertical="center" wrapText="1"/>
    </xf>
    <xf numFmtId="166" fontId="4" fillId="0" borderId="33" xfId="0" applyNumberFormat="1" applyFont="1" applyBorder="1" applyAlignment="1">
      <alignment horizontal="center" vertical="center" wrapText="1"/>
    </xf>
    <xf numFmtId="0" fontId="4" fillId="0" borderId="158" xfId="0" applyFont="1" applyBorder="1" applyAlignment="1">
      <alignment horizontal="left" vertical="center" wrapText="1"/>
    </xf>
    <xf numFmtId="0" fontId="4" fillId="0" borderId="158" xfId="0" applyFont="1" applyBorder="1" applyAlignment="1">
      <alignment horizontal="center" vertical="center" wrapText="1"/>
    </xf>
    <xf numFmtId="3" fontId="4" fillId="0" borderId="158" xfId="0" applyNumberFormat="1" applyFont="1" applyBorder="1" applyAlignment="1">
      <alignment horizontal="center" vertical="center" wrapText="1"/>
    </xf>
    <xf numFmtId="3" fontId="4" fillId="26" borderId="158" xfId="0" applyNumberFormat="1" applyFont="1" applyFill="1" applyBorder="1" applyAlignment="1">
      <alignment horizontal="center" vertical="center" wrapText="1"/>
    </xf>
    <xf numFmtId="170" fontId="8" fillId="0" borderId="161" xfId="0" applyNumberFormat="1" applyFont="1" applyBorder="1" applyAlignment="1">
      <alignment horizontal="center" vertical="center" wrapText="1"/>
    </xf>
    <xf numFmtId="0" fontId="2" fillId="7" borderId="53" xfId="0" applyFont="1" applyFill="1" applyBorder="1" applyAlignment="1">
      <alignment horizontal="center" vertical="center" wrapText="1"/>
    </xf>
    <xf numFmtId="0" fontId="4" fillId="0" borderId="163" xfId="0" applyFont="1" applyBorder="1" applyAlignment="1">
      <alignment horizontal="left" vertical="center" wrapText="1"/>
    </xf>
    <xf numFmtId="0" fontId="4" fillId="0" borderId="155" xfId="0" applyFont="1" applyBorder="1" applyAlignment="1">
      <alignment horizontal="left" vertical="center" wrapText="1"/>
    </xf>
    <xf numFmtId="3" fontId="4" fillId="0" borderId="155" xfId="0" applyNumberFormat="1" applyFont="1" applyBorder="1" applyAlignment="1">
      <alignment horizontal="center" vertical="center" wrapText="1"/>
    </xf>
    <xf numFmtId="3" fontId="4" fillId="26" borderId="155" xfId="0" applyNumberFormat="1" applyFont="1" applyFill="1" applyBorder="1" applyAlignment="1">
      <alignment horizontal="center" vertical="center" wrapText="1"/>
    </xf>
    <xf numFmtId="165" fontId="4" fillId="0" borderId="155" xfId="13" applyNumberFormat="1" applyFont="1" applyFill="1" applyBorder="1" applyAlignment="1">
      <alignment horizontal="center" vertical="center"/>
    </xf>
    <xf numFmtId="170" fontId="8" fillId="0" borderId="160" xfId="0" applyNumberFormat="1" applyFont="1" applyBorder="1" applyAlignment="1">
      <alignment horizontal="center" vertical="center" wrapText="1"/>
    </xf>
    <xf numFmtId="43" fontId="8" fillId="0" borderId="0" xfId="4" applyFont="1" applyAlignment="1">
      <alignment wrapText="1"/>
    </xf>
    <xf numFmtId="3" fontId="4" fillId="27" borderId="168" xfId="0" applyNumberFormat="1" applyFont="1" applyFill="1" applyBorder="1" applyAlignment="1">
      <alignment horizontal="center" vertical="center" wrapText="1"/>
    </xf>
    <xf numFmtId="170" fontId="8" fillId="0" borderId="169" xfId="0" applyNumberFormat="1" applyFont="1" applyBorder="1" applyAlignment="1">
      <alignment horizontal="center" vertical="center"/>
    </xf>
    <xf numFmtId="3" fontId="4" fillId="27" borderId="35" xfId="0" applyNumberFormat="1" applyFont="1" applyFill="1" applyBorder="1" applyAlignment="1">
      <alignment horizontal="center" vertical="center" wrapText="1"/>
    </xf>
    <xf numFmtId="170" fontId="8" fillId="0" borderId="170" xfId="0" applyNumberFormat="1" applyFont="1" applyBorder="1" applyAlignment="1">
      <alignment horizontal="center" vertical="center"/>
    </xf>
    <xf numFmtId="0" fontId="4" fillId="0" borderId="177" xfId="0" applyFont="1" applyBorder="1" applyAlignment="1">
      <alignment horizontal="left" vertical="center" wrapText="1"/>
    </xf>
    <xf numFmtId="0" fontId="4" fillId="0" borderId="177" xfId="0" applyFont="1" applyBorder="1" applyAlignment="1">
      <alignment horizontal="center" vertical="center" wrapText="1"/>
    </xf>
    <xf numFmtId="3" fontId="4" fillId="0" borderId="177" xfId="0" applyNumberFormat="1" applyFont="1" applyBorder="1" applyAlignment="1">
      <alignment horizontal="center" vertical="center" wrapText="1"/>
    </xf>
    <xf numFmtId="3" fontId="4" fillId="27" borderId="177" xfId="0" applyNumberFormat="1" applyFont="1" applyFill="1" applyBorder="1" applyAlignment="1">
      <alignment horizontal="center" vertical="center" wrapText="1"/>
    </xf>
    <xf numFmtId="170" fontId="8" fillId="0" borderId="178" xfId="0" applyNumberFormat="1" applyFont="1" applyBorder="1" applyAlignment="1">
      <alignment horizontal="center" vertical="center"/>
    </xf>
    <xf numFmtId="3" fontId="4" fillId="27" borderId="50" xfId="0" applyNumberFormat="1" applyFont="1" applyFill="1" applyBorder="1" applyAlignment="1">
      <alignment horizontal="center" vertical="center" wrapText="1"/>
    </xf>
    <xf numFmtId="170" fontId="8" fillId="0" borderId="172" xfId="0" applyNumberFormat="1" applyFont="1" applyBorder="1" applyAlignment="1">
      <alignment horizontal="center" vertical="center"/>
    </xf>
    <xf numFmtId="3" fontId="4" fillId="27" borderId="45" xfId="0" applyNumberFormat="1" applyFont="1" applyFill="1" applyBorder="1" applyAlignment="1">
      <alignment horizontal="center" vertical="center" wrapText="1"/>
    </xf>
    <xf numFmtId="170" fontId="8" fillId="0" borderId="171" xfId="0" applyNumberFormat="1" applyFont="1" applyBorder="1" applyAlignment="1">
      <alignment horizontal="center" vertical="center"/>
    </xf>
    <xf numFmtId="170" fontId="8" fillId="0" borderId="161" xfId="0" applyNumberFormat="1" applyFont="1" applyBorder="1" applyAlignment="1">
      <alignment horizontal="center" vertical="center"/>
    </xf>
    <xf numFmtId="0" fontId="4" fillId="0" borderId="156" xfId="0" applyFont="1" applyBorder="1" applyAlignment="1">
      <alignment horizontal="left" vertical="center" wrapText="1"/>
    </xf>
    <xf numFmtId="0" fontId="2" fillId="7" borderId="180" xfId="0" applyFont="1" applyFill="1" applyBorder="1" applyAlignment="1">
      <alignment horizontal="center" vertical="center" wrapText="1"/>
    </xf>
    <xf numFmtId="0" fontId="4" fillId="0" borderId="52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center" vertical="center"/>
    </xf>
    <xf numFmtId="170" fontId="8" fillId="0" borderId="160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/>
    </xf>
    <xf numFmtId="3" fontId="4" fillId="26" borderId="177" xfId="0" applyNumberFormat="1" applyFont="1" applyFill="1" applyBorder="1" applyAlignment="1">
      <alignment horizontal="center" vertical="center" wrapText="1"/>
    </xf>
    <xf numFmtId="165" fontId="4" fillId="0" borderId="177" xfId="13" applyNumberFormat="1" applyFont="1" applyFill="1" applyBorder="1" applyAlignment="1">
      <alignment horizontal="center" vertical="center"/>
    </xf>
    <xf numFmtId="170" fontId="8" fillId="0" borderId="164" xfId="0" applyNumberFormat="1" applyFont="1" applyBorder="1" applyAlignment="1">
      <alignment horizontal="center" vertical="center"/>
    </xf>
    <xf numFmtId="170" fontId="8" fillId="0" borderId="159" xfId="0" applyNumberFormat="1" applyFont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8" fillId="0" borderId="168" xfId="0" applyFont="1" applyBorder="1" applyAlignment="1">
      <alignment horizontal="center" vertical="center" wrapText="1"/>
    </xf>
    <xf numFmtId="3" fontId="8" fillId="0" borderId="168" xfId="0" applyNumberFormat="1" applyFont="1" applyBorder="1" applyAlignment="1">
      <alignment horizontal="center" vertical="center"/>
    </xf>
    <xf numFmtId="3" fontId="8" fillId="28" borderId="168" xfId="0" applyNumberFormat="1" applyFont="1" applyFill="1" applyBorder="1" applyAlignment="1">
      <alignment horizontal="center" vertical="center"/>
    </xf>
    <xf numFmtId="9" fontId="8" fillId="0" borderId="168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 wrapText="1"/>
    </xf>
    <xf numFmtId="3" fontId="8" fillId="0" borderId="35" xfId="0" applyNumberFormat="1" applyFont="1" applyBorder="1" applyAlignment="1">
      <alignment horizontal="center" vertical="center"/>
    </xf>
    <xf numFmtId="3" fontId="8" fillId="28" borderId="35" xfId="0" applyNumberFormat="1" applyFont="1" applyFill="1" applyBorder="1" applyAlignment="1">
      <alignment horizontal="center" vertical="center"/>
    </xf>
    <xf numFmtId="9" fontId="8" fillId="0" borderId="3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3" fontId="8" fillId="0" borderId="45" xfId="0" applyNumberFormat="1" applyFont="1" applyBorder="1" applyAlignment="1">
      <alignment horizontal="center" vertical="center"/>
    </xf>
    <xf numFmtId="3" fontId="8" fillId="28" borderId="45" xfId="0" applyNumberFormat="1" applyFont="1" applyFill="1" applyBorder="1" applyAlignment="1">
      <alignment horizontal="center" vertical="center"/>
    </xf>
    <xf numFmtId="9" fontId="8" fillId="0" borderId="45" xfId="0" applyNumberFormat="1" applyFont="1" applyBorder="1" applyAlignment="1">
      <alignment horizontal="center" vertical="center"/>
    </xf>
    <xf numFmtId="0" fontId="2" fillId="7" borderId="190" xfId="0" applyFont="1" applyFill="1" applyBorder="1" applyAlignment="1">
      <alignment horizontal="center" vertical="center" wrapText="1"/>
    </xf>
    <xf numFmtId="0" fontId="8" fillId="0" borderId="177" xfId="0" applyFont="1" applyBorder="1" applyAlignment="1">
      <alignment horizontal="center" vertical="center" wrapText="1"/>
    </xf>
    <xf numFmtId="3" fontId="8" fillId="0" borderId="177" xfId="0" applyNumberFormat="1" applyFont="1" applyBorder="1" applyAlignment="1">
      <alignment horizontal="center" vertical="center"/>
    </xf>
    <xf numFmtId="3" fontId="8" fillId="28" borderId="177" xfId="0" applyNumberFormat="1" applyFont="1" applyFill="1" applyBorder="1" applyAlignment="1">
      <alignment horizontal="center" vertical="center"/>
    </xf>
    <xf numFmtId="9" fontId="8" fillId="0" borderId="177" xfId="0" applyNumberFormat="1" applyFont="1" applyBorder="1" applyAlignment="1">
      <alignment horizontal="center" vertical="center"/>
    </xf>
    <xf numFmtId="3" fontId="4" fillId="0" borderId="168" xfId="0" applyNumberFormat="1" applyFont="1" applyBorder="1" applyAlignment="1">
      <alignment horizontal="center" vertical="center"/>
    </xf>
    <xf numFmtId="3" fontId="4" fillId="28" borderId="168" xfId="0" applyNumberFormat="1" applyFont="1" applyFill="1" applyBorder="1" applyAlignment="1">
      <alignment horizontal="center" vertical="center"/>
    </xf>
    <xf numFmtId="3" fontId="4" fillId="0" borderId="35" xfId="0" applyNumberFormat="1" applyFont="1" applyBorder="1" applyAlignment="1">
      <alignment horizontal="center" vertical="center"/>
    </xf>
    <xf numFmtId="3" fontId="4" fillId="28" borderId="35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vertical="center" wrapText="1"/>
    </xf>
    <xf numFmtId="0" fontId="4" fillId="0" borderId="45" xfId="0" applyFont="1" applyBorder="1" applyAlignment="1">
      <alignment horizontal="center" vertical="center"/>
    </xf>
    <xf numFmtId="3" fontId="4" fillId="28" borderId="45" xfId="0" applyNumberFormat="1" applyFont="1" applyFill="1" applyBorder="1" applyAlignment="1">
      <alignment horizontal="center" vertical="center"/>
    </xf>
    <xf numFmtId="3" fontId="4" fillId="0" borderId="45" xfId="0" applyNumberFormat="1" applyFont="1" applyBorder="1" applyAlignment="1">
      <alignment horizontal="center" vertical="center"/>
    </xf>
    <xf numFmtId="0" fontId="4" fillId="0" borderId="168" xfId="0" applyFont="1" applyBorder="1" applyAlignment="1">
      <alignment horizontal="center" wrapText="1"/>
    </xf>
    <xf numFmtId="165" fontId="8" fillId="0" borderId="168" xfId="13" applyNumberFormat="1" applyFont="1" applyFill="1" applyBorder="1" applyAlignment="1">
      <alignment horizontal="center" vertical="center"/>
    </xf>
    <xf numFmtId="165" fontId="8" fillId="0" borderId="35" xfId="13" applyNumberFormat="1" applyFont="1" applyFill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" vertical="center"/>
    </xf>
    <xf numFmtId="3" fontId="4" fillId="28" borderId="163" xfId="0" applyNumberFormat="1" applyFont="1" applyFill="1" applyBorder="1" applyAlignment="1">
      <alignment horizontal="center" vertical="center"/>
    </xf>
    <xf numFmtId="0" fontId="16" fillId="7" borderId="2" xfId="0" applyFont="1" applyFill="1" applyBorder="1"/>
    <xf numFmtId="182" fontId="4" fillId="7" borderId="3" xfId="4" applyNumberFormat="1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left" wrapText="1"/>
    </xf>
    <xf numFmtId="164" fontId="3" fillId="8" borderId="13" xfId="4" applyNumberFormat="1" applyFont="1" applyFill="1" applyBorder="1" applyAlignment="1">
      <alignment horizontal="center" vertical="center"/>
    </xf>
    <xf numFmtId="164" fontId="3" fillId="8" borderId="0" xfId="4" applyNumberFormat="1" applyFont="1" applyFill="1" applyBorder="1" applyAlignment="1">
      <alignment horizontal="center" vertical="center"/>
    </xf>
    <xf numFmtId="165" fontId="3" fillId="8" borderId="15" xfId="5" applyNumberFormat="1" applyFont="1" applyFill="1" applyBorder="1" applyAlignment="1">
      <alignment horizontal="center" vertical="center"/>
    </xf>
    <xf numFmtId="165" fontId="3" fillId="8" borderId="31" xfId="5" applyNumberFormat="1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left" wrapText="1"/>
    </xf>
    <xf numFmtId="164" fontId="3" fillId="7" borderId="13" xfId="4" applyNumberFormat="1" applyFont="1" applyFill="1" applyBorder="1" applyAlignment="1">
      <alignment horizontal="center" vertical="center"/>
    </xf>
    <xf numFmtId="165" fontId="3" fillId="7" borderId="15" xfId="5" applyNumberFormat="1" applyFont="1" applyFill="1" applyBorder="1" applyAlignment="1">
      <alignment horizontal="center" vertical="center"/>
    </xf>
    <xf numFmtId="165" fontId="3" fillId="7" borderId="31" xfId="5" applyNumberFormat="1" applyFont="1" applyFill="1" applyBorder="1" applyAlignment="1">
      <alignment horizontal="center" vertical="center"/>
    </xf>
    <xf numFmtId="182" fontId="8" fillId="0" borderId="0" xfId="0" applyNumberFormat="1" applyFont="1"/>
    <xf numFmtId="0" fontId="11" fillId="0" borderId="0" xfId="0" applyFont="1" applyAlignment="1">
      <alignment horizontal="left" vertical="center" wrapText="1"/>
    </xf>
    <xf numFmtId="164" fontId="11" fillId="0" borderId="0" xfId="4" applyNumberFormat="1" applyFont="1" applyFill="1" applyBorder="1" applyAlignment="1">
      <alignment horizontal="center" vertical="center"/>
    </xf>
    <xf numFmtId="165" fontId="11" fillId="0" borderId="0" xfId="5" applyNumberFormat="1" applyFont="1" applyFill="1" applyBorder="1" applyAlignment="1">
      <alignment horizontal="center" vertical="center"/>
    </xf>
    <xf numFmtId="165" fontId="3" fillId="0" borderId="0" xfId="5" applyNumberFormat="1" applyFont="1" applyFill="1" applyBorder="1" applyAlignment="1">
      <alignment horizontal="center" vertical="center"/>
    </xf>
    <xf numFmtId="4" fontId="4" fillId="0" borderId="0" xfId="0" applyNumberFormat="1" applyFont="1"/>
    <xf numFmtId="0" fontId="4" fillId="0" borderId="0" xfId="8" applyFont="1" applyAlignment="1">
      <alignment horizontal="center" vertical="top" wrapText="1" readingOrder="1"/>
    </xf>
    <xf numFmtId="0" fontId="11" fillId="10" borderId="4" xfId="0" applyFont="1" applyFill="1" applyBorder="1" applyAlignment="1">
      <alignment horizontal="center" vertical="center"/>
    </xf>
    <xf numFmtId="0" fontId="11" fillId="10" borderId="123" xfId="0" applyFont="1" applyFill="1" applyBorder="1" applyAlignment="1">
      <alignment horizontal="center" vertical="center"/>
    </xf>
    <xf numFmtId="0" fontId="11" fillId="10" borderId="193" xfId="0" applyFont="1" applyFill="1" applyBorder="1" applyAlignment="1">
      <alignment horizontal="center" vertical="center" wrapText="1"/>
    </xf>
    <xf numFmtId="0" fontId="11" fillId="10" borderId="195" xfId="0" applyFont="1" applyFill="1" applyBorder="1" applyAlignment="1">
      <alignment horizontal="center" vertical="center"/>
    </xf>
    <xf numFmtId="0" fontId="11" fillId="10" borderId="195" xfId="0" applyFont="1" applyFill="1" applyBorder="1" applyAlignment="1">
      <alignment horizontal="center" vertical="center" wrapText="1"/>
    </xf>
    <xf numFmtId="0" fontId="11" fillId="10" borderId="196" xfId="0" applyFont="1" applyFill="1" applyBorder="1" applyAlignment="1">
      <alignment horizontal="center" vertical="center" wrapText="1"/>
    </xf>
    <xf numFmtId="0" fontId="11" fillId="9" borderId="11" xfId="0" applyFont="1" applyFill="1" applyBorder="1" applyAlignment="1">
      <alignment horizontal="left" vertical="center" wrapText="1"/>
    </xf>
    <xf numFmtId="164" fontId="11" fillId="9" borderId="13" xfId="4" applyNumberFormat="1" applyFont="1" applyFill="1" applyBorder="1" applyAlignment="1">
      <alignment horizontal="center" vertical="center"/>
    </xf>
    <xf numFmtId="164" fontId="11" fillId="9" borderId="0" xfId="4" applyNumberFormat="1" applyFont="1" applyFill="1" applyBorder="1" applyAlignment="1">
      <alignment horizontal="center" vertical="center"/>
    </xf>
    <xf numFmtId="165" fontId="11" fillId="9" borderId="15" xfId="5" applyNumberFormat="1" applyFont="1" applyFill="1" applyBorder="1" applyAlignment="1">
      <alignment horizontal="center" vertical="center"/>
    </xf>
    <xf numFmtId="165" fontId="11" fillId="9" borderId="31" xfId="5" applyNumberFormat="1" applyFont="1" applyFill="1" applyBorder="1" applyAlignment="1">
      <alignment horizontal="center" vertical="center"/>
    </xf>
    <xf numFmtId="164" fontId="11" fillId="9" borderId="21" xfId="4" applyNumberFormat="1" applyFont="1" applyFill="1" applyBorder="1" applyAlignment="1">
      <alignment horizontal="center" vertical="center"/>
    </xf>
    <xf numFmtId="165" fontId="11" fillId="9" borderId="20" xfId="5" applyNumberFormat="1" applyFont="1" applyFill="1" applyBorder="1" applyAlignment="1">
      <alignment horizontal="center" vertical="center"/>
    </xf>
    <xf numFmtId="165" fontId="11" fillId="9" borderId="197" xfId="5" applyNumberFormat="1" applyFont="1" applyFill="1" applyBorder="1" applyAlignment="1">
      <alignment horizontal="center" vertical="center"/>
    </xf>
    <xf numFmtId="0" fontId="11" fillId="9" borderId="198" xfId="0" applyFont="1" applyFill="1" applyBorder="1" applyAlignment="1">
      <alignment horizontal="left" vertical="center" wrapText="1"/>
    </xf>
    <xf numFmtId="164" fontId="11" fillId="9" borderId="199" xfId="4" applyNumberFormat="1" applyFont="1" applyFill="1" applyBorder="1" applyAlignment="1">
      <alignment horizontal="center" vertical="center"/>
    </xf>
    <xf numFmtId="164" fontId="11" fillId="9" borderId="26" xfId="4" applyNumberFormat="1" applyFont="1" applyFill="1" applyBorder="1" applyAlignment="1">
      <alignment horizontal="center" vertical="center"/>
    </xf>
    <xf numFmtId="165" fontId="11" fillId="9" borderId="29" xfId="5" applyNumberFormat="1" applyFont="1" applyFill="1" applyBorder="1" applyAlignment="1">
      <alignment horizontal="center" vertical="center"/>
    </xf>
    <xf numFmtId="165" fontId="11" fillId="9" borderId="30" xfId="5" applyNumberFormat="1" applyFont="1" applyFill="1" applyBorder="1" applyAlignment="1">
      <alignment horizontal="center" vertical="center"/>
    </xf>
    <xf numFmtId="0" fontId="121" fillId="0" borderId="0" xfId="0" applyFont="1"/>
    <xf numFmtId="0" fontId="122" fillId="0" borderId="0" xfId="0" applyFont="1" applyAlignment="1">
      <alignment vertical="center" wrapText="1" readingOrder="1"/>
    </xf>
    <xf numFmtId="0" fontId="123" fillId="0" borderId="0" xfId="0" applyFont="1" applyAlignment="1">
      <alignment horizontal="center" vertical="center" wrapText="1" readingOrder="1"/>
    </xf>
    <xf numFmtId="0" fontId="122" fillId="0" borderId="0" xfId="0" applyFont="1" applyAlignment="1">
      <alignment vertical="top" wrapText="1" readingOrder="1"/>
    </xf>
    <xf numFmtId="0" fontId="122" fillId="0" borderId="0" xfId="0" applyFont="1" applyAlignment="1">
      <alignment horizontal="center" vertical="top" wrapText="1" readingOrder="1"/>
    </xf>
    <xf numFmtId="0" fontId="124" fillId="0" borderId="0" xfId="0" applyFont="1" applyAlignment="1">
      <alignment horizontal="center" vertical="top" wrapText="1" readingOrder="1"/>
    </xf>
    <xf numFmtId="0" fontId="126" fillId="0" borderId="0" xfId="0" applyFont="1" applyAlignment="1">
      <alignment horizontal="center"/>
    </xf>
    <xf numFmtId="0" fontId="121" fillId="0" borderId="51" xfId="0" applyFont="1" applyBorder="1"/>
    <xf numFmtId="0" fontId="121" fillId="0" borderId="51" xfId="0" applyFont="1" applyBorder="1" applyAlignment="1">
      <alignment horizontal="center" vertical="center"/>
    </xf>
    <xf numFmtId="165" fontId="121" fillId="0" borderId="51" xfId="1" applyNumberFormat="1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8" fillId="0" borderId="0" xfId="0" applyFont="1" applyAlignment="1">
      <alignment vertical="center"/>
    </xf>
    <xf numFmtId="165" fontId="121" fillId="0" borderId="0" xfId="1" applyNumberFormat="1" applyFont="1"/>
    <xf numFmtId="0" fontId="121" fillId="6" borderId="0" xfId="0" applyFont="1" applyFill="1"/>
    <xf numFmtId="0" fontId="124" fillId="6" borderId="0" xfId="0" applyFont="1" applyFill="1"/>
    <xf numFmtId="0" fontId="121" fillId="6" borderId="0" xfId="0" applyFont="1" applyFill="1" applyAlignment="1">
      <alignment wrapText="1"/>
    </xf>
    <xf numFmtId="0" fontId="126" fillId="6" borderId="0" xfId="0" applyFont="1" applyFill="1" applyAlignment="1">
      <alignment horizontal="center"/>
    </xf>
    <xf numFmtId="0" fontId="121" fillId="6" borderId="0" xfId="0" applyFont="1" applyFill="1" applyAlignment="1">
      <alignment horizontal="center"/>
    </xf>
    <xf numFmtId="0" fontId="126" fillId="6" borderId="0" xfId="0" applyFont="1" applyFill="1" applyAlignment="1">
      <alignment horizontal="center" vertical="center"/>
    </xf>
    <xf numFmtId="0" fontId="123" fillId="6" borderId="0" xfId="0" applyFont="1" applyFill="1"/>
    <xf numFmtId="164" fontId="68" fillId="6" borderId="0" xfId="0" applyNumberFormat="1" applyFont="1" applyFill="1"/>
    <xf numFmtId="0" fontId="131" fillId="7" borderId="209" xfId="0" applyFont="1" applyFill="1" applyBorder="1" applyAlignment="1">
      <alignment horizontal="left" wrapText="1"/>
    </xf>
    <xf numFmtId="164" fontId="131" fillId="7" borderId="210" xfId="9" applyNumberFormat="1" applyFont="1" applyFill="1" applyBorder="1" applyAlignment="1">
      <alignment horizontal="right" vertical="center"/>
    </xf>
    <xf numFmtId="165" fontId="131" fillId="7" borderId="210" xfId="1" applyNumberFormat="1" applyFont="1" applyFill="1" applyBorder="1" applyAlignment="1">
      <alignment horizontal="right" vertical="center"/>
    </xf>
    <xf numFmtId="165" fontId="131" fillId="7" borderId="209" xfId="1" applyNumberFormat="1" applyFont="1" applyFill="1" applyBorder="1" applyAlignment="1">
      <alignment horizontal="center" vertical="center"/>
    </xf>
    <xf numFmtId="165" fontId="121" fillId="6" borderId="0" xfId="1" applyNumberFormat="1" applyFont="1" applyFill="1"/>
    <xf numFmtId="0" fontId="132" fillId="6" borderId="0" xfId="0" applyFont="1" applyFill="1" applyAlignment="1">
      <alignment horizontal="left" wrapText="1"/>
    </xf>
    <xf numFmtId="164" fontId="132" fillId="6" borderId="135" xfId="9" applyNumberFormat="1" applyFont="1" applyFill="1" applyBorder="1" applyAlignment="1">
      <alignment horizontal="right" vertical="center"/>
    </xf>
    <xf numFmtId="165" fontId="132" fillId="6" borderId="135" xfId="1" applyNumberFormat="1" applyFont="1" applyFill="1" applyBorder="1" applyAlignment="1">
      <alignment horizontal="right" vertical="center"/>
    </xf>
    <xf numFmtId="165" fontId="132" fillId="6" borderId="0" xfId="1" applyNumberFormat="1" applyFont="1" applyFill="1" applyAlignment="1">
      <alignment horizontal="center"/>
    </xf>
    <xf numFmtId="0" fontId="133" fillId="6" borderId="0" xfId="0" applyFont="1" applyFill="1" applyAlignment="1">
      <alignment horizontal="left" wrapText="1"/>
    </xf>
    <xf numFmtId="164" fontId="133" fillId="6" borderId="193" xfId="9" applyNumberFormat="1" applyFont="1" applyFill="1" applyBorder="1" applyAlignment="1">
      <alignment horizontal="right" vertical="center"/>
    </xf>
    <xf numFmtId="165" fontId="133" fillId="6" borderId="193" xfId="1" applyNumberFormat="1" applyFont="1" applyFill="1" applyBorder="1" applyAlignment="1">
      <alignment horizontal="right" vertical="center"/>
    </xf>
    <xf numFmtId="165" fontId="133" fillId="6" borderId="0" xfId="1" applyNumberFormat="1" applyFont="1" applyFill="1" applyAlignment="1">
      <alignment horizontal="center"/>
    </xf>
    <xf numFmtId="0" fontId="134" fillId="6" borderId="0" xfId="0" applyFont="1" applyFill="1" applyAlignment="1">
      <alignment horizontal="left" wrapText="1"/>
    </xf>
    <xf numFmtId="164" fontId="134" fillId="6" borderId="193" xfId="9" applyNumberFormat="1" applyFont="1" applyFill="1" applyBorder="1" applyAlignment="1">
      <alignment horizontal="right" vertical="center"/>
    </xf>
    <xf numFmtId="165" fontId="134" fillId="6" borderId="193" xfId="1" applyNumberFormat="1" applyFont="1" applyFill="1" applyBorder="1" applyAlignment="1">
      <alignment horizontal="right" vertical="center"/>
    </xf>
    <xf numFmtId="165" fontId="134" fillId="6" borderId="0" xfId="1" applyNumberFormat="1" applyFont="1" applyFill="1" applyAlignment="1">
      <alignment horizontal="center"/>
    </xf>
    <xf numFmtId="165" fontId="135" fillId="6" borderId="0" xfId="1" applyNumberFormat="1" applyFont="1" applyFill="1" applyAlignment="1">
      <alignment horizontal="center"/>
    </xf>
    <xf numFmtId="0" fontId="134" fillId="6" borderId="0" xfId="0" applyFont="1" applyFill="1" applyAlignment="1">
      <alignment horizontal="left" vertical="top" wrapText="1"/>
    </xf>
    <xf numFmtId="165" fontId="134" fillId="6" borderId="0" xfId="1" applyNumberFormat="1" applyFont="1" applyFill="1" applyAlignment="1">
      <alignment horizontal="center" vertical="center"/>
    </xf>
    <xf numFmtId="165" fontId="133" fillId="6" borderId="0" xfId="1" applyNumberFormat="1" applyFont="1" applyFill="1" applyAlignment="1">
      <alignment horizontal="center" vertical="center"/>
    </xf>
    <xf numFmtId="165" fontId="132" fillId="6" borderId="0" xfId="1" applyNumberFormat="1" applyFont="1" applyFill="1" applyAlignment="1">
      <alignment horizontal="center" vertical="center"/>
    </xf>
    <xf numFmtId="165" fontId="135" fillId="6" borderId="0" xfId="1" applyNumberFormat="1" applyFont="1" applyFill="1" applyAlignment="1">
      <alignment horizontal="center" vertical="center"/>
    </xf>
    <xf numFmtId="164" fontId="134" fillId="6" borderId="192" xfId="9" applyNumberFormat="1" applyFont="1" applyFill="1" applyBorder="1" applyAlignment="1">
      <alignment horizontal="right" vertical="center"/>
    </xf>
    <xf numFmtId="164" fontId="133" fillId="6" borderId="192" xfId="9" applyNumberFormat="1" applyFont="1" applyFill="1" applyBorder="1" applyAlignment="1">
      <alignment horizontal="right" vertical="center"/>
    </xf>
    <xf numFmtId="165" fontId="133" fillId="6" borderId="192" xfId="1" applyNumberFormat="1" applyFont="1" applyFill="1" applyBorder="1" applyAlignment="1">
      <alignment horizontal="right" vertical="center"/>
    </xf>
    <xf numFmtId="0" fontId="131" fillId="7" borderId="49" xfId="0" applyFont="1" applyFill="1" applyBorder="1" applyAlignment="1">
      <alignment horizontal="left" wrapText="1"/>
    </xf>
    <xf numFmtId="164" fontId="131" fillId="7" borderId="211" xfId="9" applyNumberFormat="1" applyFont="1" applyFill="1" applyBorder="1" applyAlignment="1">
      <alignment horizontal="right" vertical="center"/>
    </xf>
    <xf numFmtId="165" fontId="131" fillId="7" borderId="211" xfId="1" applyNumberFormat="1" applyFont="1" applyFill="1" applyBorder="1" applyAlignment="1">
      <alignment horizontal="right" vertical="center"/>
    </xf>
    <xf numFmtId="165" fontId="131" fillId="7" borderId="48" xfId="1" applyNumberFormat="1" applyFont="1" applyFill="1" applyBorder="1" applyAlignment="1">
      <alignment horizontal="center" vertical="center"/>
    </xf>
    <xf numFmtId="165" fontId="131" fillId="7" borderId="47" xfId="1" applyNumberFormat="1" applyFont="1" applyFill="1" applyBorder="1" applyAlignment="1">
      <alignment horizontal="center" vertical="center"/>
    </xf>
    <xf numFmtId="165" fontId="133" fillId="6" borderId="193" xfId="1" applyNumberFormat="1" applyFont="1" applyFill="1" applyBorder="1" applyAlignment="1">
      <alignment horizontal="center" vertical="center"/>
    </xf>
    <xf numFmtId="164" fontId="133" fillId="6" borderId="0" xfId="9" applyNumberFormat="1" applyFont="1" applyFill="1" applyAlignment="1">
      <alignment horizontal="right" vertical="center"/>
    </xf>
    <xf numFmtId="165" fontId="134" fillId="6" borderId="193" xfId="1" applyNumberFormat="1" applyFont="1" applyFill="1" applyBorder="1" applyAlignment="1">
      <alignment horizontal="center" vertical="center"/>
    </xf>
    <xf numFmtId="0" fontId="126" fillId="6" borderId="0" xfId="0" applyFont="1" applyFill="1" applyAlignment="1">
      <alignment vertical="center" wrapText="1"/>
    </xf>
    <xf numFmtId="0" fontId="121" fillId="6" borderId="0" xfId="0" applyFont="1" applyFill="1" applyAlignment="1">
      <alignment vertical="center" wrapText="1"/>
    </xf>
    <xf numFmtId="4" fontId="136" fillId="6" borderId="0" xfId="0" applyNumberFormat="1" applyFont="1" applyFill="1"/>
    <xf numFmtId="43" fontId="121" fillId="6" borderId="0" xfId="9" applyFont="1" applyFill="1"/>
    <xf numFmtId="179" fontId="121" fillId="6" borderId="0" xfId="0" applyNumberFormat="1" applyFont="1" applyFill="1"/>
    <xf numFmtId="183" fontId="121" fillId="6" borderId="0" xfId="0" applyNumberFormat="1" applyFont="1" applyFill="1"/>
    <xf numFmtId="0" fontId="122" fillId="6" borderId="0" xfId="0" applyFont="1" applyFill="1" applyAlignment="1">
      <alignment vertical="center" wrapText="1" readingOrder="1"/>
    </xf>
    <xf numFmtId="0" fontId="122" fillId="6" borderId="0" xfId="0" applyFont="1" applyFill="1" applyAlignment="1">
      <alignment vertical="top" wrapText="1" readingOrder="1"/>
    </xf>
    <xf numFmtId="0" fontId="137" fillId="6" borderId="0" xfId="0" applyFont="1" applyFill="1" applyAlignment="1">
      <alignment vertical="top" wrapText="1" readingOrder="1"/>
    </xf>
    <xf numFmtId="0" fontId="121" fillId="6" borderId="0" xfId="0" applyFont="1" applyFill="1" applyAlignment="1">
      <alignment horizontal="center" vertical="center"/>
    </xf>
    <xf numFmtId="0" fontId="123" fillId="6" borderId="53" xfId="0" applyFont="1" applyFill="1" applyBorder="1"/>
    <xf numFmtId="4" fontId="68" fillId="30" borderId="0" xfId="0" applyNumberFormat="1" applyFont="1" applyFill="1" applyAlignment="1">
      <alignment vertical="center" wrapText="1"/>
    </xf>
    <xf numFmtId="0" fontId="0" fillId="30" borderId="0" xfId="0" applyFill="1" applyAlignment="1">
      <alignment horizontal="center" vertical="center"/>
    </xf>
    <xf numFmtId="0" fontId="126" fillId="6" borderId="0" xfId="0" applyFont="1" applyFill="1"/>
    <xf numFmtId="169" fontId="123" fillId="6" borderId="0" xfId="28" applyNumberFormat="1" applyFont="1" applyFill="1" applyAlignment="1">
      <alignment horizontal="center" vertical="center"/>
    </xf>
    <xf numFmtId="0" fontId="139" fillId="6" borderId="0" xfId="0" applyFont="1" applyFill="1" applyAlignment="1">
      <alignment horizontal="left" indent="1"/>
    </xf>
    <xf numFmtId="165" fontId="134" fillId="6" borderId="0" xfId="1" applyNumberFormat="1" applyFont="1" applyFill="1" applyAlignment="1">
      <alignment horizontal="right" vertical="center"/>
    </xf>
    <xf numFmtId="164" fontId="134" fillId="6" borderId="0" xfId="9" applyNumberFormat="1" applyFont="1" applyFill="1" applyAlignment="1">
      <alignment horizontal="right"/>
    </xf>
    <xf numFmtId="0" fontId="121" fillId="6" borderId="0" xfId="0" applyFont="1" applyFill="1" applyAlignment="1">
      <alignment horizontal="left" indent="1"/>
    </xf>
    <xf numFmtId="184" fontId="134" fillId="6" borderId="0" xfId="9" applyNumberFormat="1" applyFont="1" applyFill="1" applyAlignment="1">
      <alignment horizontal="center" vertical="center"/>
    </xf>
    <xf numFmtId="164" fontId="134" fillId="6" borderId="0" xfId="9" applyNumberFormat="1" applyFont="1" applyFill="1" applyAlignment="1">
      <alignment horizontal="center" vertical="center"/>
    </xf>
    <xf numFmtId="0" fontId="139" fillId="0" borderId="0" xfId="0" applyFont="1" applyAlignment="1">
      <alignment horizontal="left" indent="1"/>
    </xf>
    <xf numFmtId="169" fontId="121" fillId="6" borderId="0" xfId="9" applyNumberFormat="1" applyFont="1" applyFill="1"/>
    <xf numFmtId="0" fontId="142" fillId="6" borderId="0" xfId="0" applyFont="1" applyFill="1" applyAlignment="1">
      <alignment horizontal="justify" vertical="center"/>
    </xf>
    <xf numFmtId="0" fontId="143" fillId="6" borderId="0" xfId="0" applyFont="1" applyFill="1" applyAlignment="1">
      <alignment horizontal="justify" vertical="center"/>
    </xf>
    <xf numFmtId="165" fontId="124" fillId="6" borderId="0" xfId="1" applyNumberFormat="1" applyFont="1" applyFill="1"/>
    <xf numFmtId="183" fontId="127" fillId="6" borderId="0" xfId="9" applyNumberFormat="1" applyFont="1" applyFill="1" applyAlignment="1">
      <alignment horizontal="center" vertical="center"/>
    </xf>
    <xf numFmtId="0" fontId="121" fillId="6" borderId="0" xfId="0" applyFont="1" applyFill="1" applyAlignment="1">
      <alignment horizontal="left"/>
    </xf>
    <xf numFmtId="0" fontId="137" fillId="6" borderId="0" xfId="0" applyFont="1" applyFill="1" applyAlignment="1">
      <alignment horizontal="center" vertical="top" wrapText="1" readingOrder="1"/>
    </xf>
    <xf numFmtId="169" fontId="121" fillId="6" borderId="0" xfId="0" applyNumberFormat="1" applyFont="1" applyFill="1"/>
    <xf numFmtId="0" fontId="135" fillId="6" borderId="162" xfId="0" applyFont="1" applyFill="1" applyBorder="1" applyAlignment="1">
      <alignment horizontal="left" vertical="center" wrapText="1"/>
    </xf>
    <xf numFmtId="0" fontId="135" fillId="6" borderId="156" xfId="0" applyFont="1" applyFill="1" applyBorder="1" applyAlignment="1">
      <alignment horizontal="left" vertical="center" wrapText="1"/>
    </xf>
    <xf numFmtId="3" fontId="135" fillId="6" borderId="162" xfId="0" applyNumberFormat="1" applyFont="1" applyFill="1" applyBorder="1" applyAlignment="1">
      <alignment horizontal="right" vertical="center" wrapText="1"/>
    </xf>
    <xf numFmtId="165" fontId="135" fillId="6" borderId="162" xfId="1" applyNumberFormat="1" applyFont="1" applyFill="1" applyBorder="1" applyAlignment="1">
      <alignment horizontal="center" vertical="center" wrapText="1"/>
    </xf>
    <xf numFmtId="0" fontId="135" fillId="6" borderId="157" xfId="0" applyFont="1" applyFill="1" applyBorder="1" applyAlignment="1">
      <alignment horizontal="left" vertical="center" wrapText="1"/>
    </xf>
    <xf numFmtId="0" fontId="135" fillId="6" borderId="155" xfId="0" applyFont="1" applyFill="1" applyBorder="1" applyAlignment="1">
      <alignment horizontal="left" vertical="center" wrapText="1"/>
    </xf>
    <xf numFmtId="3" fontId="135" fillId="6" borderId="157" xfId="0" applyNumberFormat="1" applyFont="1" applyFill="1" applyBorder="1" applyAlignment="1">
      <alignment horizontal="right" vertical="center" wrapText="1"/>
    </xf>
    <xf numFmtId="165" fontId="135" fillId="6" borderId="157" xfId="1" applyNumberFormat="1" applyFont="1" applyFill="1" applyBorder="1" applyAlignment="1">
      <alignment horizontal="center" vertical="center" wrapText="1"/>
    </xf>
    <xf numFmtId="0" fontId="135" fillId="6" borderId="43" xfId="0" applyFont="1" applyFill="1" applyBorder="1" applyAlignment="1">
      <alignment horizontal="left" vertical="center" wrapText="1"/>
    </xf>
    <xf numFmtId="0" fontId="135" fillId="6" borderId="158" xfId="0" applyFont="1" applyFill="1" applyBorder="1" applyAlignment="1">
      <alignment horizontal="left" vertical="center" wrapText="1"/>
    </xf>
    <xf numFmtId="3" fontId="135" fillId="6" borderId="43" xfId="0" applyNumberFormat="1" applyFont="1" applyFill="1" applyBorder="1" applyAlignment="1">
      <alignment horizontal="right" vertical="center" wrapText="1"/>
    </xf>
    <xf numFmtId="165" fontId="135" fillId="6" borderId="43" xfId="1" applyNumberFormat="1" applyFont="1" applyFill="1" applyBorder="1" applyAlignment="1">
      <alignment horizontal="center" vertical="center" wrapText="1"/>
    </xf>
    <xf numFmtId="3" fontId="135" fillId="6" borderId="155" xfId="0" applyNumberFormat="1" applyFont="1" applyFill="1" applyBorder="1" applyAlignment="1">
      <alignment horizontal="right" vertical="center" wrapText="1"/>
    </xf>
    <xf numFmtId="165" fontId="135" fillId="6" borderId="155" xfId="1" applyNumberFormat="1" applyFont="1" applyFill="1" applyBorder="1" applyAlignment="1">
      <alignment horizontal="center" vertical="center" wrapText="1"/>
    </xf>
    <xf numFmtId="3" fontId="135" fillId="6" borderId="158" xfId="0" applyNumberFormat="1" applyFont="1" applyFill="1" applyBorder="1" applyAlignment="1">
      <alignment horizontal="right" vertical="center" wrapText="1"/>
    </xf>
    <xf numFmtId="165" fontId="135" fillId="6" borderId="158" xfId="1" applyNumberFormat="1" applyFont="1" applyFill="1" applyBorder="1" applyAlignment="1">
      <alignment horizontal="center" vertical="center" wrapText="1"/>
    </xf>
    <xf numFmtId="3" fontId="135" fillId="0" borderId="216" xfId="0" applyNumberFormat="1" applyFont="1" applyBorder="1" applyAlignment="1">
      <alignment horizontal="right" vertical="center" wrapText="1"/>
    </xf>
    <xf numFmtId="3" fontId="135" fillId="6" borderId="156" xfId="0" applyNumberFormat="1" applyFont="1" applyFill="1" applyBorder="1" applyAlignment="1">
      <alignment horizontal="right" vertical="center" wrapText="1"/>
    </xf>
    <xf numFmtId="165" fontId="135" fillId="6" borderId="156" xfId="1" applyNumberFormat="1" applyFont="1" applyFill="1" applyBorder="1" applyAlignment="1">
      <alignment horizontal="center" vertical="center" wrapText="1"/>
    </xf>
    <xf numFmtId="3" fontId="135" fillId="6" borderId="218" xfId="0" applyNumberFormat="1" applyFont="1" applyFill="1" applyBorder="1" applyAlignment="1">
      <alignment horizontal="right" vertical="center" wrapText="1"/>
    </xf>
    <xf numFmtId="0" fontId="134" fillId="6" borderId="156" xfId="0" applyFont="1" applyFill="1" applyBorder="1" applyAlignment="1">
      <alignment horizontal="left"/>
    </xf>
    <xf numFmtId="3" fontId="121" fillId="6" borderId="156" xfId="0" applyNumberFormat="1" applyFont="1" applyFill="1" applyBorder="1"/>
    <xf numFmtId="0" fontId="121" fillId="6" borderId="34" xfId="0" applyFont="1" applyFill="1" applyBorder="1"/>
    <xf numFmtId="0" fontId="121" fillId="6" borderId="158" xfId="0" applyFont="1" applyFill="1" applyBorder="1" applyAlignment="1">
      <alignment horizontal="left"/>
    </xf>
    <xf numFmtId="0" fontId="121" fillId="6" borderId="158" xfId="0" applyFont="1" applyFill="1" applyBorder="1"/>
    <xf numFmtId="0" fontId="121" fillId="6" borderId="30" xfId="0" applyFont="1" applyFill="1" applyBorder="1"/>
    <xf numFmtId="3" fontId="135" fillId="6" borderId="154" xfId="0" applyNumberFormat="1" applyFont="1" applyFill="1" applyBorder="1" applyAlignment="1">
      <alignment horizontal="right" vertical="center" wrapText="1"/>
    </xf>
    <xf numFmtId="0" fontId="134" fillId="30" borderId="162" xfId="0" applyFont="1" applyFill="1" applyBorder="1" applyAlignment="1">
      <alignment horizontal="left" vertical="center" wrapText="1"/>
    </xf>
    <xf numFmtId="0" fontId="135" fillId="30" borderId="156" xfId="0" applyFont="1" applyFill="1" applyBorder="1" applyAlignment="1">
      <alignment horizontal="left" vertical="center" wrapText="1"/>
    </xf>
    <xf numFmtId="3" fontId="135" fillId="30" borderId="156" xfId="0" applyNumberFormat="1" applyFont="1" applyFill="1" applyBorder="1" applyAlignment="1">
      <alignment horizontal="right" vertical="center" wrapText="1"/>
    </xf>
    <xf numFmtId="165" fontId="135" fillId="30" borderId="156" xfId="0" applyNumberFormat="1" applyFont="1" applyFill="1" applyBorder="1" applyAlignment="1">
      <alignment horizontal="center" vertical="center" wrapText="1"/>
    </xf>
    <xf numFmtId="0" fontId="134" fillId="30" borderId="43" xfId="0" applyFont="1" applyFill="1" applyBorder="1" applyAlignment="1">
      <alignment horizontal="left" vertical="center" wrapText="1"/>
    </xf>
    <xf numFmtId="0" fontId="135" fillId="30" borderId="158" xfId="0" applyFont="1" applyFill="1" applyBorder="1" applyAlignment="1">
      <alignment horizontal="left" vertical="center" wrapText="1"/>
    </xf>
    <xf numFmtId="3" fontId="135" fillId="30" borderId="158" xfId="0" applyNumberFormat="1" applyFont="1" applyFill="1" applyBorder="1" applyAlignment="1">
      <alignment horizontal="right" vertical="center" wrapText="1"/>
    </xf>
    <xf numFmtId="165" fontId="135" fillId="30" borderId="158" xfId="0" applyNumberFormat="1" applyFont="1" applyFill="1" applyBorder="1" applyAlignment="1">
      <alignment horizontal="center" vertical="center" wrapText="1"/>
    </xf>
    <xf numFmtId="0" fontId="134" fillId="6" borderId="155" xfId="0" applyFont="1" applyFill="1" applyBorder="1" applyAlignment="1">
      <alignment horizontal="left" vertical="center" wrapText="1"/>
    </xf>
    <xf numFmtId="165" fontId="135" fillId="6" borderId="155" xfId="0" applyNumberFormat="1" applyFont="1" applyFill="1" applyBorder="1" applyAlignment="1">
      <alignment horizontal="center" vertical="center" wrapText="1"/>
    </xf>
    <xf numFmtId="3" fontId="121" fillId="6" borderId="155" xfId="0" applyNumberFormat="1" applyFont="1" applyFill="1" applyBorder="1" applyAlignment="1">
      <alignment horizontal="right" vertical="center"/>
    </xf>
    <xf numFmtId="0" fontId="134" fillId="6" borderId="162" xfId="0" applyFont="1" applyFill="1" applyBorder="1" applyAlignment="1">
      <alignment horizontal="left" vertical="center" wrapText="1"/>
    </xf>
    <xf numFmtId="165" fontId="135" fillId="6" borderId="162" xfId="0" applyNumberFormat="1" applyFont="1" applyFill="1" applyBorder="1" applyAlignment="1">
      <alignment horizontal="center" vertical="center" wrapText="1"/>
    </xf>
    <xf numFmtId="0" fontId="134" fillId="6" borderId="43" xfId="0" applyFont="1" applyFill="1" applyBorder="1" applyAlignment="1">
      <alignment horizontal="left" vertical="center" wrapText="1"/>
    </xf>
    <xf numFmtId="165" fontId="135" fillId="6" borderId="43" xfId="0" applyNumberFormat="1" applyFont="1" applyFill="1" applyBorder="1" applyAlignment="1">
      <alignment horizontal="center" vertical="center" wrapText="1"/>
    </xf>
    <xf numFmtId="0" fontId="121" fillId="6" borderId="157" xfId="0" applyFont="1" applyFill="1" applyBorder="1"/>
    <xf numFmtId="165" fontId="135" fillId="6" borderId="157" xfId="0" applyNumberFormat="1" applyFont="1" applyFill="1" applyBorder="1" applyAlignment="1">
      <alignment horizontal="center" vertical="center" wrapText="1"/>
    </xf>
    <xf numFmtId="0" fontId="121" fillId="6" borderId="43" xfId="0" applyFont="1" applyFill="1" applyBorder="1" applyAlignment="1">
      <alignment vertical="center"/>
    </xf>
    <xf numFmtId="0" fontId="126" fillId="6" borderId="0" xfId="0" applyFont="1" applyFill="1" applyAlignment="1">
      <alignment vertical="center"/>
    </xf>
    <xf numFmtId="3" fontId="121" fillId="6" borderId="0" xfId="0" applyNumberFormat="1" applyFont="1" applyFill="1"/>
    <xf numFmtId="0" fontId="121" fillId="6" borderId="180" xfId="0" applyFont="1" applyFill="1" applyBorder="1" applyAlignment="1">
      <alignment horizontal="left" vertical="center" wrapText="1"/>
    </xf>
    <xf numFmtId="0" fontId="121" fillId="6" borderId="35" xfId="0" applyFont="1" applyFill="1" applyBorder="1" applyAlignment="1">
      <alignment horizontal="left" vertical="center" wrapText="1"/>
    </xf>
    <xf numFmtId="3" fontId="121" fillId="6" borderId="35" xfId="0" applyNumberFormat="1" applyFont="1" applyFill="1" applyBorder="1" applyAlignment="1">
      <alignment horizontal="center" vertical="center" wrapText="1"/>
    </xf>
    <xf numFmtId="165" fontId="121" fillId="6" borderId="35" xfId="0" applyNumberFormat="1" applyFont="1" applyFill="1" applyBorder="1" applyAlignment="1">
      <alignment horizontal="center" vertical="center" wrapText="1"/>
    </xf>
    <xf numFmtId="184" fontId="121" fillId="6" borderId="170" xfId="0" applyNumberFormat="1" applyFont="1" applyFill="1" applyBorder="1" applyAlignment="1">
      <alignment horizontal="center" vertical="center"/>
    </xf>
    <xf numFmtId="0" fontId="121" fillId="6" borderId="175" xfId="0" applyFont="1" applyFill="1" applyBorder="1" applyAlignment="1">
      <alignment horizontal="left" vertical="center" wrapText="1"/>
    </xf>
    <xf numFmtId="0" fontId="121" fillId="6" borderId="45" xfId="0" applyFont="1" applyFill="1" applyBorder="1" applyAlignment="1">
      <alignment horizontal="left" vertical="center" wrapText="1"/>
    </xf>
    <xf numFmtId="3" fontId="121" fillId="6" borderId="45" xfId="0" applyNumberFormat="1" applyFont="1" applyFill="1" applyBorder="1" applyAlignment="1">
      <alignment horizontal="center" vertical="center" wrapText="1"/>
    </xf>
    <xf numFmtId="165" fontId="121" fillId="6" borderId="45" xfId="0" applyNumberFormat="1" applyFont="1" applyFill="1" applyBorder="1" applyAlignment="1">
      <alignment horizontal="center" vertical="center" wrapText="1"/>
    </xf>
    <xf numFmtId="0" fontId="126" fillId="7" borderId="53" xfId="0" applyFont="1" applyFill="1" applyBorder="1" applyAlignment="1">
      <alignment horizontal="center" vertical="center" wrapText="1"/>
    </xf>
    <xf numFmtId="0" fontId="121" fillId="6" borderId="163" xfId="0" applyFont="1" applyFill="1" applyBorder="1" applyAlignment="1">
      <alignment horizontal="left" vertical="center" wrapText="1"/>
    </xf>
    <xf numFmtId="0" fontId="121" fillId="6" borderId="221" xfId="0" applyFont="1" applyFill="1" applyBorder="1" applyAlignment="1">
      <alignment horizontal="center" vertical="center" wrapText="1"/>
    </xf>
    <xf numFmtId="3" fontId="121" fillId="6" borderId="163" xfId="1" applyNumberFormat="1" applyFont="1" applyFill="1" applyBorder="1" applyAlignment="1">
      <alignment horizontal="center" vertical="center" wrapText="1"/>
    </xf>
    <xf numFmtId="165" fontId="121" fillId="6" borderId="64" xfId="0" applyNumberFormat="1" applyFont="1" applyFill="1" applyBorder="1" applyAlignment="1">
      <alignment horizontal="center" vertical="center" wrapText="1"/>
    </xf>
    <xf numFmtId="184" fontId="121" fillId="6" borderId="164" xfId="0" applyNumberFormat="1" applyFont="1" applyFill="1" applyBorder="1" applyAlignment="1">
      <alignment horizontal="center" vertical="center"/>
    </xf>
    <xf numFmtId="3" fontId="121" fillId="6" borderId="64" xfId="0" applyNumberFormat="1" applyFont="1" applyFill="1" applyBorder="1" applyAlignment="1">
      <alignment horizontal="center" vertical="center" wrapText="1"/>
    </xf>
    <xf numFmtId="3" fontId="121" fillId="6" borderId="163" xfId="0" applyNumberFormat="1" applyFont="1" applyFill="1" applyBorder="1" applyAlignment="1">
      <alignment horizontal="center" vertical="center" wrapText="1"/>
    </xf>
    <xf numFmtId="0" fontId="145" fillId="6" borderId="0" xfId="0" applyFont="1" applyFill="1" applyAlignment="1">
      <alignment vertical="center"/>
    </xf>
    <xf numFmtId="0" fontId="146" fillId="6" borderId="0" xfId="0" applyFont="1" applyFill="1"/>
    <xf numFmtId="0" fontId="146" fillId="6" borderId="0" xfId="0" applyFont="1" applyFill="1" applyAlignment="1">
      <alignment wrapText="1"/>
    </xf>
    <xf numFmtId="0" fontId="126" fillId="6" borderId="98" xfId="0" applyFont="1" applyFill="1" applyBorder="1"/>
    <xf numFmtId="4" fontId="31" fillId="0" borderId="0" xfId="0" applyNumberFormat="1" applyFont="1" applyAlignment="1">
      <alignment vertical="center" wrapText="1"/>
    </xf>
    <xf numFmtId="0" fontId="133" fillId="6" borderId="209" xfId="0" applyFont="1" applyFill="1" applyBorder="1" applyAlignment="1">
      <alignment horizontal="left"/>
    </xf>
    <xf numFmtId="183" fontId="133" fillId="6" borderId="210" xfId="9" applyNumberFormat="1" applyFont="1" applyFill="1" applyBorder="1" applyAlignment="1">
      <alignment horizontal="center"/>
    </xf>
    <xf numFmtId="165" fontId="133" fillId="6" borderId="210" xfId="1" applyNumberFormat="1" applyFont="1" applyFill="1" applyBorder="1" applyAlignment="1">
      <alignment horizontal="center"/>
    </xf>
    <xf numFmtId="185" fontId="133" fillId="6" borderId="210" xfId="9" applyNumberFormat="1" applyFont="1" applyFill="1" applyBorder="1" applyAlignment="1">
      <alignment horizontal="center"/>
    </xf>
    <xf numFmtId="165" fontId="133" fillId="6" borderId="209" xfId="1" applyNumberFormat="1" applyFont="1" applyFill="1" applyBorder="1" applyAlignment="1">
      <alignment horizontal="center" vertical="center"/>
    </xf>
    <xf numFmtId="0" fontId="0" fillId="6" borderId="0" xfId="0" applyFill="1" applyAlignment="1">
      <alignment horizontal="left" indent="1"/>
    </xf>
    <xf numFmtId="186" fontId="0" fillId="6" borderId="0" xfId="0" applyNumberFormat="1" applyFill="1"/>
    <xf numFmtId="0" fontId="134" fillId="6" borderId="0" xfId="0" applyFont="1" applyFill="1" applyAlignment="1">
      <alignment horizontal="left" indent="1"/>
    </xf>
    <xf numFmtId="183" fontId="134" fillId="6" borderId="0" xfId="0" applyNumberFormat="1" applyFont="1" applyFill="1" applyAlignment="1">
      <alignment horizontal="center"/>
    </xf>
    <xf numFmtId="185" fontId="134" fillId="6" borderId="0" xfId="0" applyNumberFormat="1" applyFont="1" applyFill="1" applyAlignment="1">
      <alignment horizontal="center"/>
    </xf>
    <xf numFmtId="185" fontId="134" fillId="6" borderId="0" xfId="9" applyNumberFormat="1" applyFont="1" applyFill="1" applyAlignment="1">
      <alignment horizontal="center" vertical="center"/>
    </xf>
    <xf numFmtId="166" fontId="134" fillId="6" borderId="0" xfId="9" applyNumberFormat="1" applyFont="1" applyFill="1" applyAlignment="1">
      <alignment horizontal="center" vertical="center"/>
    </xf>
    <xf numFmtId="4" fontId="121" fillId="6" borderId="0" xfId="0" applyNumberFormat="1" applyFont="1" applyFill="1"/>
    <xf numFmtId="43" fontId="121" fillId="6" borderId="0" xfId="9" applyFont="1" applyFill="1" applyAlignment="1">
      <alignment horizontal="center" vertical="center"/>
    </xf>
    <xf numFmtId="165" fontId="121" fillId="6" borderId="0" xfId="1" applyNumberFormat="1" applyFont="1" applyFill="1" applyAlignment="1">
      <alignment horizontal="center" vertical="center"/>
    </xf>
    <xf numFmtId="0" fontId="133" fillId="7" borderId="209" xfId="0" applyFont="1" applyFill="1" applyBorder="1" applyAlignment="1">
      <alignment horizontal="left"/>
    </xf>
    <xf numFmtId="183" fontId="133" fillId="7" borderId="209" xfId="0" applyNumberFormat="1" applyFont="1" applyFill="1" applyBorder="1" applyAlignment="1">
      <alignment horizontal="right"/>
    </xf>
    <xf numFmtId="165" fontId="133" fillId="7" borderId="209" xfId="1" applyNumberFormat="1" applyFont="1" applyFill="1" applyBorder="1" applyAlignment="1">
      <alignment horizontal="right"/>
    </xf>
    <xf numFmtId="185" fontId="133" fillId="7" borderId="209" xfId="0" applyNumberFormat="1" applyFont="1" applyFill="1" applyBorder="1" applyAlignment="1">
      <alignment horizontal="right"/>
    </xf>
    <xf numFmtId="165" fontId="133" fillId="7" borderId="209" xfId="1" applyNumberFormat="1" applyFont="1" applyFill="1" applyBorder="1" applyAlignment="1">
      <alignment horizontal="right" vertical="center"/>
    </xf>
    <xf numFmtId="165" fontId="133" fillId="7" borderId="209" xfId="1" applyNumberFormat="1" applyFont="1" applyFill="1" applyBorder="1" applyAlignment="1">
      <alignment horizontal="center" vertical="center"/>
    </xf>
    <xf numFmtId="184" fontId="134" fillId="6" borderId="0" xfId="0" applyNumberFormat="1" applyFont="1" applyFill="1" applyAlignment="1">
      <alignment horizontal="right"/>
    </xf>
    <xf numFmtId="165" fontId="134" fillId="6" borderId="0" xfId="1" applyNumberFormat="1" applyFont="1" applyFill="1" applyAlignment="1">
      <alignment horizontal="right"/>
    </xf>
    <xf numFmtId="185" fontId="134" fillId="6" borderId="0" xfId="0" applyNumberFormat="1" applyFont="1" applyFill="1" applyAlignment="1">
      <alignment horizontal="right"/>
    </xf>
    <xf numFmtId="185" fontId="134" fillId="6" borderId="0" xfId="9" applyNumberFormat="1" applyFont="1" applyFill="1" applyAlignment="1">
      <alignment horizontal="right" vertical="center"/>
    </xf>
    <xf numFmtId="166" fontId="134" fillId="6" borderId="0" xfId="9" applyNumberFormat="1" applyFont="1" applyFill="1" applyAlignment="1">
      <alignment horizontal="right" vertical="center"/>
    </xf>
    <xf numFmtId="43" fontId="121" fillId="6" borderId="0" xfId="0" applyNumberFormat="1" applyFont="1" applyFill="1"/>
    <xf numFmtId="0" fontId="147" fillId="6" borderId="35" xfId="0" applyFont="1" applyFill="1" applyBorder="1" applyAlignment="1">
      <alignment horizontal="center" vertical="center" wrapText="1"/>
    </xf>
    <xf numFmtId="0" fontId="139" fillId="6" borderId="35" xfId="0" applyFont="1" applyFill="1" applyBorder="1" applyAlignment="1">
      <alignment horizontal="center" vertical="center" wrapText="1"/>
    </xf>
    <xf numFmtId="3" fontId="139" fillId="6" borderId="35" xfId="0" applyNumberFormat="1" applyFont="1" applyFill="1" applyBorder="1" applyAlignment="1">
      <alignment horizontal="center" vertical="center" wrapText="1"/>
    </xf>
    <xf numFmtId="165" fontId="139" fillId="6" borderId="35" xfId="0" applyNumberFormat="1" applyFont="1" applyFill="1" applyBorder="1" applyAlignment="1">
      <alignment horizontal="center" vertical="center" wrapText="1"/>
    </xf>
    <xf numFmtId="184" fontId="139" fillId="6" borderId="35" xfId="0" applyNumberFormat="1" applyFont="1" applyFill="1" applyBorder="1" applyAlignment="1">
      <alignment horizontal="center" vertical="center"/>
    </xf>
    <xf numFmtId="0" fontId="121" fillId="6" borderId="0" xfId="0" applyFont="1" applyFill="1" applyAlignment="1">
      <alignment horizontal="justify" vertical="center"/>
    </xf>
    <xf numFmtId="0" fontId="0" fillId="6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39" fillId="6" borderId="35" xfId="0" applyFont="1" applyFill="1" applyBorder="1" applyAlignment="1">
      <alignment horizontal="left" vertical="center" wrapText="1"/>
    </xf>
    <xf numFmtId="0" fontId="147" fillId="6" borderId="35" xfId="0" applyFont="1" applyFill="1" applyBorder="1" applyAlignment="1">
      <alignment horizontal="left" vertical="center" wrapText="1"/>
    </xf>
    <xf numFmtId="0" fontId="127" fillId="6" borderId="98" xfId="0" applyFont="1" applyFill="1" applyBorder="1"/>
    <xf numFmtId="4" fontId="56" fillId="0" borderId="3" xfId="0" applyNumberFormat="1" applyFont="1" applyBorder="1" applyAlignment="1">
      <alignment vertical="center" wrapText="1"/>
    </xf>
    <xf numFmtId="164" fontId="131" fillId="7" borderId="210" xfId="1" applyNumberFormat="1" applyFont="1" applyFill="1" applyBorder="1" applyAlignment="1">
      <alignment horizontal="right" vertical="center"/>
    </xf>
    <xf numFmtId="164" fontId="131" fillId="7" borderId="209" xfId="1" applyNumberFormat="1" applyFont="1" applyFill="1" applyBorder="1" applyAlignment="1">
      <alignment horizontal="center" vertical="center"/>
    </xf>
    <xf numFmtId="164" fontId="132" fillId="6" borderId="135" xfId="1" applyNumberFormat="1" applyFont="1" applyFill="1" applyBorder="1" applyAlignment="1">
      <alignment horizontal="right" vertical="center"/>
    </xf>
    <xf numFmtId="164" fontId="132" fillId="6" borderId="0" xfId="1" applyNumberFormat="1" applyFont="1" applyFill="1" applyAlignment="1">
      <alignment horizontal="center"/>
    </xf>
    <xf numFmtId="164" fontId="134" fillId="6" borderId="193" xfId="1" applyNumberFormat="1" applyFont="1" applyFill="1" applyBorder="1" applyAlignment="1">
      <alignment horizontal="right" vertical="center"/>
    </xf>
    <xf numFmtId="164" fontId="134" fillId="6" borderId="0" xfId="1" applyNumberFormat="1" applyFont="1" applyFill="1" applyAlignment="1">
      <alignment horizontal="center"/>
    </xf>
    <xf numFmtId="0" fontId="133" fillId="6" borderId="0" xfId="0" applyFont="1" applyFill="1" applyAlignment="1">
      <alignment horizontal="left" vertical="top" wrapText="1"/>
    </xf>
    <xf numFmtId="164" fontId="133" fillId="6" borderId="193" xfId="1" applyNumberFormat="1" applyFont="1" applyFill="1" applyBorder="1" applyAlignment="1">
      <alignment horizontal="right" vertical="center"/>
    </xf>
    <xf numFmtId="164" fontId="133" fillId="6" borderId="0" xfId="1" applyNumberFormat="1" applyFont="1" applyFill="1" applyAlignment="1">
      <alignment horizontal="center" vertical="center"/>
    </xf>
    <xf numFmtId="164" fontId="134" fillId="6" borderId="0" xfId="1" applyNumberFormat="1" applyFont="1" applyFill="1" applyAlignment="1">
      <alignment horizontal="center" vertical="center"/>
    </xf>
    <xf numFmtId="164" fontId="132" fillId="6" borderId="0" xfId="1" applyNumberFormat="1" applyFont="1" applyFill="1" applyAlignment="1">
      <alignment horizontal="center" vertical="center"/>
    </xf>
    <xf numFmtId="165" fontId="121" fillId="6" borderId="0" xfId="0" applyNumberFormat="1" applyFont="1" applyFill="1"/>
    <xf numFmtId="164" fontId="135" fillId="6" borderId="0" xfId="1" applyNumberFormat="1" applyFont="1" applyFill="1" applyAlignment="1">
      <alignment horizontal="center" vertical="center"/>
    </xf>
    <xf numFmtId="164" fontId="134" fillId="6" borderId="192" xfId="1" applyNumberFormat="1" applyFont="1" applyFill="1" applyBorder="1" applyAlignment="1">
      <alignment horizontal="right" vertical="center"/>
    </xf>
    <xf numFmtId="164" fontId="134" fillId="6" borderId="102" xfId="9" applyNumberFormat="1" applyFont="1" applyFill="1" applyBorder="1" applyAlignment="1">
      <alignment horizontal="right" vertical="center"/>
    </xf>
    <xf numFmtId="164" fontId="134" fillId="6" borderId="102" xfId="1" applyNumberFormat="1" applyFont="1" applyFill="1" applyBorder="1" applyAlignment="1">
      <alignment horizontal="right" vertical="center"/>
    </xf>
    <xf numFmtId="164" fontId="133" fillId="6" borderId="102" xfId="1" applyNumberFormat="1" applyFont="1" applyFill="1" applyBorder="1" applyAlignment="1">
      <alignment horizontal="right" vertical="center"/>
    </xf>
    <xf numFmtId="164" fontId="131" fillId="7" borderId="211" xfId="1" applyNumberFormat="1" applyFont="1" applyFill="1" applyBorder="1" applyAlignment="1">
      <alignment horizontal="right" vertical="center"/>
    </xf>
    <xf numFmtId="164" fontId="131" fillId="7" borderId="48" xfId="1" applyNumberFormat="1" applyFont="1" applyFill="1" applyBorder="1" applyAlignment="1">
      <alignment horizontal="center" vertical="center"/>
    </xf>
    <xf numFmtId="164" fontId="121" fillId="6" borderId="0" xfId="0" applyNumberFormat="1" applyFont="1" applyFill="1"/>
    <xf numFmtId="166" fontId="121" fillId="6" borderId="0" xfId="0" applyNumberFormat="1" applyFont="1" applyFill="1"/>
    <xf numFmtId="0" fontId="127" fillId="9" borderId="199" xfId="0" applyFont="1" applyFill="1" applyBorder="1" applyAlignment="1">
      <alignment horizontal="center" vertical="center"/>
    </xf>
    <xf numFmtId="0" fontId="127" fillId="9" borderId="200" xfId="0" applyFont="1" applyFill="1" applyBorder="1" applyAlignment="1">
      <alignment horizontal="center" vertical="center"/>
    </xf>
    <xf numFmtId="0" fontId="127" fillId="9" borderId="201" xfId="0" applyFont="1" applyFill="1" applyBorder="1" applyAlignment="1">
      <alignment horizontal="center" vertical="center"/>
    </xf>
    <xf numFmtId="0" fontId="127" fillId="9" borderId="202" xfId="0" applyFont="1" applyFill="1" applyBorder="1"/>
    <xf numFmtId="1" fontId="127" fillId="9" borderId="65" xfId="1" applyNumberFormat="1" applyFont="1" applyFill="1" applyBorder="1" applyAlignment="1">
      <alignment horizontal="center" vertical="center"/>
    </xf>
    <xf numFmtId="165" fontId="127" fillId="9" borderId="203" xfId="1" applyNumberFormat="1" applyFont="1" applyFill="1" applyBorder="1" applyAlignment="1">
      <alignment horizontal="center" vertical="center"/>
    </xf>
    <xf numFmtId="0" fontId="130" fillId="9" borderId="204" xfId="0" applyFont="1" applyFill="1" applyBorder="1" applyAlignment="1">
      <alignment horizontal="center" vertical="center" wrapText="1"/>
    </xf>
    <xf numFmtId="0" fontId="130" fillId="9" borderId="12" xfId="0" applyFont="1" applyFill="1" applyBorder="1" applyAlignment="1">
      <alignment horizontal="center" vertical="center"/>
    </xf>
    <xf numFmtId="0" fontId="130" fillId="9" borderId="21" xfId="0" applyFont="1" applyFill="1" applyBorder="1" applyAlignment="1">
      <alignment horizontal="center" vertical="center" wrapText="1"/>
    </xf>
    <xf numFmtId="0" fontId="130" fillId="9" borderId="12" xfId="0" applyFont="1" applyFill="1" applyBorder="1" applyAlignment="1">
      <alignment horizontal="center" vertical="center" wrapText="1"/>
    </xf>
    <xf numFmtId="0" fontId="130" fillId="9" borderId="19" xfId="0" applyFont="1" applyFill="1" applyBorder="1" applyAlignment="1">
      <alignment horizontal="center" vertical="center" wrapText="1"/>
    </xf>
    <xf numFmtId="0" fontId="130" fillId="9" borderId="21" xfId="0" applyFont="1" applyFill="1" applyBorder="1" applyAlignment="1">
      <alignment horizontal="center" vertical="center"/>
    </xf>
    <xf numFmtId="0" fontId="130" fillId="9" borderId="19" xfId="0" applyFont="1" applyFill="1" applyBorder="1" applyAlignment="1">
      <alignment horizontal="center" vertical="center"/>
    </xf>
    <xf numFmtId="0" fontId="130" fillId="9" borderId="21" xfId="0" applyFont="1" applyFill="1" applyBorder="1" applyAlignment="1">
      <alignment horizontal="right" vertical="center" wrapText="1"/>
    </xf>
    <xf numFmtId="0" fontId="130" fillId="9" borderId="36" xfId="0" applyFont="1" applyFill="1" applyBorder="1" applyAlignment="1">
      <alignment horizontal="center" vertical="center"/>
    </xf>
    <xf numFmtId="0" fontId="130" fillId="9" borderId="204" xfId="0" applyFont="1" applyFill="1" applyBorder="1" applyAlignment="1">
      <alignment horizontal="left" vertical="center" wrapText="1"/>
    </xf>
    <xf numFmtId="164" fontId="130" fillId="9" borderId="204" xfId="0" applyNumberFormat="1" applyFont="1" applyFill="1" applyBorder="1" applyAlignment="1">
      <alignment horizontal="right" vertical="center"/>
    </xf>
    <xf numFmtId="164" fontId="130" fillId="9" borderId="204" xfId="0" applyNumberFormat="1" applyFont="1" applyFill="1" applyBorder="1" applyAlignment="1">
      <alignment horizontal="center" vertical="center"/>
    </xf>
    <xf numFmtId="165" fontId="130" fillId="9" borderId="204" xfId="1" applyNumberFormat="1" applyFont="1" applyFill="1" applyBorder="1" applyAlignment="1">
      <alignment horizontal="center" vertical="center"/>
    </xf>
    <xf numFmtId="0" fontId="138" fillId="9" borderId="213" xfId="0" applyFont="1" applyFill="1" applyBorder="1" applyAlignment="1">
      <alignment horizontal="center" vertical="center"/>
    </xf>
    <xf numFmtId="0" fontId="138" fillId="9" borderId="12" xfId="0" applyFont="1" applyFill="1" applyBorder="1" applyAlignment="1">
      <alignment horizontal="center" vertical="center" wrapText="1"/>
    </xf>
    <xf numFmtId="0" fontId="138" fillId="9" borderId="26" xfId="0" applyFont="1" applyFill="1" applyBorder="1" applyAlignment="1">
      <alignment horizontal="center" vertical="center"/>
    </xf>
    <xf numFmtId="0" fontId="138" fillId="9" borderId="26" xfId="0" applyFont="1" applyFill="1" applyBorder="1" applyAlignment="1">
      <alignment horizontal="center" vertical="center" wrapText="1"/>
    </xf>
    <xf numFmtId="0" fontId="138" fillId="9" borderId="28" xfId="0" applyFont="1" applyFill="1" applyBorder="1" applyAlignment="1">
      <alignment horizontal="center" vertical="center" wrapText="1"/>
    </xf>
    <xf numFmtId="0" fontId="138" fillId="9" borderId="28" xfId="0" applyFont="1" applyFill="1" applyBorder="1" applyAlignment="1">
      <alignment horizontal="center" vertical="center"/>
    </xf>
    <xf numFmtId="0" fontId="138" fillId="9" borderId="201" xfId="0" applyFont="1" applyFill="1" applyBorder="1" applyAlignment="1">
      <alignment horizontal="center" vertical="center" wrapText="1"/>
    </xf>
    <xf numFmtId="0" fontId="140" fillId="9" borderId="0" xfId="0" applyFont="1" applyFill="1" applyAlignment="1">
      <alignment horizontal="left" vertical="center"/>
    </xf>
    <xf numFmtId="164" fontId="130" fillId="9" borderId="0" xfId="0" applyNumberFormat="1" applyFont="1" applyFill="1" applyAlignment="1">
      <alignment horizontal="right" vertical="center"/>
    </xf>
    <xf numFmtId="164" fontId="130" fillId="9" borderId="0" xfId="0" applyNumberFormat="1" applyFont="1" applyFill="1" applyAlignment="1">
      <alignment horizontal="center" vertical="center"/>
    </xf>
    <xf numFmtId="165" fontId="141" fillId="9" borderId="0" xfId="1" applyNumberFormat="1" applyFont="1" applyFill="1" applyAlignment="1">
      <alignment horizontal="right" vertical="center"/>
    </xf>
    <xf numFmtId="164" fontId="141" fillId="9" borderId="0" xfId="9" applyNumberFormat="1" applyFont="1" applyFill="1" applyAlignment="1">
      <alignment horizontal="right" vertical="center"/>
    </xf>
    <xf numFmtId="165" fontId="141" fillId="9" borderId="0" xfId="1" applyNumberFormat="1" applyFont="1" applyFill="1" applyAlignment="1">
      <alignment horizontal="center" vertical="center"/>
    </xf>
    <xf numFmtId="0" fontId="141" fillId="10" borderId="10" xfId="0" applyFont="1" applyFill="1" applyBorder="1" applyAlignment="1">
      <alignment horizontal="center" vertical="center" wrapText="1"/>
    </xf>
    <xf numFmtId="0" fontId="141" fillId="10" borderId="16" xfId="0" applyFont="1" applyFill="1" applyBorder="1" applyAlignment="1">
      <alignment horizontal="center" vertical="center" wrapText="1"/>
    </xf>
    <xf numFmtId="170" fontId="127" fillId="9" borderId="161" xfId="0" applyNumberFormat="1" applyFont="1" applyFill="1" applyBorder="1" applyAlignment="1">
      <alignment horizontal="center" vertical="center"/>
    </xf>
    <xf numFmtId="170" fontId="127" fillId="9" borderId="179" xfId="0" applyNumberFormat="1" applyFont="1" applyFill="1" applyBorder="1" applyAlignment="1">
      <alignment horizontal="center" vertical="center"/>
    </xf>
    <xf numFmtId="0" fontId="141" fillId="9" borderId="22" xfId="0" applyFont="1" applyFill="1" applyBorder="1" applyAlignment="1">
      <alignment horizontal="center" vertical="center"/>
    </xf>
    <xf numFmtId="183" fontId="141" fillId="9" borderId="12" xfId="9" applyNumberFormat="1" applyFont="1" applyFill="1" applyBorder="1" applyAlignment="1">
      <alignment horizontal="right" vertical="center"/>
    </xf>
    <xf numFmtId="165" fontId="141" fillId="9" borderId="12" xfId="1" applyNumberFormat="1" applyFont="1" applyFill="1" applyBorder="1" applyAlignment="1">
      <alignment horizontal="right" vertical="center"/>
    </xf>
    <xf numFmtId="185" fontId="141" fillId="9" borderId="12" xfId="9" applyNumberFormat="1" applyFont="1" applyFill="1" applyBorder="1" applyAlignment="1">
      <alignment horizontal="right" vertical="center"/>
    </xf>
    <xf numFmtId="165" fontId="141" fillId="9" borderId="12" xfId="1" applyNumberFormat="1" applyFont="1" applyFill="1" applyBorder="1" applyAlignment="1">
      <alignment horizontal="center" vertical="center"/>
    </xf>
    <xf numFmtId="170" fontId="140" fillId="9" borderId="35" xfId="0" applyNumberFormat="1" applyFont="1" applyFill="1" applyBorder="1" applyAlignment="1">
      <alignment horizontal="center" vertical="center"/>
    </xf>
    <xf numFmtId="170" fontId="140" fillId="9" borderId="179" xfId="0" applyNumberFormat="1" applyFont="1" applyFill="1" applyBorder="1" applyAlignment="1">
      <alignment horizontal="center" vertical="center"/>
    </xf>
    <xf numFmtId="164" fontId="130" fillId="9" borderId="204" xfId="1" applyNumberFormat="1" applyFont="1" applyFill="1" applyBorder="1" applyAlignment="1">
      <alignment horizontal="center" vertical="center"/>
    </xf>
    <xf numFmtId="0" fontId="11" fillId="9" borderId="17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21" xfId="2" applyFont="1" applyFill="1" applyBorder="1" applyAlignment="1">
      <alignment horizontal="center" vertical="center" wrapText="1"/>
    </xf>
    <xf numFmtId="164" fontId="11" fillId="9" borderId="13" xfId="5" applyNumberFormat="1" applyFont="1" applyFill="1" applyBorder="1" applyAlignment="1">
      <alignment horizontal="center"/>
    </xf>
    <xf numFmtId="164" fontId="11" fillId="9" borderId="21" xfId="5" applyNumberFormat="1" applyFont="1" applyFill="1" applyBorder="1" applyAlignment="1">
      <alignment horizontal="center"/>
    </xf>
    <xf numFmtId="0" fontId="73" fillId="9" borderId="4" xfId="0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horizontal="center" vertical="center"/>
    </xf>
    <xf numFmtId="0" fontId="73" fillId="9" borderId="100" xfId="0" applyFont="1" applyFill="1" applyBorder="1" applyAlignment="1">
      <alignment horizontal="center" vertical="center"/>
    </xf>
    <xf numFmtId="0" fontId="75" fillId="18" borderId="11" xfId="0" applyFont="1" applyFill="1" applyBorder="1" applyAlignment="1">
      <alignment horizontal="left" vertical="center" wrapText="1"/>
    </xf>
    <xf numFmtId="177" fontId="74" fillId="18" borderId="11" xfId="0" applyNumberFormat="1" applyFont="1" applyFill="1" applyBorder="1" applyAlignment="1">
      <alignment horizontal="center" vertical="center"/>
    </xf>
    <xf numFmtId="177" fontId="74" fillId="18" borderId="0" xfId="0" applyNumberFormat="1" applyFont="1" applyFill="1" applyAlignment="1">
      <alignment horizontal="center" vertical="center"/>
    </xf>
    <xf numFmtId="177" fontId="74" fillId="18" borderId="31" xfId="0" applyNumberFormat="1" applyFont="1" applyFill="1" applyBorder="1" applyAlignment="1">
      <alignment horizontal="center" vertical="center"/>
    </xf>
    <xf numFmtId="0" fontId="74" fillId="18" borderId="11" xfId="0" applyFont="1" applyFill="1" applyBorder="1" applyAlignment="1">
      <alignment vertical="center" wrapText="1"/>
    </xf>
    <xf numFmtId="0" fontId="74" fillId="18" borderId="11" xfId="0" applyFont="1" applyFill="1" applyBorder="1" applyAlignment="1">
      <alignment horizontal="left" vertical="center" wrapText="1"/>
    </xf>
    <xf numFmtId="0" fontId="11" fillId="16" borderId="101" xfId="25" applyFont="1" applyFill="1" applyBorder="1"/>
    <xf numFmtId="0" fontId="11" fillId="16" borderId="101" xfId="25" applyFont="1" applyFill="1" applyBorder="1" applyAlignment="1">
      <alignment horizontal="center"/>
    </xf>
    <xf numFmtId="0" fontId="2" fillId="0" borderId="76" xfId="25" applyFont="1" applyBorder="1"/>
    <xf numFmtId="177" fontId="2" fillId="0" borderId="102" xfId="25" applyNumberFormat="1" applyFont="1" applyBorder="1" applyAlignment="1">
      <alignment horizontal="center"/>
    </xf>
    <xf numFmtId="0" fontId="2" fillId="17" borderId="76" xfId="25" applyFont="1" applyFill="1" applyBorder="1"/>
    <xf numFmtId="177" fontId="2" fillId="17" borderId="102" xfId="25" applyNumberFormat="1" applyFont="1" applyFill="1" applyBorder="1" applyAlignment="1">
      <alignment horizontal="center"/>
    </xf>
    <xf numFmtId="0" fontId="8" fillId="0" borderId="76" xfId="25" applyFont="1" applyBorder="1"/>
    <xf numFmtId="177" fontId="8" fillId="0" borderId="102" xfId="25" applyNumberFormat="1" applyFont="1" applyBorder="1" applyAlignment="1">
      <alignment horizontal="center"/>
    </xf>
    <xf numFmtId="0" fontId="8" fillId="17" borderId="76" xfId="25" applyFont="1" applyFill="1" applyBorder="1"/>
    <xf numFmtId="177" fontId="8" fillId="17" borderId="102" xfId="25" applyNumberFormat="1" applyFont="1" applyFill="1" applyBorder="1" applyAlignment="1">
      <alignment horizontal="center"/>
    </xf>
    <xf numFmtId="0" fontId="8" fillId="7" borderId="76" xfId="25" applyFont="1" applyFill="1" applyBorder="1"/>
    <xf numFmtId="177" fontId="8" fillId="7" borderId="102" xfId="25" applyNumberFormat="1" applyFont="1" applyFill="1" applyBorder="1" applyAlignment="1">
      <alignment horizontal="center"/>
    </xf>
    <xf numFmtId="0" fontId="8" fillId="7" borderId="103" xfId="25" applyFont="1" applyFill="1" applyBorder="1"/>
    <xf numFmtId="177" fontId="8" fillId="7" borderId="103" xfId="25" applyNumberFormat="1" applyFont="1" applyFill="1" applyBorder="1" applyAlignment="1">
      <alignment horizontal="center"/>
    </xf>
    <xf numFmtId="177" fontId="8" fillId="7" borderId="102" xfId="25" quotePrefix="1" applyNumberFormat="1" applyFont="1" applyFill="1" applyBorder="1" applyAlignment="1">
      <alignment horizontal="center"/>
    </xf>
    <xf numFmtId="0" fontId="11" fillId="16" borderId="104" xfId="25" applyFont="1" applyFill="1" applyBorder="1"/>
    <xf numFmtId="177" fontId="11" fillId="16" borderId="104" xfId="25" applyNumberFormat="1" applyFont="1" applyFill="1" applyBorder="1" applyAlignment="1">
      <alignment horizontal="center"/>
    </xf>
    <xf numFmtId="0" fontId="11" fillId="16" borderId="111" xfId="25" applyFont="1" applyFill="1" applyBorder="1" applyAlignment="1">
      <alignment horizontal="center"/>
    </xf>
    <xf numFmtId="0" fontId="11" fillId="16" borderId="112" xfId="25" applyFont="1" applyFill="1" applyBorder="1" applyAlignment="1">
      <alignment horizontal="center"/>
    </xf>
    <xf numFmtId="0" fontId="11" fillId="16" borderId="113" xfId="25" applyFont="1" applyFill="1" applyBorder="1" applyAlignment="1">
      <alignment horizontal="center"/>
    </xf>
    <xf numFmtId="0" fontId="11" fillId="16" borderId="114" xfId="25" applyFont="1" applyFill="1" applyBorder="1" applyAlignment="1">
      <alignment horizontal="center"/>
    </xf>
    <xf numFmtId="0" fontId="2" fillId="18" borderId="115" xfId="25" applyFont="1" applyFill="1" applyBorder="1"/>
    <xf numFmtId="179" fontId="2" fillId="18" borderId="102" xfId="25" applyNumberFormat="1" applyFont="1" applyFill="1" applyBorder="1" applyAlignment="1">
      <alignment horizontal="center"/>
    </xf>
    <xf numFmtId="179" fontId="2" fillId="18" borderId="76" xfId="25" applyNumberFormat="1" applyFont="1" applyFill="1" applyBorder="1" applyAlignment="1">
      <alignment horizontal="center"/>
    </xf>
    <xf numFmtId="179" fontId="2" fillId="18" borderId="15" xfId="25" applyNumberFormat="1" applyFont="1" applyFill="1" applyBorder="1" applyAlignment="1">
      <alignment horizontal="center"/>
    </xf>
    <xf numFmtId="0" fontId="8" fillId="19" borderId="115" xfId="25" applyFont="1" applyFill="1" applyBorder="1" applyAlignment="1">
      <alignment horizontal="left"/>
    </xf>
    <xf numFmtId="179" fontId="8" fillId="19" borderId="102" xfId="25" applyNumberFormat="1" applyFont="1" applyFill="1" applyBorder="1" applyAlignment="1">
      <alignment horizontal="center"/>
    </xf>
    <xf numFmtId="179" fontId="8" fillId="19" borderId="76" xfId="25" applyNumberFormat="1" applyFont="1" applyFill="1" applyBorder="1" applyAlignment="1">
      <alignment horizontal="center"/>
    </xf>
    <xf numFmtId="179" fontId="8" fillId="19" borderId="15" xfId="25" applyNumberFormat="1" applyFont="1" applyFill="1" applyBorder="1" applyAlignment="1">
      <alignment horizontal="center"/>
    </xf>
    <xf numFmtId="0" fontId="8" fillId="19" borderId="115" xfId="25" applyFont="1" applyFill="1" applyBorder="1"/>
    <xf numFmtId="0" fontId="8" fillId="19" borderId="116" xfId="25" applyFont="1" applyFill="1" applyBorder="1"/>
    <xf numFmtId="179" fontId="8" fillId="19" borderId="104" xfId="25" applyNumberFormat="1" applyFont="1" applyFill="1" applyBorder="1" applyAlignment="1">
      <alignment horizontal="center"/>
    </xf>
    <xf numFmtId="179" fontId="8" fillId="19" borderId="117" xfId="25" applyNumberFormat="1" applyFont="1" applyFill="1" applyBorder="1" applyAlignment="1">
      <alignment horizontal="center"/>
    </xf>
    <xf numFmtId="179" fontId="8" fillId="19" borderId="29" xfId="25" applyNumberFormat="1" applyFont="1" applyFill="1" applyBorder="1" applyAlignment="1">
      <alignment horizontal="center"/>
    </xf>
    <xf numFmtId="0" fontId="11" fillId="9" borderId="118" xfId="25" applyFont="1" applyFill="1" applyBorder="1"/>
    <xf numFmtId="0" fontId="11" fillId="9" borderId="101" xfId="25" applyFont="1" applyFill="1" applyBorder="1" applyAlignment="1">
      <alignment horizontal="center"/>
    </xf>
    <xf numFmtId="0" fontId="8" fillId="20" borderId="76" xfId="25" applyFont="1" applyFill="1" applyBorder="1" applyAlignment="1">
      <alignment horizontal="left"/>
    </xf>
    <xf numFmtId="164" fontId="8" fillId="6" borderId="102" xfId="25" applyNumberFormat="1" applyFont="1" applyFill="1" applyBorder="1" applyAlignment="1">
      <alignment horizontal="center"/>
    </xf>
    <xf numFmtId="179" fontId="8" fillId="6" borderId="76" xfId="25" applyNumberFormat="1" applyFont="1" applyFill="1" applyBorder="1" applyAlignment="1">
      <alignment horizontal="center"/>
    </xf>
    <xf numFmtId="165" fontId="8" fillId="6" borderId="102" xfId="1" applyNumberFormat="1" applyFont="1" applyFill="1" applyBorder="1" applyAlignment="1">
      <alignment horizontal="center"/>
    </xf>
    <xf numFmtId="0" fontId="8" fillId="20" borderId="117" xfId="25" applyFont="1" applyFill="1" applyBorder="1" applyAlignment="1">
      <alignment horizontal="left"/>
    </xf>
    <xf numFmtId="164" fontId="8" fillId="6" borderId="104" xfId="25" applyNumberFormat="1" applyFont="1" applyFill="1" applyBorder="1" applyAlignment="1">
      <alignment horizontal="center"/>
    </xf>
    <xf numFmtId="165" fontId="8" fillId="6" borderId="104" xfId="1" applyNumberFormat="1" applyFont="1" applyFill="1" applyBorder="1" applyAlignment="1">
      <alignment horizontal="center"/>
    </xf>
    <xf numFmtId="0" fontId="11" fillId="16" borderId="120" xfId="25" applyFont="1" applyFill="1" applyBorder="1" applyAlignment="1">
      <alignment horizontal="center"/>
    </xf>
    <xf numFmtId="0" fontId="11" fillId="16" borderId="121" xfId="25" applyFont="1" applyFill="1" applyBorder="1" applyAlignment="1">
      <alignment horizontal="center"/>
    </xf>
    <xf numFmtId="0" fontId="11" fillId="16" borderId="113" xfId="25" applyFont="1" applyFill="1" applyBorder="1" applyAlignment="1">
      <alignment horizontal="center" vertical="center"/>
    </xf>
    <xf numFmtId="0" fontId="2" fillId="18" borderId="76" xfId="25" applyFont="1" applyFill="1" applyBorder="1"/>
    <xf numFmtId="165" fontId="3" fillId="18" borderId="102" xfId="5" applyNumberFormat="1" applyFont="1" applyFill="1" applyBorder="1" applyAlignment="1">
      <alignment horizontal="center"/>
    </xf>
    <xf numFmtId="0" fontId="4" fillId="7" borderId="76" xfId="25" applyFont="1" applyFill="1" applyBorder="1"/>
    <xf numFmtId="179" fontId="4" fillId="7" borderId="102" xfId="25" applyNumberFormat="1" applyFont="1" applyFill="1" applyBorder="1" applyAlignment="1">
      <alignment horizontal="center"/>
    </xf>
    <xf numFmtId="179" fontId="4" fillId="7" borderId="76" xfId="25" applyNumberFormat="1" applyFont="1" applyFill="1" applyBorder="1" applyAlignment="1">
      <alignment horizontal="center"/>
    </xf>
    <xf numFmtId="165" fontId="3" fillId="7" borderId="102" xfId="5" applyNumberFormat="1" applyFont="1" applyFill="1" applyBorder="1" applyAlignment="1">
      <alignment horizontal="center"/>
    </xf>
    <xf numFmtId="0" fontId="4" fillId="19" borderId="76" xfId="25" applyFont="1" applyFill="1" applyBorder="1"/>
    <xf numFmtId="179" fontId="4" fillId="19" borderId="102" xfId="25" applyNumberFormat="1" applyFont="1" applyFill="1" applyBorder="1" applyAlignment="1">
      <alignment horizontal="center"/>
    </xf>
    <xf numFmtId="179" fontId="4" fillId="19" borderId="76" xfId="25" applyNumberFormat="1" applyFont="1" applyFill="1" applyBorder="1" applyAlignment="1">
      <alignment horizontal="center"/>
    </xf>
    <xf numFmtId="165" fontId="3" fillId="19" borderId="102" xfId="5" applyNumberFormat="1" applyFont="1" applyFill="1" applyBorder="1" applyAlignment="1">
      <alignment horizontal="center"/>
    </xf>
    <xf numFmtId="0" fontId="4" fillId="19" borderId="103" xfId="25" applyFont="1" applyFill="1" applyBorder="1"/>
    <xf numFmtId="179" fontId="4" fillId="19" borderId="103" xfId="25" applyNumberFormat="1" applyFont="1" applyFill="1" applyBorder="1" applyAlignment="1">
      <alignment horizontal="center"/>
    </xf>
    <xf numFmtId="179" fontId="4" fillId="19" borderId="103" xfId="25" quotePrefix="1" applyNumberFormat="1" applyFont="1" applyFill="1" applyBorder="1" applyAlignment="1">
      <alignment horizontal="center"/>
    </xf>
    <xf numFmtId="179" fontId="4" fillId="19" borderId="122" xfId="25" applyNumberFormat="1" applyFont="1" applyFill="1" applyBorder="1" applyAlignment="1">
      <alignment horizontal="center"/>
    </xf>
    <xf numFmtId="165" fontId="3" fillId="19" borderId="103" xfId="5" applyNumberFormat="1" applyFont="1" applyFill="1" applyBorder="1" applyAlignment="1">
      <alignment horizontal="center"/>
    </xf>
    <xf numFmtId="0" fontId="2" fillId="14" borderId="76" xfId="25" applyFont="1" applyFill="1" applyBorder="1"/>
    <xf numFmtId="179" fontId="2" fillId="14" borderId="102" xfId="25" applyNumberFormat="1" applyFont="1" applyFill="1" applyBorder="1" applyAlignment="1">
      <alignment horizontal="center"/>
    </xf>
    <xf numFmtId="179" fontId="2" fillId="14" borderId="76" xfId="25" applyNumberFormat="1" applyFont="1" applyFill="1" applyBorder="1" applyAlignment="1">
      <alignment horizontal="center"/>
    </xf>
    <xf numFmtId="165" fontId="3" fillId="14" borderId="102" xfId="5" applyNumberFormat="1" applyFont="1" applyFill="1" applyBorder="1" applyAlignment="1">
      <alignment horizontal="center"/>
    </xf>
    <xf numFmtId="0" fontId="2" fillId="14" borderId="104" xfId="25" applyFont="1" applyFill="1" applyBorder="1"/>
    <xf numFmtId="179" fontId="2" fillId="14" borderId="104" xfId="25" applyNumberFormat="1" applyFont="1" applyFill="1" applyBorder="1" applyAlignment="1">
      <alignment horizontal="center"/>
    </xf>
    <xf numFmtId="179" fontId="2" fillId="14" borderId="117" xfId="25" applyNumberFormat="1" applyFont="1" applyFill="1" applyBorder="1" applyAlignment="1">
      <alignment horizontal="center"/>
    </xf>
    <xf numFmtId="165" fontId="3" fillId="14" borderId="104" xfId="5" applyNumberFormat="1" applyFont="1" applyFill="1" applyBorder="1" applyAlignment="1">
      <alignment horizontal="center"/>
    </xf>
    <xf numFmtId="0" fontId="11" fillId="16" borderId="123" xfId="25" applyFont="1" applyFill="1" applyBorder="1" applyAlignment="1">
      <alignment horizontal="center" vertical="center"/>
    </xf>
    <xf numFmtId="0" fontId="11" fillId="16" borderId="111" xfId="25" applyFont="1" applyFill="1" applyBorder="1" applyAlignment="1">
      <alignment horizontal="center" vertical="center"/>
    </xf>
    <xf numFmtId="0" fontId="8" fillId="20" borderId="76" xfId="25" applyFont="1" applyFill="1" applyBorder="1"/>
    <xf numFmtId="0" fontId="4" fillId="20" borderId="76" xfId="25" applyFont="1" applyFill="1" applyBorder="1"/>
    <xf numFmtId="0" fontId="4" fillId="20" borderId="103" xfId="25" applyFont="1" applyFill="1" applyBorder="1"/>
    <xf numFmtId="179" fontId="8" fillId="19" borderId="103" xfId="25" applyNumberFormat="1" applyFont="1" applyFill="1" applyBorder="1" applyAlignment="1">
      <alignment horizontal="center"/>
    </xf>
    <xf numFmtId="179" fontId="8" fillId="19" borderId="122" xfId="25" applyNumberFormat="1" applyFont="1" applyFill="1" applyBorder="1" applyAlignment="1">
      <alignment horizontal="center"/>
    </xf>
    <xf numFmtId="0" fontId="11" fillId="16" borderId="117" xfId="25" applyFont="1" applyFill="1" applyBorder="1"/>
    <xf numFmtId="179" fontId="11" fillId="16" borderId="104" xfId="25" applyNumberFormat="1" applyFont="1" applyFill="1" applyBorder="1" applyAlignment="1">
      <alignment horizontal="center"/>
    </xf>
    <xf numFmtId="179" fontId="11" fillId="16" borderId="117" xfId="25" applyNumberFormat="1" applyFont="1" applyFill="1" applyBorder="1" applyAlignment="1">
      <alignment horizontal="center"/>
    </xf>
    <xf numFmtId="0" fontId="11" fillId="16" borderId="127" xfId="25" applyFont="1" applyFill="1" applyBorder="1" applyAlignment="1">
      <alignment horizontal="center" vertical="center"/>
    </xf>
    <xf numFmtId="0" fontId="11" fillId="16" borderId="128" xfId="25" applyFont="1" applyFill="1" applyBorder="1" applyAlignment="1">
      <alignment horizontal="center" vertical="center"/>
    </xf>
    <xf numFmtId="0" fontId="8" fillId="20" borderId="102" xfId="25" applyFont="1" applyFill="1" applyBorder="1"/>
    <xf numFmtId="0" fontId="8" fillId="19" borderId="102" xfId="25" applyFont="1" applyFill="1" applyBorder="1" applyAlignment="1">
      <alignment horizontal="center"/>
    </xf>
    <xf numFmtId="0" fontId="8" fillId="20" borderId="104" xfId="25" applyFont="1" applyFill="1" applyBorder="1"/>
    <xf numFmtId="177" fontId="8" fillId="19" borderId="104" xfId="25" applyNumberFormat="1" applyFont="1" applyFill="1" applyBorder="1" applyAlignment="1">
      <alignment horizontal="center"/>
    </xf>
    <xf numFmtId="0" fontId="22" fillId="16" borderId="135" xfId="25" applyFont="1" applyFill="1" applyBorder="1" applyAlignment="1">
      <alignment horizontal="center" vertical="center"/>
    </xf>
    <xf numFmtId="17" fontId="22" fillId="16" borderId="135" xfId="25" applyNumberFormat="1" applyFont="1" applyFill="1" applyBorder="1" applyAlignment="1">
      <alignment horizontal="center" vertical="center"/>
    </xf>
    <xf numFmtId="17" fontId="22" fillId="16" borderId="120" xfId="25" applyNumberFormat="1" applyFont="1" applyFill="1" applyBorder="1" applyAlignment="1">
      <alignment horizontal="center" vertical="center"/>
    </xf>
    <xf numFmtId="0" fontId="22" fillId="14" borderId="111" xfId="25" applyFont="1" applyFill="1" applyBorder="1"/>
    <xf numFmtId="0" fontId="22" fillId="14" borderId="111" xfId="25" applyFont="1" applyFill="1" applyBorder="1" applyAlignment="1">
      <alignment horizontal="center"/>
    </xf>
    <xf numFmtId="0" fontId="22" fillId="14" borderId="112" xfId="25" applyFont="1" applyFill="1" applyBorder="1" applyAlignment="1">
      <alignment horizontal="center"/>
    </xf>
    <xf numFmtId="0" fontId="24" fillId="19" borderId="76" xfId="25" applyFont="1" applyFill="1" applyBorder="1"/>
    <xf numFmtId="2" fontId="24" fillId="19" borderId="102" xfId="25" applyNumberFormat="1" applyFont="1" applyFill="1" applyBorder="1" applyAlignment="1">
      <alignment horizontal="center"/>
    </xf>
    <xf numFmtId="0" fontId="24" fillId="19" borderId="76" xfId="25" applyFont="1" applyFill="1" applyBorder="1" applyAlignment="1">
      <alignment horizontal="left" vertical="center"/>
    </xf>
    <xf numFmtId="2" fontId="24" fillId="19" borderId="102" xfId="25" applyNumberFormat="1" applyFont="1" applyFill="1" applyBorder="1" applyAlignment="1">
      <alignment horizontal="center" vertical="center"/>
    </xf>
    <xf numFmtId="0" fontId="24" fillId="19" borderId="0" xfId="25" applyFont="1" applyFill="1"/>
    <xf numFmtId="2" fontId="24" fillId="19" borderId="0" xfId="25" applyNumberFormat="1" applyFont="1" applyFill="1" applyAlignment="1">
      <alignment horizontal="center"/>
    </xf>
    <xf numFmtId="2" fontId="24" fillId="19" borderId="76" xfId="25" applyNumberFormat="1" applyFont="1" applyFill="1" applyBorder="1" applyAlignment="1">
      <alignment horizontal="center"/>
    </xf>
    <xf numFmtId="0" fontId="24" fillId="19" borderId="136" xfId="25" applyFont="1" applyFill="1" applyBorder="1" applyAlignment="1">
      <alignment vertical="center"/>
    </xf>
    <xf numFmtId="2" fontId="24" fillId="19" borderId="104" xfId="25" applyNumberFormat="1" applyFont="1" applyFill="1" applyBorder="1" applyAlignment="1">
      <alignment horizontal="center" vertical="center"/>
    </xf>
    <xf numFmtId="2" fontId="24" fillId="19" borderId="104" xfId="25" applyNumberFormat="1" applyFont="1" applyFill="1" applyBorder="1" applyAlignment="1">
      <alignment horizontal="center"/>
    </xf>
    <xf numFmtId="2" fontId="24" fillId="19" borderId="136" xfId="25" applyNumberFormat="1" applyFont="1" applyFill="1" applyBorder="1" applyAlignment="1">
      <alignment horizontal="center" vertical="center"/>
    </xf>
    <xf numFmtId="0" fontId="11" fillId="23" borderId="111" xfId="25" applyFont="1" applyFill="1" applyBorder="1" applyAlignment="1">
      <alignment vertical="center"/>
    </xf>
    <xf numFmtId="0" fontId="11" fillId="23" borderId="111" xfId="25" applyFont="1" applyFill="1" applyBorder="1" applyAlignment="1">
      <alignment horizontal="center" vertical="center"/>
    </xf>
    <xf numFmtId="0" fontId="11" fillId="23" borderId="148" xfId="25" applyFont="1" applyFill="1" applyBorder="1" applyAlignment="1">
      <alignment horizontal="center" vertical="center"/>
    </xf>
    <xf numFmtId="0" fontId="11" fillId="23" borderId="112" xfId="25" applyFont="1" applyFill="1" applyBorder="1" applyAlignment="1">
      <alignment horizontal="center" vertical="center"/>
    </xf>
    <xf numFmtId="0" fontId="10" fillId="14" borderId="102" xfId="25" applyFont="1" applyFill="1" applyBorder="1" applyAlignment="1">
      <alignment horizontal="left"/>
    </xf>
    <xf numFmtId="37" fontId="4" fillId="19" borderId="102" xfId="25" applyNumberFormat="1" applyFont="1" applyFill="1" applyBorder="1" applyAlignment="1">
      <alignment horizontal="center"/>
    </xf>
    <xf numFmtId="37" fontId="4" fillId="19" borderId="102" xfId="4" applyNumberFormat="1" applyFont="1" applyFill="1" applyBorder="1" applyAlignment="1">
      <alignment horizontal="center"/>
    </xf>
    <xf numFmtId="10" fontId="4" fillId="19" borderId="102" xfId="5" applyNumberFormat="1" applyFont="1" applyFill="1" applyBorder="1" applyAlignment="1">
      <alignment horizontal="center"/>
    </xf>
    <xf numFmtId="37" fontId="4" fillId="19" borderId="76" xfId="25" applyNumberFormat="1" applyFont="1" applyFill="1" applyBorder="1" applyAlignment="1">
      <alignment horizontal="center"/>
    </xf>
    <xf numFmtId="10" fontId="4" fillId="19" borderId="76" xfId="5" applyNumberFormat="1" applyFont="1" applyFill="1" applyBorder="1" applyAlignment="1">
      <alignment horizontal="center"/>
    </xf>
    <xf numFmtId="0" fontId="10" fillId="14" borderId="104" xfId="25" applyFont="1" applyFill="1" applyBorder="1" applyAlignment="1">
      <alignment horizontal="left"/>
    </xf>
    <xf numFmtId="37" fontId="4" fillId="19" borderId="104" xfId="25" applyNumberFormat="1" applyFont="1" applyFill="1" applyBorder="1" applyAlignment="1">
      <alignment horizontal="center"/>
    </xf>
    <xf numFmtId="10" fontId="4" fillId="19" borderId="104" xfId="5" applyNumberFormat="1" applyFont="1" applyFill="1" applyBorder="1" applyAlignment="1">
      <alignment horizontal="center"/>
    </xf>
    <xf numFmtId="37" fontId="4" fillId="19" borderId="117" xfId="25" applyNumberFormat="1" applyFont="1" applyFill="1" applyBorder="1" applyAlignment="1">
      <alignment horizontal="center"/>
    </xf>
    <xf numFmtId="37" fontId="4" fillId="19" borderId="104" xfId="4" applyNumberFormat="1" applyFont="1" applyFill="1" applyBorder="1" applyAlignment="1">
      <alignment horizontal="center"/>
    </xf>
    <xf numFmtId="10" fontId="4" fillId="19" borderId="117" xfId="5" applyNumberFormat="1" applyFont="1" applyFill="1" applyBorder="1" applyAlignment="1">
      <alignment horizontal="center"/>
    </xf>
    <xf numFmtId="165" fontId="0" fillId="0" borderId="0" xfId="1" applyNumberFormat="1" applyFont="1" applyFill="1"/>
    <xf numFmtId="0" fontId="36" fillId="0" borderId="0" xfId="0" applyFont="1"/>
    <xf numFmtId="0" fontId="8" fillId="0" borderId="0" xfId="19" applyFont="1"/>
    <xf numFmtId="0" fontId="2" fillId="0" borderId="223" xfId="19" applyFont="1" applyBorder="1" applyAlignment="1">
      <alignment horizontal="left"/>
    </xf>
    <xf numFmtId="164" fontId="2" fillId="0" borderId="223" xfId="19" applyNumberFormat="1" applyFont="1" applyBorder="1"/>
    <xf numFmtId="0" fontId="2" fillId="0" borderId="0" xfId="19" applyFont="1" applyAlignment="1">
      <alignment horizontal="left" indent="1"/>
    </xf>
    <xf numFmtId="164" fontId="2" fillId="0" borderId="0" xfId="19" applyNumberFormat="1" applyFont="1"/>
    <xf numFmtId="0" fontId="2" fillId="18" borderId="0" xfId="19" applyFont="1" applyFill="1" applyAlignment="1">
      <alignment horizontal="left" indent="1"/>
    </xf>
    <xf numFmtId="164" fontId="2" fillId="18" borderId="0" xfId="19" applyNumberFormat="1" applyFont="1" applyFill="1"/>
    <xf numFmtId="0" fontId="2" fillId="0" borderId="0" xfId="19" applyFont="1" applyAlignment="1">
      <alignment horizontal="left" indent="3"/>
    </xf>
    <xf numFmtId="0" fontId="148" fillId="0" borderId="0" xfId="19" applyFont="1" applyAlignment="1">
      <alignment horizontal="left" indent="4"/>
    </xf>
    <xf numFmtId="164" fontId="148" fillId="0" borderId="0" xfId="19" applyNumberFormat="1" applyFont="1"/>
    <xf numFmtId="0" fontId="2" fillId="0" borderId="224" xfId="19" applyFont="1" applyBorder="1" applyAlignment="1">
      <alignment horizontal="left"/>
    </xf>
    <xf numFmtId="164" fontId="2" fillId="0" borderId="224" xfId="19" applyNumberFormat="1" applyFont="1" applyBorder="1"/>
    <xf numFmtId="0" fontId="2" fillId="0" borderId="0" xfId="19" applyFont="1" applyAlignment="1">
      <alignment horizontal="left" vertical="center"/>
    </xf>
    <xf numFmtId="0" fontId="2" fillId="31" borderId="0" xfId="29" applyFont="1" applyFill="1" applyAlignment="1">
      <alignment horizontal="left"/>
    </xf>
    <xf numFmtId="170" fontId="2" fillId="31" borderId="0" xfId="29" applyNumberFormat="1" applyFont="1" applyFill="1" applyAlignment="1">
      <alignment horizontal="right"/>
    </xf>
    <xf numFmtId="165" fontId="2" fillId="31" borderId="0" xfId="30" applyNumberFormat="1" applyFont="1" applyFill="1" applyAlignment="1">
      <alignment horizontal="right"/>
    </xf>
    <xf numFmtId="0" fontId="149" fillId="0" borderId="0" xfId="29" applyFont="1" applyAlignment="1">
      <alignment horizontal="left" indent="1"/>
    </xf>
    <xf numFmtId="170" fontId="150" fillId="0" borderId="0" xfId="29" applyNumberFormat="1" applyFont="1" applyAlignment="1">
      <alignment horizontal="right"/>
    </xf>
    <xf numFmtId="165" fontId="150" fillId="0" borderId="0" xfId="30" applyNumberFormat="1" applyFont="1" applyAlignment="1">
      <alignment horizontal="right" vertical="center"/>
    </xf>
    <xf numFmtId="0" fontId="148" fillId="0" borderId="0" xfId="19" applyFont="1" applyAlignment="1">
      <alignment horizontal="left" indent="2"/>
    </xf>
    <xf numFmtId="164" fontId="8" fillId="0" borderId="0" xfId="19" applyNumberFormat="1" applyFont="1"/>
    <xf numFmtId="165" fontId="8" fillId="0" borderId="0" xfId="30" applyNumberFormat="1" applyFont="1" applyAlignment="1">
      <alignment horizontal="right" vertical="center"/>
    </xf>
    <xf numFmtId="0" fontId="48" fillId="0" borderId="0" xfId="19" applyAlignment="1">
      <alignment horizontal="left" indent="2"/>
    </xf>
    <xf numFmtId="164" fontId="48" fillId="0" borderId="0" xfId="19" applyNumberFormat="1"/>
    <xf numFmtId="0" fontId="2" fillId="0" borderId="224" xfId="29" applyFont="1" applyBorder="1" applyAlignment="1">
      <alignment horizontal="left"/>
    </xf>
    <xf numFmtId="9" fontId="2" fillId="0" borderId="224" xfId="30" applyFont="1" applyBorder="1" applyAlignment="1">
      <alignment horizontal="right"/>
    </xf>
    <xf numFmtId="0" fontId="8" fillId="0" borderId="0" xfId="12" applyFont="1"/>
    <xf numFmtId="0" fontId="30" fillId="8" borderId="227" xfId="12" applyFont="1" applyFill="1" applyBorder="1" applyAlignment="1">
      <alignment horizontal="left"/>
    </xf>
    <xf numFmtId="170" fontId="30" fillId="31" borderId="227" xfId="12" applyNumberFormat="1" applyFont="1" applyFill="1" applyBorder="1"/>
    <xf numFmtId="0" fontId="31" fillId="0" borderId="0" xfId="19" applyFont="1" applyAlignment="1">
      <alignment horizontal="left" indent="1"/>
    </xf>
    <xf numFmtId="164" fontId="31" fillId="0" borderId="0" xfId="19" applyNumberFormat="1" applyFont="1"/>
    <xf numFmtId="0" fontId="16" fillId="0" borderId="0" xfId="19" applyFont="1" applyAlignment="1">
      <alignment horizontal="left" indent="2"/>
    </xf>
    <xf numFmtId="164" fontId="16" fillId="0" borderId="0" xfId="19" applyNumberFormat="1" applyFont="1"/>
    <xf numFmtId="0" fontId="15" fillId="0" borderId="0" xfId="19" applyFont="1" applyAlignment="1">
      <alignment horizontal="left" indent="3"/>
    </xf>
    <xf numFmtId="164" fontId="15" fillId="0" borderId="0" xfId="19" applyNumberFormat="1" applyFont="1"/>
    <xf numFmtId="0" fontId="15" fillId="0" borderId="0" xfId="19" applyFont="1" applyAlignment="1">
      <alignment horizontal="left" indent="2"/>
    </xf>
    <xf numFmtId="0" fontId="15" fillId="0" borderId="0" xfId="19" applyFont="1" applyAlignment="1">
      <alignment horizontal="left" indent="1"/>
    </xf>
    <xf numFmtId="0" fontId="48" fillId="0" borderId="0" xfId="19" applyAlignment="1">
      <alignment horizontal="left" indent="3"/>
    </xf>
    <xf numFmtId="0" fontId="31" fillId="31" borderId="228" xfId="19" applyFont="1" applyFill="1" applyBorder="1" applyAlignment="1">
      <alignment horizontal="left"/>
    </xf>
    <xf numFmtId="164" fontId="31" fillId="31" borderId="228" xfId="19" applyNumberFormat="1" applyFont="1" applyFill="1" applyBorder="1"/>
    <xf numFmtId="0" fontId="30" fillId="8" borderId="223" xfId="19" applyFont="1" applyFill="1" applyBorder="1" applyAlignment="1">
      <alignment horizontal="left"/>
    </xf>
    <xf numFmtId="164" fontId="30" fillId="8" borderId="0" xfId="19" applyNumberFormat="1" applyFont="1" applyFill="1" applyAlignment="1">
      <alignment horizontal="right" vertical="center"/>
    </xf>
    <xf numFmtId="170" fontId="18" fillId="15" borderId="224" xfId="19" applyNumberFormat="1" applyFont="1" applyFill="1" applyBorder="1"/>
    <xf numFmtId="0" fontId="6" fillId="18" borderId="223" xfId="19" applyFont="1" applyFill="1" applyBorder="1" applyAlignment="1">
      <alignment horizontal="left"/>
    </xf>
    <xf numFmtId="164" fontId="6" fillId="18" borderId="223" xfId="19" applyNumberFormat="1" applyFont="1" applyFill="1" applyBorder="1"/>
    <xf numFmtId="0" fontId="6" fillId="0" borderId="0" xfId="19" applyFont="1" applyAlignment="1">
      <alignment horizontal="left" indent="1"/>
    </xf>
    <xf numFmtId="164" fontId="6" fillId="0" borderId="0" xfId="19" applyNumberFormat="1" applyFont="1"/>
    <xf numFmtId="0" fontId="53" fillId="0" borderId="0" xfId="19" applyFont="1" applyAlignment="1">
      <alignment horizontal="left" indent="2"/>
    </xf>
    <xf numFmtId="164" fontId="53" fillId="0" borderId="0" xfId="19" applyNumberFormat="1" applyFont="1"/>
    <xf numFmtId="0" fontId="53" fillId="0" borderId="0" xfId="19" applyFont="1" applyAlignment="1">
      <alignment horizontal="left" indent="3"/>
    </xf>
    <xf numFmtId="0" fontId="6" fillId="8" borderId="227" xfId="12" applyFont="1" applyFill="1" applyBorder="1" applyAlignment="1">
      <alignment horizontal="left"/>
    </xf>
    <xf numFmtId="170" fontId="6" fillId="31" borderId="227" xfId="12" applyNumberFormat="1" applyFont="1" applyFill="1" applyBorder="1"/>
    <xf numFmtId="0" fontId="11" fillId="10" borderId="33" xfId="0" applyFont="1" applyFill="1" applyBorder="1" applyAlignment="1">
      <alignment horizontal="center" vertical="center" wrapText="1"/>
    </xf>
    <xf numFmtId="0" fontId="11" fillId="10" borderId="33" xfId="0" applyFont="1" applyFill="1" applyBorder="1" applyAlignment="1">
      <alignment horizontal="center" vertical="center"/>
    </xf>
    <xf numFmtId="0" fontId="11" fillId="10" borderId="34" xfId="0" applyFont="1" applyFill="1" applyBorder="1" applyAlignment="1">
      <alignment horizontal="center" vertical="center" wrapText="1"/>
    </xf>
    <xf numFmtId="0" fontId="22" fillId="9" borderId="0" xfId="0" applyFont="1" applyFill="1" applyAlignment="1">
      <alignment horizontal="center" vertical="center"/>
    </xf>
    <xf numFmtId="0" fontId="22" fillId="10" borderId="12" xfId="0" applyFont="1" applyFill="1" applyBorder="1" applyAlignment="1">
      <alignment horizontal="center" vertical="center" wrapText="1"/>
    </xf>
    <xf numFmtId="0" fontId="22" fillId="10" borderId="12" xfId="0" applyFont="1" applyFill="1" applyBorder="1" applyAlignment="1">
      <alignment horizontal="center" vertical="center"/>
    </xf>
    <xf numFmtId="0" fontId="22" fillId="9" borderId="12" xfId="0" applyFont="1" applyFill="1" applyBorder="1" applyAlignment="1">
      <alignment horizontal="left" vertical="center"/>
    </xf>
    <xf numFmtId="170" fontId="22" fillId="9" borderId="12" xfId="0" applyNumberFormat="1" applyFont="1" applyFill="1" applyBorder="1" applyAlignment="1">
      <alignment horizontal="right" vertical="center"/>
    </xf>
    <xf numFmtId="165" fontId="22" fillId="9" borderId="12" xfId="5" applyNumberFormat="1" applyFont="1" applyFill="1" applyBorder="1" applyAlignment="1">
      <alignment horizontal="center" vertical="center"/>
    </xf>
    <xf numFmtId="170" fontId="11" fillId="9" borderId="152" xfId="0" applyNumberFormat="1" applyFont="1" applyFill="1" applyBorder="1" applyAlignment="1">
      <alignment horizontal="center" vertical="center" wrapText="1"/>
    </xf>
    <xf numFmtId="170" fontId="11" fillId="9" borderId="174" xfId="0" applyNumberFormat="1" applyFont="1" applyFill="1" applyBorder="1" applyAlignment="1">
      <alignment horizontal="center" vertical="center"/>
    </xf>
    <xf numFmtId="0" fontId="11" fillId="9" borderId="25" xfId="0" applyFont="1" applyFill="1" applyBorder="1" applyAlignment="1">
      <alignment horizontal="left" indent="1"/>
    </xf>
    <xf numFmtId="0" fontId="11" fillId="9" borderId="27" xfId="0" applyFont="1" applyFill="1" applyBorder="1" applyAlignment="1">
      <alignment horizontal="left" vertical="center"/>
    </xf>
    <xf numFmtId="0" fontId="11" fillId="9" borderId="27" xfId="0" applyFont="1" applyFill="1" applyBorder="1" applyAlignment="1">
      <alignment horizontal="left" indent="1"/>
    </xf>
    <xf numFmtId="170" fontId="11" fillId="9" borderId="152" xfId="0" applyNumberFormat="1" applyFont="1" applyFill="1" applyBorder="1" applyAlignment="1">
      <alignment horizontal="center" vertical="center"/>
    </xf>
    <xf numFmtId="0" fontId="41" fillId="9" borderId="22" xfId="11" applyFont="1" applyFill="1" applyBorder="1" applyAlignment="1">
      <alignment horizontal="center" vertical="center" wrapText="1"/>
    </xf>
    <xf numFmtId="0" fontId="41" fillId="9" borderId="12" xfId="11" applyFont="1" applyFill="1" applyBorder="1" applyAlignment="1">
      <alignment horizontal="center" vertical="center" wrapText="1"/>
    </xf>
    <xf numFmtId="0" fontId="41" fillId="9" borderId="23" xfId="11" applyFont="1" applyFill="1" applyBorder="1" applyAlignment="1">
      <alignment horizontal="center" vertical="center" wrapText="1"/>
    </xf>
    <xf numFmtId="0" fontId="41" fillId="9" borderId="17" xfId="0" applyFont="1" applyFill="1" applyBorder="1" applyAlignment="1">
      <alignment horizontal="center"/>
    </xf>
    <xf numFmtId="0" fontId="41" fillId="9" borderId="13" xfId="0" applyFont="1" applyFill="1" applyBorder="1" applyAlignment="1">
      <alignment horizontal="center"/>
    </xf>
    <xf numFmtId="0" fontId="41" fillId="9" borderId="15" xfId="0" applyFont="1" applyFill="1" applyBorder="1" applyAlignment="1">
      <alignment horizontal="center"/>
    </xf>
    <xf numFmtId="0" fontId="41" fillId="9" borderId="0" xfId="0" applyFont="1" applyFill="1" applyAlignment="1">
      <alignment horizontal="center"/>
    </xf>
    <xf numFmtId="170" fontId="22" fillId="9" borderId="45" xfId="10" applyNumberFormat="1" applyFont="1" applyFill="1" applyBorder="1" applyAlignment="1">
      <alignment horizontal="center" vertical="center"/>
    </xf>
    <xf numFmtId="170" fontId="22" fillId="9" borderId="42" xfId="10" applyNumberFormat="1" applyFont="1" applyFill="1" applyBorder="1" applyAlignment="1">
      <alignment horizontal="center" vertical="center"/>
    </xf>
    <xf numFmtId="165" fontId="37" fillId="9" borderId="44" xfId="1" applyNumberFormat="1" applyFont="1" applyFill="1" applyBorder="1" applyAlignment="1">
      <alignment horizontal="center" vertical="center"/>
    </xf>
    <xf numFmtId="165" fontId="37" fillId="9" borderId="43" xfId="1" applyNumberFormat="1" applyFont="1" applyFill="1" applyBorder="1" applyAlignment="1">
      <alignment horizontal="center" vertical="center"/>
    </xf>
    <xf numFmtId="0" fontId="47" fillId="9" borderId="22" xfId="11" applyFont="1" applyFill="1" applyBorder="1" applyAlignment="1">
      <alignment horizontal="center" vertical="center" wrapText="1"/>
    </xf>
    <xf numFmtId="0" fontId="47" fillId="9" borderId="12" xfId="11" applyFont="1" applyFill="1" applyBorder="1" applyAlignment="1">
      <alignment horizontal="center" vertical="center" wrapText="1"/>
    </xf>
    <xf numFmtId="0" fontId="47" fillId="9" borderId="23" xfId="11" applyFont="1" applyFill="1" applyBorder="1" applyAlignment="1">
      <alignment horizontal="center" vertical="center" wrapText="1"/>
    </xf>
    <xf numFmtId="0" fontId="47" fillId="9" borderId="17" xfId="0" applyFont="1" applyFill="1" applyBorder="1" applyAlignment="1">
      <alignment horizontal="center"/>
    </xf>
    <xf numFmtId="0" fontId="47" fillId="9" borderId="13" xfId="0" applyFont="1" applyFill="1" applyBorder="1" applyAlignment="1">
      <alignment horizontal="center"/>
    </xf>
    <xf numFmtId="0" fontId="47" fillId="9" borderId="15" xfId="0" applyFont="1" applyFill="1" applyBorder="1" applyAlignment="1">
      <alignment horizontal="center"/>
    </xf>
    <xf numFmtId="0" fontId="47" fillId="9" borderId="0" xfId="0" applyFont="1" applyFill="1" applyAlignment="1">
      <alignment horizontal="center"/>
    </xf>
    <xf numFmtId="170" fontId="41" fillId="9" borderId="45" xfId="10" applyNumberFormat="1" applyFont="1" applyFill="1" applyBorder="1" applyAlignment="1">
      <alignment horizontal="center" vertical="center"/>
    </xf>
    <xf numFmtId="165" fontId="41" fillId="9" borderId="42" xfId="1" applyNumberFormat="1" applyFont="1" applyFill="1" applyBorder="1" applyAlignment="1">
      <alignment horizontal="center" vertical="center"/>
    </xf>
    <xf numFmtId="165" fontId="41" fillId="9" borderId="46" xfId="1" applyNumberFormat="1" applyFont="1" applyFill="1" applyBorder="1" applyAlignment="1">
      <alignment horizontal="center" vertical="center"/>
    </xf>
    <xf numFmtId="0" fontId="50" fillId="9" borderId="12" xfId="17" applyFont="1" applyFill="1" applyBorder="1" applyAlignment="1">
      <alignment horizontal="center" wrapText="1"/>
    </xf>
    <xf numFmtId="0" fontId="50" fillId="9" borderId="21" xfId="17" applyFont="1" applyFill="1" applyBorder="1" applyAlignment="1">
      <alignment horizontal="center" vertical="center" wrapText="1"/>
    </xf>
    <xf numFmtId="0" fontId="50" fillId="9" borderId="12" xfId="17" applyFont="1" applyFill="1" applyBorder="1" applyAlignment="1">
      <alignment horizontal="center" vertical="center" wrapText="1"/>
    </xf>
    <xf numFmtId="0" fontId="50" fillId="9" borderId="62" xfId="17" applyFont="1" applyFill="1" applyBorder="1" applyAlignment="1">
      <alignment horizontal="center" wrapText="1"/>
    </xf>
    <xf numFmtId="0" fontId="50" fillId="9" borderId="63" xfId="17" applyFont="1" applyFill="1" applyBorder="1" applyAlignment="1">
      <alignment horizontal="center" wrapText="1"/>
    </xf>
    <xf numFmtId="0" fontId="50" fillId="10" borderId="15" xfId="16" applyFont="1" applyFill="1" applyBorder="1" applyAlignment="1">
      <alignment horizontal="center" vertical="center"/>
    </xf>
    <xf numFmtId="0" fontId="50" fillId="9" borderId="64" xfId="17" applyFont="1" applyFill="1" applyBorder="1" applyAlignment="1">
      <alignment horizontal="left" vertical="center" wrapText="1"/>
    </xf>
    <xf numFmtId="164" fontId="50" fillId="9" borderId="64" xfId="17" applyNumberFormat="1" applyFont="1" applyFill="1" applyBorder="1" applyAlignment="1">
      <alignment vertical="center" wrapText="1"/>
    </xf>
    <xf numFmtId="164" fontId="50" fillId="9" borderId="65" xfId="17" applyNumberFormat="1" applyFont="1" applyFill="1" applyBorder="1" applyAlignment="1">
      <alignment vertical="center" wrapText="1"/>
    </xf>
    <xf numFmtId="165" fontId="50" fillId="9" borderId="65" xfId="13" applyNumberFormat="1" applyFont="1" applyFill="1" applyBorder="1" applyAlignment="1">
      <alignment horizontal="center" vertical="center" wrapText="1"/>
    </xf>
    <xf numFmtId="165" fontId="50" fillId="9" borderId="64" xfId="13" applyNumberFormat="1" applyFont="1" applyFill="1" applyBorder="1" applyAlignment="1">
      <alignment horizontal="center" vertical="center" wrapText="1"/>
    </xf>
    <xf numFmtId="0" fontId="50" fillId="9" borderId="67" xfId="17" applyFont="1" applyFill="1" applyBorder="1" applyAlignment="1">
      <alignment horizontal="center" vertical="center" wrapText="1"/>
    </xf>
    <xf numFmtId="0" fontId="50" fillId="9" borderId="21" xfId="17" applyFont="1" applyFill="1" applyBorder="1" applyAlignment="1">
      <alignment horizontal="center" vertical="center"/>
    </xf>
    <xf numFmtId="0" fontId="50" fillId="9" borderId="20" xfId="17" applyFont="1" applyFill="1" applyBorder="1" applyAlignment="1">
      <alignment horizontal="center" vertical="center"/>
    </xf>
    <xf numFmtId="49" fontId="50" fillId="9" borderId="79" xfId="17" applyNumberFormat="1" applyFont="1" applyFill="1" applyBorder="1" applyAlignment="1">
      <alignment horizontal="center" vertical="center" wrapText="1"/>
    </xf>
    <xf numFmtId="49" fontId="50" fillId="9" borderId="80" xfId="17" applyNumberFormat="1" applyFont="1" applyFill="1" applyBorder="1" applyAlignment="1">
      <alignment horizontal="center" vertical="center" wrapText="1"/>
    </xf>
    <xf numFmtId="49" fontId="50" fillId="9" borderId="39" xfId="17" applyNumberFormat="1" applyFont="1" applyFill="1" applyBorder="1" applyAlignment="1">
      <alignment horizontal="center" vertical="center" wrapText="1"/>
    </xf>
    <xf numFmtId="49" fontId="50" fillId="9" borderId="12" xfId="17" applyNumberFormat="1" applyFont="1" applyFill="1" applyBorder="1" applyAlignment="1">
      <alignment horizontal="center" vertical="center" wrapText="1"/>
    </xf>
    <xf numFmtId="49" fontId="50" fillId="9" borderId="23" xfId="17" applyNumberFormat="1" applyFont="1" applyFill="1" applyBorder="1" applyAlignment="1">
      <alignment horizontal="center" vertical="center" wrapText="1"/>
    </xf>
    <xf numFmtId="49" fontId="50" fillId="9" borderId="81" xfId="17" applyNumberFormat="1" applyFont="1" applyFill="1" applyBorder="1" applyAlignment="1">
      <alignment horizontal="center" vertical="center" wrapText="1"/>
    </xf>
    <xf numFmtId="0" fontId="18" fillId="9" borderId="213" xfId="19" applyFont="1" applyFill="1" applyBorder="1" applyAlignment="1">
      <alignment horizontal="center" vertical="center"/>
    </xf>
    <xf numFmtId="0" fontId="11" fillId="9" borderId="14" xfId="29" applyFont="1" applyFill="1" applyBorder="1" applyAlignment="1">
      <alignment horizontal="center" vertical="center" wrapText="1"/>
    </xf>
    <xf numFmtId="0" fontId="11" fillId="9" borderId="0" xfId="29" applyFont="1" applyFill="1" applyAlignment="1">
      <alignment horizontal="center" vertical="center" wrapText="1"/>
    </xf>
    <xf numFmtId="0" fontId="11" fillId="9" borderId="213" xfId="29" applyFont="1" applyFill="1" applyBorder="1" applyAlignment="1">
      <alignment horizontal="center" vertical="center"/>
    </xf>
    <xf numFmtId="0" fontId="11" fillId="9" borderId="21" xfId="29" applyFont="1" applyFill="1" applyBorder="1" applyAlignment="1">
      <alignment horizontal="center" vertical="center"/>
    </xf>
    <xf numFmtId="0" fontId="11" fillId="9" borderId="21" xfId="29" applyFont="1" applyFill="1" applyBorder="1" applyAlignment="1">
      <alignment horizontal="center" vertical="center" wrapText="1"/>
    </xf>
    <xf numFmtId="0" fontId="18" fillId="9" borderId="213" xfId="12" applyFont="1" applyFill="1" applyBorder="1" applyAlignment="1">
      <alignment horizontal="center" vertical="center"/>
    </xf>
    <xf numFmtId="0" fontId="18" fillId="9" borderId="21" xfId="12" applyFont="1" applyFill="1" applyBorder="1" applyAlignment="1">
      <alignment horizontal="center" vertical="center"/>
    </xf>
    <xf numFmtId="0" fontId="50" fillId="9" borderId="213" xfId="12" applyFont="1" applyFill="1" applyBorder="1" applyAlignment="1">
      <alignment horizontal="center" vertical="center"/>
    </xf>
    <xf numFmtId="0" fontId="50" fillId="9" borderId="21" xfId="12" applyFont="1" applyFill="1" applyBorder="1" applyAlignment="1">
      <alignment horizontal="center" vertical="center"/>
    </xf>
    <xf numFmtId="164" fontId="39" fillId="7" borderId="50" xfId="9" applyNumberFormat="1" applyFont="1" applyFill="1" applyBorder="1" applyAlignment="1">
      <alignment horizontal="center" vertical="center" wrapText="1"/>
    </xf>
    <xf numFmtId="164" fontId="39" fillId="7" borderId="50" xfId="0" applyNumberFormat="1" applyFont="1" applyFill="1" applyBorder="1" applyAlignment="1">
      <alignment horizontal="center" vertical="center"/>
    </xf>
    <xf numFmtId="164" fontId="33" fillId="7" borderId="50" xfId="0" applyNumberFormat="1" applyFont="1" applyFill="1" applyBorder="1" applyAlignment="1">
      <alignment horizontal="center" vertical="center"/>
    </xf>
    <xf numFmtId="165" fontId="38" fillId="7" borderId="50" xfId="1" applyNumberFormat="1" applyFont="1" applyFill="1" applyBorder="1" applyAlignment="1">
      <alignment horizontal="center" vertical="center"/>
    </xf>
    <xf numFmtId="165" fontId="33" fillId="7" borderId="51" xfId="1" applyNumberFormat="1" applyFont="1" applyFill="1" applyBorder="1" applyAlignment="1">
      <alignment horizontal="center" vertical="center"/>
    </xf>
    <xf numFmtId="165" fontId="33" fillId="7" borderId="49" xfId="1" applyNumberFormat="1" applyFont="1" applyFill="1" applyBorder="1" applyAlignment="1">
      <alignment horizontal="center" vertical="center"/>
    </xf>
    <xf numFmtId="165" fontId="38" fillId="7" borderId="35" xfId="1" applyNumberFormat="1" applyFont="1" applyFill="1" applyBorder="1" applyAlignment="1">
      <alignment horizontal="center" vertical="center"/>
    </xf>
    <xf numFmtId="165" fontId="33" fillId="7" borderId="48" xfId="1" applyNumberFormat="1" applyFont="1" applyFill="1" applyBorder="1" applyAlignment="1">
      <alignment horizontal="center" vertical="center"/>
    </xf>
    <xf numFmtId="165" fontId="33" fillId="7" borderId="0" xfId="1" applyNumberFormat="1" applyFont="1" applyFill="1" applyBorder="1" applyAlignment="1">
      <alignment horizontal="center" vertical="center"/>
    </xf>
    <xf numFmtId="164" fontId="39" fillId="7" borderId="35" xfId="9" applyNumberFormat="1" applyFont="1" applyFill="1" applyBorder="1" applyAlignment="1">
      <alignment horizontal="center" vertical="center" wrapText="1"/>
    </xf>
    <xf numFmtId="164" fontId="33" fillId="7" borderId="35" xfId="0" applyNumberFormat="1" applyFont="1" applyFill="1" applyBorder="1" applyAlignment="1">
      <alignment horizontal="center" vertical="center"/>
    </xf>
    <xf numFmtId="164" fontId="39" fillId="7" borderId="47" xfId="9" applyNumberFormat="1" applyFont="1" applyFill="1" applyBorder="1" applyAlignment="1">
      <alignment horizontal="center" vertical="center" wrapText="1"/>
    </xf>
    <xf numFmtId="164" fontId="44" fillId="7" borderId="50" xfId="9" applyNumberFormat="1" applyFont="1" applyFill="1" applyBorder="1" applyAlignment="1">
      <alignment horizontal="center" vertical="center" wrapText="1"/>
    </xf>
    <xf numFmtId="164" fontId="44" fillId="7" borderId="50" xfId="0" applyNumberFormat="1" applyFont="1" applyFill="1" applyBorder="1" applyAlignment="1">
      <alignment horizontal="center" vertical="center"/>
    </xf>
    <xf numFmtId="164" fontId="45" fillId="7" borderId="50" xfId="0" applyNumberFormat="1" applyFont="1" applyFill="1" applyBorder="1" applyAlignment="1">
      <alignment horizontal="center" vertical="center"/>
    </xf>
    <xf numFmtId="165" fontId="40" fillId="7" borderId="50" xfId="1" applyNumberFormat="1" applyFont="1" applyFill="1" applyBorder="1" applyAlignment="1">
      <alignment horizontal="center" vertical="center"/>
    </xf>
    <xf numFmtId="165" fontId="45" fillId="7" borderId="0" xfId="1" applyNumberFormat="1" applyFont="1" applyFill="1" applyBorder="1" applyAlignment="1">
      <alignment horizontal="center" vertical="center"/>
    </xf>
    <xf numFmtId="165" fontId="40" fillId="7" borderId="35" xfId="1" applyNumberFormat="1" applyFont="1" applyFill="1" applyBorder="1" applyAlignment="1">
      <alignment horizontal="center" vertical="center"/>
    </xf>
    <xf numFmtId="165" fontId="45" fillId="7" borderId="48" xfId="1" applyNumberFormat="1" applyFont="1" applyFill="1" applyBorder="1" applyAlignment="1">
      <alignment horizontal="center" vertical="center"/>
    </xf>
    <xf numFmtId="165" fontId="40" fillId="7" borderId="47" xfId="1" applyNumberFormat="1" applyFont="1" applyFill="1" applyBorder="1" applyAlignment="1">
      <alignment horizontal="center" vertical="center"/>
    </xf>
    <xf numFmtId="164" fontId="44" fillId="7" borderId="35" xfId="9" applyNumberFormat="1" applyFont="1" applyFill="1" applyBorder="1" applyAlignment="1">
      <alignment horizontal="center" vertical="center" wrapText="1"/>
    </xf>
    <xf numFmtId="164" fontId="45" fillId="7" borderId="35" xfId="0" applyNumberFormat="1" applyFont="1" applyFill="1" applyBorder="1" applyAlignment="1">
      <alignment horizontal="center" vertical="center"/>
    </xf>
    <xf numFmtId="164" fontId="44" fillId="7" borderId="47" xfId="9" applyNumberFormat="1" applyFont="1" applyFill="1" applyBorder="1" applyAlignment="1">
      <alignment horizontal="center" vertical="center" wrapText="1"/>
    </xf>
    <xf numFmtId="164" fontId="44" fillId="7" borderId="35" xfId="0" applyNumberFormat="1" applyFont="1" applyFill="1" applyBorder="1" applyAlignment="1">
      <alignment horizontal="center" vertical="center"/>
    </xf>
    <xf numFmtId="0" fontId="11" fillId="9" borderId="19" xfId="19" applyFont="1" applyFill="1" applyBorder="1" applyAlignment="1">
      <alignment horizontal="center" vertical="center"/>
    </xf>
    <xf numFmtId="0" fontId="1" fillId="0" borderId="0" xfId="0" applyFont="1" applyAlignment="1">
      <alignment horizontal="left" indent="1"/>
    </xf>
    <xf numFmtId="164" fontId="1" fillId="0" borderId="0" xfId="0" applyNumberFormat="1" applyFont="1"/>
    <xf numFmtId="0" fontId="1" fillId="0" borderId="228" xfId="0" applyFont="1" applyBorder="1" applyAlignment="1">
      <alignment horizontal="left" indent="1"/>
    </xf>
    <xf numFmtId="164" fontId="1" fillId="0" borderId="228" xfId="0" applyNumberFormat="1" applyFont="1" applyBorder="1"/>
    <xf numFmtId="0" fontId="98" fillId="6" borderId="0" xfId="0" applyFont="1" applyFill="1"/>
    <xf numFmtId="0" fontId="98" fillId="6" borderId="0" xfId="0" applyFont="1" applyFill="1" applyAlignment="1">
      <alignment horizontal="center" vertical="center"/>
    </xf>
    <xf numFmtId="0" fontId="151" fillId="16" borderId="35" xfId="31" applyFont="1" applyFill="1" applyBorder="1" applyAlignment="1">
      <alignment horizontal="center" vertical="center"/>
    </xf>
    <xf numFmtId="0" fontId="151" fillId="16" borderId="35" xfId="31" applyFont="1" applyFill="1" applyBorder="1" applyAlignment="1">
      <alignment horizontal="center" vertical="center" wrapText="1"/>
    </xf>
    <xf numFmtId="0" fontId="70" fillId="8" borderId="0" xfId="31" applyFont="1" applyFill="1"/>
    <xf numFmtId="164" fontId="104" fillId="8" borderId="0" xfId="31" applyNumberFormat="1" applyFont="1" applyFill="1" applyAlignment="1">
      <alignment horizontal="center" vertical="center"/>
    </xf>
    <xf numFmtId="0" fontId="72" fillId="6" borderId="0" xfId="31" applyFont="1" applyFill="1" applyAlignment="1">
      <alignment horizontal="left" indent="3"/>
    </xf>
    <xf numFmtId="165" fontId="105" fillId="6" borderId="0" xfId="32" applyNumberFormat="1" applyFont="1" applyFill="1" applyBorder="1" applyAlignment="1">
      <alignment horizontal="center" vertical="center"/>
    </xf>
    <xf numFmtId="0" fontId="70" fillId="6" borderId="0" xfId="31" applyFont="1" applyFill="1" applyAlignment="1">
      <alignment horizontal="left" indent="1"/>
    </xf>
    <xf numFmtId="164" fontId="105" fillId="6" borderId="0" xfId="31" applyNumberFormat="1" applyFont="1" applyFill="1" applyAlignment="1">
      <alignment horizontal="center" vertical="center"/>
    </xf>
    <xf numFmtId="0" fontId="72" fillId="19" borderId="0" xfId="31" applyFont="1" applyFill="1" applyAlignment="1">
      <alignment horizontal="left" indent="2"/>
    </xf>
    <xf numFmtId="164" fontId="152" fillId="19" borderId="0" xfId="31" applyNumberFormat="1" applyFont="1" applyFill="1" applyAlignment="1">
      <alignment horizontal="center" vertical="center"/>
    </xf>
    <xf numFmtId="164" fontId="104" fillId="6" borderId="0" xfId="31" applyNumberFormat="1" applyFont="1" applyFill="1" applyAlignment="1">
      <alignment horizontal="center" vertical="center"/>
    </xf>
    <xf numFmtId="0" fontId="72" fillId="32" borderId="0" xfId="31" applyFont="1" applyFill="1"/>
    <xf numFmtId="0" fontId="153" fillId="32" borderId="0" xfId="31" applyFont="1" applyFill="1" applyAlignment="1">
      <alignment horizontal="center" vertical="center"/>
    </xf>
    <xf numFmtId="0" fontId="151" fillId="16" borderId="0" xfId="31" applyFont="1" applyFill="1"/>
    <xf numFmtId="164" fontId="151" fillId="16" borderId="0" xfId="31" applyNumberFormat="1" applyFont="1" applyFill="1" applyAlignment="1">
      <alignment horizontal="center" vertical="center"/>
    </xf>
    <xf numFmtId="0" fontId="154" fillId="32" borderId="0" xfId="31" applyFont="1" applyFill="1"/>
    <xf numFmtId="0" fontId="155" fillId="32" borderId="0" xfId="31" applyFont="1" applyFill="1" applyAlignment="1">
      <alignment horizontal="center" vertical="center"/>
    </xf>
    <xf numFmtId="0" fontId="154" fillId="6" borderId="0" xfId="31" applyFont="1" applyFill="1" applyAlignment="1">
      <alignment horizontal="center" vertical="center"/>
    </xf>
    <xf numFmtId="0" fontId="155" fillId="6" borderId="0" xfId="31" applyFont="1" applyFill="1" applyAlignment="1">
      <alignment horizontal="center" vertical="center"/>
    </xf>
    <xf numFmtId="0" fontId="154" fillId="6" borderId="0" xfId="31" applyFont="1" applyFill="1"/>
    <xf numFmtId="179" fontId="154" fillId="6" borderId="0" xfId="31" applyNumberFormat="1" applyFont="1" applyFill="1" applyAlignment="1">
      <alignment horizontal="center" vertical="center"/>
    </xf>
    <xf numFmtId="0" fontId="82" fillId="7" borderId="0" xfId="31" applyFont="1" applyFill="1"/>
    <xf numFmtId="164" fontId="106" fillId="7" borderId="0" xfId="9" applyNumberFormat="1" applyFont="1" applyFill="1" applyAlignment="1">
      <alignment horizontal="center" vertical="center"/>
    </xf>
    <xf numFmtId="0" fontId="98" fillId="6" borderId="0" xfId="0" applyFont="1" applyFill="1" applyAlignment="1">
      <alignment horizontal="left" vertical="center" wrapText="1"/>
    </xf>
    <xf numFmtId="0" fontId="70" fillId="0" borderId="0" xfId="0" applyFont="1" applyAlignment="1">
      <alignment horizontal="center" vertical="center" wrapText="1"/>
    </xf>
    <xf numFmtId="0" fontId="151" fillId="16" borderId="35" xfId="31" applyFont="1" applyFill="1" applyBorder="1" applyAlignment="1">
      <alignment horizontal="center" vertical="center"/>
    </xf>
    <xf numFmtId="0" fontId="151" fillId="16" borderId="35" xfId="31" applyFont="1" applyFill="1" applyBorder="1" applyAlignment="1">
      <alignment horizontal="center" vertical="center" wrapText="1"/>
    </xf>
    <xf numFmtId="0" fontId="151" fillId="16" borderId="49" xfId="31" applyFont="1" applyFill="1" applyBorder="1" applyAlignment="1">
      <alignment horizontal="center" vertical="center"/>
    </xf>
    <xf numFmtId="0" fontId="151" fillId="16" borderId="48" xfId="31" applyFont="1" applyFill="1" applyBorder="1" applyAlignment="1">
      <alignment horizontal="center" vertical="center"/>
    </xf>
    <xf numFmtId="0" fontId="151" fillId="16" borderId="47" xfId="31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top" wrapText="1"/>
    </xf>
    <xf numFmtId="0" fontId="71" fillId="0" borderId="0" xfId="0" applyFont="1" applyAlignment="1">
      <alignment horizontal="center" wrapText="1"/>
    </xf>
    <xf numFmtId="0" fontId="71" fillId="0" borderId="0" xfId="0" applyFont="1" applyAlignment="1">
      <alignment horizontal="center"/>
    </xf>
    <xf numFmtId="2" fontId="70" fillId="0" borderId="0" xfId="0" applyNumberFormat="1" applyFont="1" applyAlignment="1">
      <alignment horizontal="center" vertical="top" wrapText="1"/>
    </xf>
    <xf numFmtId="2" fontId="0" fillId="0" borderId="0" xfId="0" applyNumberFormat="1" applyAlignment="1">
      <alignment horizontal="center"/>
    </xf>
    <xf numFmtId="0" fontId="72" fillId="0" borderId="27" xfId="0" applyFont="1" applyBorder="1" applyAlignment="1">
      <alignment horizontal="center" vertical="center"/>
    </xf>
    <xf numFmtId="0" fontId="71" fillId="0" borderId="27" xfId="0" applyFont="1" applyBorder="1"/>
    <xf numFmtId="0" fontId="73" fillId="9" borderId="4" xfId="0" applyFont="1" applyFill="1" applyBorder="1" applyAlignment="1">
      <alignment horizontal="center" vertical="center"/>
    </xf>
    <xf numFmtId="0" fontId="74" fillId="9" borderId="11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74" fillId="9" borderId="64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top"/>
    </xf>
    <xf numFmtId="0" fontId="71" fillId="0" borderId="0" xfId="0" applyFont="1" applyAlignment="1">
      <alignment horizontal="center" vertical="top"/>
    </xf>
    <xf numFmtId="0" fontId="72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1" fillId="0" borderId="0" xfId="0" applyFont="1"/>
    <xf numFmtId="0" fontId="70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0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82" fillId="0" borderId="3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3" fillId="6" borderId="0" xfId="0" applyFont="1" applyFill="1" applyAlignment="1">
      <alignment horizontal="left" vertical="center"/>
    </xf>
    <xf numFmtId="0" fontId="23" fillId="0" borderId="0" xfId="25" applyFont="1" applyAlignment="1">
      <alignment horizontal="center" vertical="center"/>
    </xf>
    <xf numFmtId="0" fontId="71" fillId="0" borderId="27" xfId="25" applyFont="1" applyBorder="1" applyAlignment="1">
      <alignment horizontal="center" vertical="center"/>
    </xf>
    <xf numFmtId="0" fontId="11" fillId="16" borderId="105" xfId="25" applyFont="1" applyFill="1" applyBorder="1" applyAlignment="1">
      <alignment horizontal="center" vertical="center"/>
    </xf>
    <xf numFmtId="0" fontId="11" fillId="16" borderId="110" xfId="25" applyFont="1" applyFill="1" applyBorder="1" applyAlignment="1">
      <alignment horizontal="center" vertical="center"/>
    </xf>
    <xf numFmtId="0" fontId="11" fillId="16" borderId="106" xfId="25" applyFont="1" applyFill="1" applyBorder="1" applyAlignment="1">
      <alignment horizontal="center"/>
    </xf>
    <xf numFmtId="0" fontId="11" fillId="16" borderId="107" xfId="25" applyFont="1" applyFill="1" applyBorder="1" applyAlignment="1">
      <alignment horizontal="center"/>
    </xf>
    <xf numFmtId="0" fontId="11" fillId="16" borderId="108" xfId="25" applyFont="1" applyFill="1" applyBorder="1" applyAlignment="1">
      <alignment horizontal="center"/>
    </xf>
    <xf numFmtId="0" fontId="11" fillId="16" borderId="109" xfId="25" applyFont="1" applyFill="1" applyBorder="1" applyAlignment="1">
      <alignment horizontal="center"/>
    </xf>
    <xf numFmtId="0" fontId="101" fillId="0" borderId="0" xfId="25" applyFont="1" applyAlignment="1">
      <alignment horizontal="center" vertical="center"/>
    </xf>
    <xf numFmtId="0" fontId="71" fillId="0" borderId="0" xfId="25" applyFont="1" applyAlignment="1">
      <alignment horizontal="center" vertical="center"/>
    </xf>
    <xf numFmtId="0" fontId="76" fillId="0" borderId="0" xfId="25" applyFont="1" applyAlignment="1">
      <alignment horizontal="left" vertical="top"/>
    </xf>
    <xf numFmtId="0" fontId="104" fillId="0" borderId="0" xfId="25" applyFont="1" applyAlignment="1">
      <alignment horizontal="center"/>
    </xf>
    <xf numFmtId="0" fontId="105" fillId="0" borderId="27" xfId="25" applyFont="1" applyBorder="1" applyAlignment="1">
      <alignment horizontal="center"/>
    </xf>
    <xf numFmtId="0" fontId="11" fillId="16" borderId="102" xfId="25" applyFont="1" applyFill="1" applyBorder="1" applyAlignment="1">
      <alignment horizontal="center" vertical="center"/>
    </xf>
    <xf numFmtId="0" fontId="11" fillId="16" borderId="121" xfId="25" applyFont="1" applyFill="1" applyBorder="1" applyAlignment="1">
      <alignment horizontal="center" vertical="center"/>
    </xf>
    <xf numFmtId="0" fontId="11" fillId="16" borderId="119" xfId="25" applyFont="1" applyFill="1" applyBorder="1" applyAlignment="1">
      <alignment horizontal="center"/>
    </xf>
    <xf numFmtId="0" fontId="11" fillId="16" borderId="120" xfId="25" applyFont="1" applyFill="1" applyBorder="1" applyAlignment="1">
      <alignment horizontal="center"/>
    </xf>
    <xf numFmtId="0" fontId="83" fillId="0" borderId="0" xfId="25" applyFont="1" applyAlignment="1">
      <alignment horizontal="left" vertical="top"/>
    </xf>
    <xf numFmtId="0" fontId="70" fillId="0" borderId="0" xfId="25" applyFont="1" applyAlignment="1">
      <alignment horizontal="center" vertical="center"/>
    </xf>
    <xf numFmtId="0" fontId="71" fillId="6" borderId="27" xfId="25" applyFont="1" applyFill="1" applyBorder="1" applyAlignment="1">
      <alignment horizontal="center" vertical="center"/>
    </xf>
    <xf numFmtId="0" fontId="11" fillId="16" borderId="107" xfId="25" applyFont="1" applyFill="1" applyBorder="1" applyAlignment="1">
      <alignment horizontal="center" vertical="center"/>
    </xf>
    <xf numFmtId="0" fontId="11" fillId="16" borderId="108" xfId="25" applyFont="1" applyFill="1" applyBorder="1" applyAlignment="1">
      <alignment horizontal="center" vertical="center"/>
    </xf>
    <xf numFmtId="0" fontId="11" fillId="16" borderId="124" xfId="25" applyFont="1" applyFill="1" applyBorder="1" applyAlignment="1">
      <alignment horizontal="center" vertical="center"/>
    </xf>
    <xf numFmtId="0" fontId="11" fillId="16" borderId="125" xfId="25" applyFont="1" applyFill="1" applyBorder="1" applyAlignment="1">
      <alignment horizontal="center" vertical="center"/>
    </xf>
    <xf numFmtId="0" fontId="11" fillId="16" borderId="113" xfId="25" applyFont="1" applyFill="1" applyBorder="1" applyAlignment="1">
      <alignment horizontal="center" vertical="center"/>
    </xf>
    <xf numFmtId="0" fontId="98" fillId="6" borderId="0" xfId="25" applyFont="1" applyFill="1" applyAlignment="1">
      <alignment horizontal="center" vertical="center"/>
    </xf>
    <xf numFmtId="0" fontId="11" fillId="16" borderId="127" xfId="25" applyFont="1" applyFill="1" applyBorder="1" applyAlignment="1">
      <alignment horizontal="center" vertical="center"/>
    </xf>
    <xf numFmtId="0" fontId="11" fillId="16" borderId="126" xfId="25" applyFont="1" applyFill="1" applyBorder="1" applyAlignment="1">
      <alignment horizontal="center" vertical="center" wrapText="1"/>
    </xf>
    <xf numFmtId="0" fontId="11" fillId="16" borderId="129" xfId="25" applyFont="1" applyFill="1" applyBorder="1" applyAlignment="1">
      <alignment horizontal="center" vertical="center" wrapText="1"/>
    </xf>
    <xf numFmtId="0" fontId="98" fillId="0" borderId="0" xfId="25" applyFont="1" applyAlignment="1">
      <alignment horizontal="center"/>
    </xf>
    <xf numFmtId="17" fontId="106" fillId="0" borderId="0" xfId="25" applyNumberFormat="1" applyFont="1" applyAlignment="1">
      <alignment horizontal="center"/>
    </xf>
    <xf numFmtId="17" fontId="105" fillId="0" borderId="0" xfId="25" applyNumberFormat="1" applyFont="1" applyAlignment="1">
      <alignment horizontal="center"/>
    </xf>
    <xf numFmtId="0" fontId="97" fillId="15" borderId="107" xfId="25" applyFont="1" applyFill="1" applyBorder="1" applyAlignment="1">
      <alignment horizontal="center" vertical="center"/>
    </xf>
    <xf numFmtId="0" fontId="97" fillId="15" borderId="130" xfId="25" applyFont="1" applyFill="1" applyBorder="1" applyAlignment="1">
      <alignment horizontal="center"/>
    </xf>
    <xf numFmtId="0" fontId="97" fillId="15" borderId="107" xfId="25" applyFont="1" applyFill="1" applyBorder="1" applyAlignment="1">
      <alignment horizontal="center"/>
    </xf>
    <xf numFmtId="0" fontId="97" fillId="15" borderId="109" xfId="25" applyFont="1" applyFill="1" applyBorder="1" applyAlignment="1">
      <alignment horizontal="center"/>
    </xf>
    <xf numFmtId="0" fontId="98" fillId="0" borderId="0" xfId="25" applyFont="1" applyAlignment="1">
      <alignment horizontal="center" vertical="center"/>
    </xf>
    <xf numFmtId="0" fontId="71" fillId="0" borderId="134" xfId="25" applyFont="1" applyBorder="1" applyAlignment="1">
      <alignment horizontal="center" vertical="center"/>
    </xf>
    <xf numFmtId="0" fontId="22" fillId="16" borderId="76" xfId="25" applyFont="1" applyFill="1" applyBorder="1" applyAlignment="1">
      <alignment horizontal="center" vertical="center"/>
    </xf>
    <xf numFmtId="0" fontId="22" fillId="16" borderId="120" xfId="25" applyFont="1" applyFill="1" applyBorder="1" applyAlignment="1">
      <alignment horizontal="center" vertical="center"/>
    </xf>
    <xf numFmtId="0" fontId="22" fillId="16" borderId="119" xfId="25" applyFont="1" applyFill="1" applyBorder="1" applyAlignment="1">
      <alignment horizontal="center" vertical="center"/>
    </xf>
    <xf numFmtId="0" fontId="114" fillId="6" borderId="140" xfId="0" applyFont="1" applyFill="1" applyBorder="1" applyAlignment="1">
      <alignment horizontal="center" vertical="center" wrapText="1"/>
    </xf>
    <xf numFmtId="0" fontId="114" fillId="6" borderId="11" xfId="0" applyFont="1" applyFill="1" applyBorder="1" applyAlignment="1">
      <alignment horizontal="center" vertical="center" wrapText="1"/>
    </xf>
    <xf numFmtId="0" fontId="114" fillId="6" borderId="90" xfId="0" applyFont="1" applyFill="1" applyBorder="1" applyAlignment="1">
      <alignment horizontal="center" vertical="center" wrapText="1"/>
    </xf>
    <xf numFmtId="0" fontId="114" fillId="6" borderId="141" xfId="0" applyFont="1" applyFill="1" applyBorder="1" applyAlignment="1">
      <alignment horizontal="center" vertical="center" wrapText="1"/>
    </xf>
    <xf numFmtId="0" fontId="114" fillId="6" borderId="0" xfId="0" applyFont="1" applyFill="1" applyAlignment="1">
      <alignment horizontal="center" vertical="center" wrapText="1"/>
    </xf>
    <xf numFmtId="0" fontId="114" fillId="6" borderId="27" xfId="0" applyFont="1" applyFill="1" applyBorder="1" applyAlignment="1">
      <alignment horizontal="center" vertical="center" wrapText="1"/>
    </xf>
    <xf numFmtId="0" fontId="115" fillId="6" borderId="33" xfId="0" applyFont="1" applyFill="1" applyBorder="1" applyAlignment="1">
      <alignment horizontal="left" vertical="top" wrapText="1"/>
    </xf>
    <xf numFmtId="0" fontId="115" fillId="6" borderId="0" xfId="0" applyFont="1" applyFill="1" applyAlignment="1">
      <alignment horizontal="left" vertical="top" wrapText="1"/>
    </xf>
    <xf numFmtId="0" fontId="111" fillId="22" borderId="4" xfId="0" applyFont="1" applyFill="1" applyBorder="1" applyAlignment="1">
      <alignment horizontal="center"/>
    </xf>
    <xf numFmtId="0" fontId="111" fillId="22" borderId="33" xfId="0" applyFont="1" applyFill="1" applyBorder="1" applyAlignment="1">
      <alignment horizontal="center"/>
    </xf>
    <xf numFmtId="0" fontId="111" fillId="22" borderId="34" xfId="0" applyFont="1" applyFill="1" applyBorder="1" applyAlignment="1">
      <alignment horizontal="center"/>
    </xf>
    <xf numFmtId="0" fontId="112" fillId="22" borderId="11" xfId="0" applyFont="1" applyFill="1" applyBorder="1" applyAlignment="1">
      <alignment horizontal="center"/>
    </xf>
    <xf numFmtId="0" fontId="112" fillId="22" borderId="0" xfId="0" applyFont="1" applyFill="1" applyAlignment="1">
      <alignment horizontal="center"/>
    </xf>
    <xf numFmtId="0" fontId="112" fillId="22" borderId="31" xfId="0" applyFont="1" applyFill="1" applyBorder="1" applyAlignment="1">
      <alignment horizontal="center"/>
    </xf>
    <xf numFmtId="0" fontId="113" fillId="22" borderId="25" xfId="0" applyFont="1" applyFill="1" applyBorder="1" applyAlignment="1">
      <alignment horizontal="center"/>
    </xf>
    <xf numFmtId="0" fontId="113" fillId="22" borderId="27" xfId="0" applyFont="1" applyFill="1" applyBorder="1" applyAlignment="1">
      <alignment horizontal="center"/>
    </xf>
    <xf numFmtId="0" fontId="113" fillId="22" borderId="30" xfId="0" applyFont="1" applyFill="1" applyBorder="1" applyAlignment="1">
      <alignment horizontal="center"/>
    </xf>
    <xf numFmtId="0" fontId="104" fillId="0" borderId="0" xfId="25" applyFont="1" applyAlignment="1">
      <alignment horizontal="center" vertical="center"/>
    </xf>
    <xf numFmtId="0" fontId="71" fillId="0" borderId="27" xfId="25" applyFont="1" applyBorder="1" applyAlignment="1">
      <alignment horizontal="center"/>
    </xf>
    <xf numFmtId="0" fontId="97" fillId="15" borderId="106" xfId="25" applyFont="1" applyFill="1" applyBorder="1" applyAlignment="1">
      <alignment horizontal="center" vertical="center"/>
    </xf>
    <xf numFmtId="0" fontId="97" fillId="15" borderId="108" xfId="25" applyFont="1" applyFill="1" applyBorder="1" applyAlignment="1">
      <alignment horizontal="center" vertical="center"/>
    </xf>
    <xf numFmtId="0" fontId="97" fillId="15" borderId="99" xfId="25" applyFont="1" applyFill="1" applyBorder="1" applyAlignment="1">
      <alignment horizontal="center"/>
    </xf>
    <xf numFmtId="0" fontId="97" fillId="15" borderId="33" xfId="25" applyFont="1" applyFill="1" applyBorder="1" applyAlignment="1">
      <alignment horizontal="center"/>
    </xf>
    <xf numFmtId="0" fontId="97" fillId="15" borderId="138" xfId="25" applyFont="1" applyFill="1" applyBorder="1" applyAlignment="1">
      <alignment horizontal="center"/>
    </xf>
    <xf numFmtId="0" fontId="97" fillId="15" borderId="119" xfId="25" applyFont="1" applyFill="1" applyBorder="1" applyAlignment="1">
      <alignment horizontal="center" vertical="center"/>
    </xf>
    <xf numFmtId="0" fontId="97" fillId="15" borderId="56" xfId="25" applyFont="1" applyFill="1" applyBorder="1" applyAlignment="1">
      <alignment horizontal="center" vertical="center"/>
    </xf>
    <xf numFmtId="0" fontId="83" fillId="0" borderId="0" xfId="25" applyFont="1" applyAlignment="1">
      <alignment horizontal="left" vertical="top" wrapText="1"/>
    </xf>
    <xf numFmtId="0" fontId="76" fillId="0" borderId="0" xfId="25" applyFont="1" applyAlignment="1">
      <alignment horizontal="left" vertical="top" wrapText="1"/>
    </xf>
    <xf numFmtId="0" fontId="71" fillId="0" borderId="134" xfId="25" applyFont="1" applyBorder="1" applyAlignment="1">
      <alignment horizontal="center"/>
    </xf>
    <xf numFmtId="0" fontId="11" fillId="23" borderId="145" xfId="25" applyFont="1" applyFill="1" applyBorder="1" applyAlignment="1">
      <alignment horizontal="center" vertical="center"/>
    </xf>
    <xf numFmtId="0" fontId="11" fillId="23" borderId="135" xfId="25" applyFont="1" applyFill="1" applyBorder="1" applyAlignment="1">
      <alignment horizontal="center" vertical="center"/>
    </xf>
    <xf numFmtId="0" fontId="11" fillId="16" borderId="146" xfId="25" applyFont="1" applyFill="1" applyBorder="1" applyAlignment="1">
      <alignment horizontal="center" vertical="center"/>
    </xf>
    <xf numFmtId="0" fontId="11" fillId="16" borderId="147" xfId="25" applyFont="1" applyFill="1" applyBorder="1" applyAlignment="1">
      <alignment horizontal="center" vertical="center"/>
    </xf>
    <xf numFmtId="0" fontId="11" fillId="16" borderId="119" xfId="25" applyFont="1" applyFill="1" applyBorder="1" applyAlignment="1">
      <alignment horizontal="center" vertical="center"/>
    </xf>
    <xf numFmtId="0" fontId="11" fillId="16" borderId="120" xfId="25" applyFont="1" applyFill="1" applyBorder="1" applyAlignment="1">
      <alignment horizontal="center" vertical="center"/>
    </xf>
    <xf numFmtId="0" fontId="11" fillId="16" borderId="146" xfId="25" applyFont="1" applyFill="1" applyBorder="1" applyAlignment="1">
      <alignment horizontal="center" vertical="center" wrapText="1"/>
    </xf>
    <xf numFmtId="0" fontId="11" fillId="16" borderId="147" xfId="25" applyFont="1" applyFill="1" applyBorder="1" applyAlignment="1">
      <alignment horizontal="center" vertical="center" wrapText="1"/>
    </xf>
    <xf numFmtId="0" fontId="11" fillId="16" borderId="119" xfId="25" applyFont="1" applyFill="1" applyBorder="1" applyAlignment="1">
      <alignment horizontal="center" vertical="center" wrapText="1"/>
    </xf>
    <xf numFmtId="0" fontId="11" fillId="16" borderId="120" xfId="25" applyFont="1" applyFill="1" applyBorder="1" applyAlignment="1">
      <alignment horizontal="center" vertical="center" wrapText="1"/>
    </xf>
    <xf numFmtId="0" fontId="18" fillId="9" borderId="150" xfId="0" applyFont="1" applyFill="1" applyBorder="1" applyAlignment="1">
      <alignment horizontal="center" vertical="center"/>
    </xf>
    <xf numFmtId="0" fontId="18" fillId="9" borderId="15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9" borderId="149" xfId="0" applyFont="1" applyFill="1" applyBorder="1" applyAlignment="1">
      <alignment horizontal="center" vertical="center"/>
    </xf>
    <xf numFmtId="0" fontId="18" fillId="9" borderId="151" xfId="0" applyFont="1" applyFill="1" applyBorder="1" applyAlignment="1">
      <alignment horizontal="center" vertical="center"/>
    </xf>
    <xf numFmtId="0" fontId="18" fillId="24" borderId="149" xfId="0" applyFont="1" applyFill="1" applyBorder="1" applyAlignment="1">
      <alignment horizontal="center" vertical="center"/>
    </xf>
    <xf numFmtId="0" fontId="18" fillId="24" borderId="15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0" borderId="0" xfId="0" applyFont="1" applyAlignment="1">
      <alignment horizontal="center" vertical="top" wrapText="1" readingOrder="1"/>
    </xf>
    <xf numFmtId="0" fontId="3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3" fillId="0" borderId="0" xfId="0" applyFont="1" applyAlignment="1">
      <alignment horizontal="center" vertical="center" wrapText="1" readingOrder="1"/>
    </xf>
    <xf numFmtId="0" fontId="9" fillId="0" borderId="0" xfId="3" applyAlignment="1">
      <alignment horizontal="center" vertical="center" wrapText="1" readingOrder="1"/>
    </xf>
    <xf numFmtId="0" fontId="11" fillId="3" borderId="17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 vertical="center" wrapText="1" readingOrder="1"/>
    </xf>
    <xf numFmtId="0" fontId="4" fillId="6" borderId="0" xfId="0" applyFont="1" applyFill="1" applyAlignment="1">
      <alignment horizontal="center" vertical="top" wrapText="1" readingOrder="1"/>
    </xf>
    <xf numFmtId="0" fontId="3" fillId="6" borderId="0" xfId="2" applyFont="1" applyFill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26" fillId="0" borderId="0" xfId="0" applyFont="1" applyAlignment="1">
      <alignment horizontal="center" vertical="center" readingOrder="1"/>
    </xf>
    <xf numFmtId="0" fontId="25" fillId="0" borderId="0" xfId="0" applyFont="1" applyAlignment="1">
      <alignment horizontal="center" vertical="center" readingOrder="1"/>
    </xf>
    <xf numFmtId="0" fontId="4" fillId="0" borderId="36" xfId="0" applyFont="1" applyBorder="1" applyAlignment="1">
      <alignment horizontal="center"/>
    </xf>
    <xf numFmtId="0" fontId="22" fillId="10" borderId="17" xfId="0" applyFont="1" applyFill="1" applyBorder="1" applyAlignment="1">
      <alignment horizontal="center" vertical="center"/>
    </xf>
    <xf numFmtId="0" fontId="22" fillId="10" borderId="13" xfId="0" applyFont="1" applyFill="1" applyBorder="1" applyAlignment="1">
      <alignment horizontal="center" vertical="center"/>
    </xf>
    <xf numFmtId="0" fontId="22" fillId="10" borderId="21" xfId="0" applyFont="1" applyFill="1" applyBorder="1" applyAlignment="1">
      <alignment horizontal="center" vertical="center"/>
    </xf>
    <xf numFmtId="0" fontId="22" fillId="9" borderId="37" xfId="0" applyFont="1" applyFill="1" applyBorder="1" applyAlignment="1">
      <alignment horizontal="center" vertical="center"/>
    </xf>
    <xf numFmtId="0" fontId="22" fillId="9" borderId="38" xfId="0" applyFont="1" applyFill="1" applyBorder="1" applyAlignment="1">
      <alignment horizontal="center" vertical="center"/>
    </xf>
    <xf numFmtId="0" fontId="22" fillId="9" borderId="18" xfId="0" applyFont="1" applyFill="1" applyBorder="1" applyAlignment="1">
      <alignment horizontal="center" vertical="center"/>
    </xf>
    <xf numFmtId="0" fontId="22" fillId="10" borderId="37" xfId="0" applyFont="1" applyFill="1" applyBorder="1" applyAlignment="1">
      <alignment horizontal="center" vertical="center" wrapText="1"/>
    </xf>
    <xf numFmtId="0" fontId="22" fillId="10" borderId="18" xfId="0" applyFont="1" applyFill="1" applyBorder="1" applyAlignment="1">
      <alignment horizontal="center" vertical="center" wrapText="1"/>
    </xf>
    <xf numFmtId="0" fontId="22" fillId="10" borderId="14" xfId="0" applyFont="1" applyFill="1" applyBorder="1" applyAlignment="1">
      <alignment horizontal="center" vertical="center" wrapText="1"/>
    </xf>
    <xf numFmtId="0" fontId="22" fillId="10" borderId="15" xfId="0" applyFont="1" applyFill="1" applyBorder="1" applyAlignment="1">
      <alignment horizontal="center" vertical="center" wrapText="1"/>
    </xf>
    <xf numFmtId="0" fontId="22" fillId="10" borderId="19" xfId="0" applyFont="1" applyFill="1" applyBorder="1" applyAlignment="1">
      <alignment horizontal="center" vertical="center" wrapText="1"/>
    </xf>
    <xf numFmtId="0" fontId="22" fillId="10" borderId="20" xfId="0" applyFont="1" applyFill="1" applyBorder="1" applyAlignment="1">
      <alignment horizontal="center" vertical="center" wrapText="1"/>
    </xf>
    <xf numFmtId="0" fontId="22" fillId="10" borderId="17" xfId="0" applyFont="1" applyFill="1" applyBorder="1" applyAlignment="1">
      <alignment horizontal="center" vertical="center" wrapText="1"/>
    </xf>
    <xf numFmtId="0" fontId="22" fillId="10" borderId="13" xfId="0" applyFont="1" applyFill="1" applyBorder="1" applyAlignment="1">
      <alignment horizontal="center" vertical="center" wrapText="1"/>
    </xf>
    <xf numFmtId="0" fontId="22" fillId="10" borderId="21" xfId="0" applyFont="1" applyFill="1" applyBorder="1" applyAlignment="1">
      <alignment horizontal="center" vertical="center" wrapText="1"/>
    </xf>
    <xf numFmtId="0" fontId="22" fillId="10" borderId="22" xfId="0" applyFont="1" applyFill="1" applyBorder="1" applyAlignment="1">
      <alignment horizontal="center" vertical="center" wrapText="1"/>
    </xf>
    <xf numFmtId="0" fontId="22" fillId="10" borderId="39" xfId="0" applyFont="1" applyFill="1" applyBorder="1" applyAlignment="1">
      <alignment horizontal="center" vertical="center" wrapText="1"/>
    </xf>
    <xf numFmtId="0" fontId="22" fillId="10" borderId="23" xfId="0" applyFont="1" applyFill="1" applyBorder="1" applyAlignment="1">
      <alignment horizontal="center" vertical="center" wrapText="1"/>
    </xf>
    <xf numFmtId="0" fontId="11" fillId="10" borderId="17" xfId="0" applyFont="1" applyFill="1" applyBorder="1" applyAlignment="1">
      <alignment horizontal="center" vertical="center" wrapText="1"/>
    </xf>
    <xf numFmtId="0" fontId="11" fillId="10" borderId="21" xfId="0" applyFont="1" applyFill="1" applyBorder="1" applyAlignment="1">
      <alignment horizontal="center" vertical="center" wrapText="1"/>
    </xf>
    <xf numFmtId="0" fontId="11" fillId="10" borderId="17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horizontal="center" vertical="center"/>
    </xf>
    <xf numFmtId="0" fontId="11" fillId="10" borderId="21" xfId="0" applyFont="1" applyFill="1" applyBorder="1" applyAlignment="1">
      <alignment horizontal="center" vertical="center"/>
    </xf>
    <xf numFmtId="0" fontId="11" fillId="9" borderId="22" xfId="0" applyFont="1" applyFill="1" applyBorder="1" applyAlignment="1">
      <alignment horizontal="center" vertical="center"/>
    </xf>
    <xf numFmtId="0" fontId="11" fillId="9" borderId="39" xfId="0" applyFont="1" applyFill="1" applyBorder="1" applyAlignment="1">
      <alignment horizontal="center" vertical="center"/>
    </xf>
    <xf numFmtId="0" fontId="11" fillId="9" borderId="23" xfId="0" applyFont="1" applyFill="1" applyBorder="1" applyAlignment="1">
      <alignment horizontal="center" vertical="center"/>
    </xf>
    <xf numFmtId="0" fontId="11" fillId="10" borderId="37" xfId="0" applyFont="1" applyFill="1" applyBorder="1" applyAlignment="1">
      <alignment horizontal="center" vertical="center" wrapText="1"/>
    </xf>
    <xf numFmtId="0" fontId="11" fillId="10" borderId="18" xfId="0" applyFont="1" applyFill="1" applyBorder="1" applyAlignment="1">
      <alignment horizontal="center" vertical="center" wrapText="1"/>
    </xf>
    <xf numFmtId="0" fontId="11" fillId="10" borderId="19" xfId="0" applyFont="1" applyFill="1" applyBorder="1" applyAlignment="1">
      <alignment horizontal="center" vertical="center" wrapText="1"/>
    </xf>
    <xf numFmtId="0" fontId="11" fillId="10" borderId="20" xfId="0" applyFont="1" applyFill="1" applyBorder="1" applyAlignment="1">
      <alignment horizontal="center" vertical="center" wrapText="1"/>
    </xf>
    <xf numFmtId="0" fontId="11" fillId="10" borderId="13" xfId="0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center"/>
    </xf>
    <xf numFmtId="0" fontId="2" fillId="7" borderId="4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49" xfId="0" applyFont="1" applyFill="1" applyBorder="1" applyAlignment="1">
      <alignment horizontal="center" vertical="center" wrapText="1"/>
    </xf>
    <xf numFmtId="0" fontId="2" fillId="7" borderId="153" xfId="0" applyFont="1" applyFill="1" applyBorder="1" applyAlignment="1">
      <alignment horizontal="center" vertical="center" wrapText="1"/>
    </xf>
    <xf numFmtId="0" fontId="4" fillId="0" borderId="156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11" fillId="9" borderId="25" xfId="0" applyFont="1" applyFill="1" applyBorder="1" applyAlignment="1">
      <alignment horizontal="left" wrapText="1"/>
    </xf>
    <xf numFmtId="0" fontId="11" fillId="9" borderId="27" xfId="0" applyFont="1" applyFill="1" applyBorder="1" applyAlignment="1">
      <alignment horizontal="left" wrapText="1"/>
    </xf>
    <xf numFmtId="0" fontId="11" fillId="10" borderId="10" xfId="0" applyFont="1" applyFill="1" applyBorder="1" applyAlignment="1">
      <alignment horizontal="center" vertical="center" wrapText="1"/>
    </xf>
    <xf numFmtId="0" fontId="11" fillId="10" borderId="167" xfId="0" applyFont="1" applyFill="1" applyBorder="1" applyAlignment="1">
      <alignment horizontal="center" vertical="center" wrapText="1"/>
    </xf>
    <xf numFmtId="0" fontId="4" fillId="0" borderId="155" xfId="0" applyFont="1" applyBorder="1" applyAlignment="1">
      <alignment horizontal="center" vertical="center" wrapText="1"/>
    </xf>
    <xf numFmtId="0" fontId="2" fillId="7" borderId="151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11" fillId="10" borderId="32" xfId="0" applyFont="1" applyFill="1" applyBorder="1" applyAlignment="1">
      <alignment horizontal="center" vertical="center" wrapText="1"/>
    </xf>
    <xf numFmtId="0" fontId="11" fillId="10" borderId="26" xfId="0" applyFont="1" applyFill="1" applyBorder="1" applyAlignment="1">
      <alignment horizontal="center" vertical="center" wrapText="1"/>
    </xf>
    <xf numFmtId="0" fontId="4" fillId="0" borderId="168" xfId="0" applyFont="1" applyBorder="1" applyAlignment="1">
      <alignment horizontal="center" vertical="center" wrapText="1"/>
    </xf>
    <xf numFmtId="0" fontId="11" fillId="10" borderId="165" xfId="0" applyFont="1" applyFill="1" applyBorder="1" applyAlignment="1">
      <alignment horizontal="center" vertical="center" wrapText="1"/>
    </xf>
    <xf numFmtId="0" fontId="11" fillId="10" borderId="16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1" fillId="10" borderId="16" xfId="0" applyFont="1" applyFill="1" applyBorder="1" applyAlignment="1">
      <alignment horizontal="center" vertical="center" wrapText="1"/>
    </xf>
    <xf numFmtId="0" fontId="2" fillId="7" borderId="174" xfId="0" applyFont="1" applyFill="1" applyBorder="1" applyAlignment="1">
      <alignment horizontal="center" vertical="center" wrapText="1"/>
    </xf>
    <xf numFmtId="0" fontId="2" fillId="7" borderId="175" xfId="0" applyFont="1" applyFill="1" applyBorder="1" applyAlignment="1">
      <alignment horizontal="center" vertical="center" wrapText="1"/>
    </xf>
    <xf numFmtId="0" fontId="11" fillId="10" borderId="173" xfId="0" applyFont="1" applyFill="1" applyBorder="1" applyAlignment="1">
      <alignment horizontal="center" vertical="center" wrapText="1"/>
    </xf>
    <xf numFmtId="0" fontId="11" fillId="9" borderId="181" xfId="0" applyFont="1" applyFill="1" applyBorder="1" applyAlignment="1">
      <alignment horizontal="left" indent="1"/>
    </xf>
    <xf numFmtId="0" fontId="11" fillId="9" borderId="182" xfId="0" applyFont="1" applyFill="1" applyBorder="1" applyAlignment="1">
      <alignment horizontal="left" indent="1"/>
    </xf>
    <xf numFmtId="0" fontId="2" fillId="7" borderId="179" xfId="0" applyFont="1" applyFill="1" applyBorder="1" applyAlignment="1">
      <alignment horizontal="center" vertical="center" wrapText="1"/>
    </xf>
    <xf numFmtId="0" fontId="2" fillId="7" borderId="180" xfId="0" applyFont="1" applyFill="1" applyBorder="1" applyAlignment="1">
      <alignment horizontal="center" vertical="center" wrapText="1"/>
    </xf>
    <xf numFmtId="0" fontId="11" fillId="10" borderId="165" xfId="0" applyFont="1" applyFill="1" applyBorder="1" applyAlignment="1">
      <alignment horizontal="center" vertical="center"/>
    </xf>
    <xf numFmtId="0" fontId="11" fillId="10" borderId="166" xfId="0" applyFont="1" applyFill="1" applyBorder="1" applyAlignment="1">
      <alignment horizontal="center" vertical="center"/>
    </xf>
    <xf numFmtId="0" fontId="11" fillId="10" borderId="32" xfId="0" applyFont="1" applyFill="1" applyBorder="1" applyAlignment="1">
      <alignment horizontal="center" vertical="center"/>
    </xf>
    <xf numFmtId="0" fontId="11" fillId="10" borderId="26" xfId="0" applyFont="1" applyFill="1" applyBorder="1" applyAlignment="1">
      <alignment horizontal="center" vertical="center"/>
    </xf>
    <xf numFmtId="0" fontId="9" fillId="0" borderId="0" xfId="27" applyAlignment="1">
      <alignment horizontal="center" vertical="center" wrapText="1" readingOrder="1"/>
    </xf>
    <xf numFmtId="0" fontId="2" fillId="0" borderId="0" xfId="0" applyFont="1" applyAlignment="1">
      <alignment horizontal="center" vertical="center"/>
    </xf>
    <xf numFmtId="0" fontId="11" fillId="10" borderId="185" xfId="0" applyFont="1" applyFill="1" applyBorder="1" applyAlignment="1">
      <alignment horizontal="center" vertical="center" wrapText="1"/>
    </xf>
    <xf numFmtId="0" fontId="11" fillId="10" borderId="187" xfId="0" applyFont="1" applyFill="1" applyBorder="1" applyAlignment="1">
      <alignment horizontal="center" vertical="center" wrapText="1"/>
    </xf>
    <xf numFmtId="0" fontId="11" fillId="10" borderId="183" xfId="0" applyFont="1" applyFill="1" applyBorder="1" applyAlignment="1">
      <alignment horizontal="center" vertical="center" wrapText="1"/>
    </xf>
    <xf numFmtId="0" fontId="11" fillId="10" borderId="186" xfId="0" applyFont="1" applyFill="1" applyBorder="1" applyAlignment="1">
      <alignment horizontal="center" vertical="center" wrapText="1"/>
    </xf>
    <xf numFmtId="0" fontId="11" fillId="10" borderId="184" xfId="0" applyFont="1" applyFill="1" applyBorder="1" applyAlignment="1">
      <alignment horizontal="center" vertical="center" wrapText="1"/>
    </xf>
    <xf numFmtId="0" fontId="11" fillId="10" borderId="189" xfId="0" applyFont="1" applyFill="1" applyBorder="1" applyAlignment="1">
      <alignment horizontal="center" vertical="center" wrapText="1"/>
    </xf>
    <xf numFmtId="0" fontId="11" fillId="10" borderId="183" xfId="0" applyFont="1" applyFill="1" applyBorder="1" applyAlignment="1">
      <alignment horizontal="center" vertical="center"/>
    </xf>
    <xf numFmtId="0" fontId="11" fillId="10" borderId="188" xfId="0" applyFont="1" applyFill="1" applyBorder="1" applyAlignment="1">
      <alignment horizontal="center" vertical="center"/>
    </xf>
    <xf numFmtId="0" fontId="11" fillId="10" borderId="18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 wrapText="1" readingOrder="1"/>
    </xf>
    <xf numFmtId="0" fontId="3" fillId="0" borderId="0" xfId="2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40" fillId="0" borderId="0" xfId="0" applyFont="1" applyAlignment="1">
      <alignment horizontal="center" vertical="center" wrapText="1" readingOrder="1"/>
    </xf>
    <xf numFmtId="0" fontId="44" fillId="0" borderId="0" xfId="0" applyFont="1" applyAlignment="1">
      <alignment horizontal="center" vertical="center" wrapText="1" readingOrder="1"/>
    </xf>
    <xf numFmtId="0" fontId="43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1" fillId="9" borderId="0" xfId="11" applyFont="1" applyFill="1" applyAlignment="1">
      <alignment horizontal="center" vertical="center" wrapText="1"/>
    </xf>
    <xf numFmtId="0" fontId="41" fillId="9" borderId="15" xfId="11" applyFont="1" applyFill="1" applyBorder="1" applyAlignment="1">
      <alignment horizontal="center" vertical="center" wrapText="1"/>
    </xf>
    <xf numFmtId="0" fontId="41" fillId="9" borderId="22" xfId="0" applyFont="1" applyFill="1" applyBorder="1" applyAlignment="1">
      <alignment horizontal="center" vertical="center"/>
    </xf>
    <xf numFmtId="0" fontId="41" fillId="9" borderId="39" xfId="0" applyFont="1" applyFill="1" applyBorder="1" applyAlignment="1">
      <alignment horizontal="center" vertical="center"/>
    </xf>
    <xf numFmtId="0" fontId="41" fillId="9" borderId="23" xfId="0" applyFont="1" applyFill="1" applyBorder="1" applyAlignment="1">
      <alignment horizontal="center" vertical="center"/>
    </xf>
    <xf numFmtId="0" fontId="41" fillId="9" borderId="18" xfId="11" applyFont="1" applyFill="1" applyBorder="1" applyAlignment="1">
      <alignment horizontal="center" vertical="center" wrapText="1"/>
    </xf>
    <xf numFmtId="0" fontId="41" fillId="9" borderId="13" xfId="11" applyFont="1" applyFill="1" applyBorder="1" applyAlignment="1">
      <alignment horizontal="center" vertical="center" wrapText="1"/>
    </xf>
    <xf numFmtId="0" fontId="41" fillId="9" borderId="21" xfId="11" applyFont="1" applyFill="1" applyBorder="1" applyAlignment="1">
      <alignment horizontal="center" vertical="center" wrapText="1"/>
    </xf>
    <xf numFmtId="0" fontId="41" fillId="9" borderId="36" xfId="11" applyFont="1" applyFill="1" applyBorder="1" applyAlignment="1">
      <alignment horizontal="center" vertical="center" wrapText="1"/>
    </xf>
    <xf numFmtId="0" fontId="41" fillId="9" borderId="14" xfId="11" applyFont="1" applyFill="1" applyBorder="1" applyAlignment="1">
      <alignment horizontal="center" vertical="center" wrapText="1"/>
    </xf>
    <xf numFmtId="0" fontId="41" fillId="9" borderId="19" xfId="11" applyFont="1" applyFill="1" applyBorder="1" applyAlignment="1">
      <alignment horizontal="center" vertical="center" wrapText="1"/>
    </xf>
    <xf numFmtId="0" fontId="41" fillId="9" borderId="20" xfId="11" applyFont="1" applyFill="1" applyBorder="1" applyAlignment="1">
      <alignment horizontal="center" vertical="center" wrapText="1"/>
    </xf>
    <xf numFmtId="0" fontId="40" fillId="7" borderId="48" xfId="0" applyFont="1" applyFill="1" applyBorder="1" applyAlignment="1">
      <alignment horizontal="center" vertical="center" wrapText="1"/>
    </xf>
    <xf numFmtId="0" fontId="40" fillId="7" borderId="47" xfId="0" applyFont="1" applyFill="1" applyBorder="1" applyAlignment="1">
      <alignment horizontal="center" vertical="center" wrapText="1"/>
    </xf>
    <xf numFmtId="0" fontId="40" fillId="0" borderId="48" xfId="0" applyFont="1" applyBorder="1" applyAlignment="1">
      <alignment horizontal="center" vertical="center" wrapText="1"/>
    </xf>
    <xf numFmtId="0" fontId="40" fillId="0" borderId="47" xfId="0" applyFont="1" applyBorder="1" applyAlignment="1">
      <alignment horizontal="center" vertical="center" wrapText="1"/>
    </xf>
    <xf numFmtId="0" fontId="11" fillId="9" borderId="46" xfId="11" applyFont="1" applyFill="1" applyBorder="1" applyAlignment="1">
      <alignment horizontal="center" vertical="center" wrapText="1"/>
    </xf>
    <xf numFmtId="0" fontId="11" fillId="9" borderId="42" xfId="11" applyFont="1" applyFill="1" applyBorder="1" applyAlignment="1">
      <alignment horizontal="center" vertical="center" wrapText="1"/>
    </xf>
    <xf numFmtId="0" fontId="40" fillId="7" borderId="51" xfId="0" applyFont="1" applyFill="1" applyBorder="1" applyAlignment="1">
      <alignment horizontal="center" vertical="center" wrapText="1"/>
    </xf>
    <xf numFmtId="0" fontId="40" fillId="7" borderId="52" xfId="0" applyFont="1" applyFill="1" applyBorder="1" applyAlignment="1">
      <alignment horizontal="center" vertical="center" wrapText="1"/>
    </xf>
    <xf numFmtId="0" fontId="47" fillId="9" borderId="0" xfId="11" applyFont="1" applyFill="1" applyAlignment="1">
      <alignment horizontal="center" vertical="center" wrapText="1"/>
    </xf>
    <xf numFmtId="0" fontId="47" fillId="9" borderId="15" xfId="11" applyFont="1" applyFill="1" applyBorder="1" applyAlignment="1">
      <alignment horizontal="center" vertical="center" wrapText="1"/>
    </xf>
    <xf numFmtId="0" fontId="47" fillId="9" borderId="22" xfId="0" applyFont="1" applyFill="1" applyBorder="1" applyAlignment="1">
      <alignment horizontal="center" vertical="center"/>
    </xf>
    <xf numFmtId="0" fontId="47" fillId="9" borderId="39" xfId="0" applyFont="1" applyFill="1" applyBorder="1" applyAlignment="1">
      <alignment horizontal="center" vertical="center"/>
    </xf>
    <xf numFmtId="0" fontId="47" fillId="9" borderId="23" xfId="0" applyFont="1" applyFill="1" applyBorder="1" applyAlignment="1">
      <alignment horizontal="center" vertical="center"/>
    </xf>
    <xf numFmtId="0" fontId="47" fillId="9" borderId="18" xfId="11" applyFont="1" applyFill="1" applyBorder="1" applyAlignment="1">
      <alignment horizontal="center" vertical="center" wrapText="1"/>
    </xf>
    <xf numFmtId="0" fontId="47" fillId="9" borderId="13" xfId="11" applyFont="1" applyFill="1" applyBorder="1" applyAlignment="1">
      <alignment horizontal="center" vertical="center" wrapText="1"/>
    </xf>
    <xf numFmtId="0" fontId="47" fillId="9" borderId="21" xfId="11" applyFont="1" applyFill="1" applyBorder="1" applyAlignment="1">
      <alignment horizontal="center" vertical="center" wrapText="1"/>
    </xf>
    <xf numFmtId="0" fontId="47" fillId="9" borderId="36" xfId="11" applyFont="1" applyFill="1" applyBorder="1" applyAlignment="1">
      <alignment horizontal="center" vertical="center" wrapText="1"/>
    </xf>
    <xf numFmtId="0" fontId="47" fillId="9" borderId="14" xfId="11" applyFont="1" applyFill="1" applyBorder="1" applyAlignment="1">
      <alignment horizontal="center" vertical="center" wrapText="1"/>
    </xf>
    <xf numFmtId="0" fontId="47" fillId="9" borderId="19" xfId="11" applyFont="1" applyFill="1" applyBorder="1" applyAlignment="1">
      <alignment horizontal="center" vertical="center" wrapText="1"/>
    </xf>
    <xf numFmtId="0" fontId="47" fillId="9" borderId="20" xfId="11" applyFont="1" applyFill="1" applyBorder="1" applyAlignment="1">
      <alignment horizontal="center" vertical="center" wrapText="1"/>
    </xf>
    <xf numFmtId="0" fontId="46" fillId="7" borderId="51" xfId="0" applyFont="1" applyFill="1" applyBorder="1" applyAlignment="1">
      <alignment horizontal="center" vertical="center" wrapText="1"/>
    </xf>
    <xf numFmtId="0" fontId="46" fillId="7" borderId="52" xfId="0" applyFont="1" applyFill="1" applyBorder="1" applyAlignment="1">
      <alignment horizontal="center" vertical="center" wrapText="1"/>
    </xf>
    <xf numFmtId="0" fontId="46" fillId="0" borderId="48" xfId="0" applyFont="1" applyBorder="1" applyAlignment="1">
      <alignment horizontal="center" vertical="center" wrapText="1"/>
    </xf>
    <xf numFmtId="0" fontId="46" fillId="0" borderId="47" xfId="0" applyFont="1" applyBorder="1" applyAlignment="1">
      <alignment horizontal="center" vertical="center" wrapText="1"/>
    </xf>
    <xf numFmtId="0" fontId="46" fillId="7" borderId="48" xfId="0" applyFont="1" applyFill="1" applyBorder="1" applyAlignment="1">
      <alignment horizontal="center" vertical="center" wrapText="1"/>
    </xf>
    <xf numFmtId="0" fontId="46" fillId="7" borderId="47" xfId="0" applyFont="1" applyFill="1" applyBorder="1" applyAlignment="1">
      <alignment horizontal="center" vertical="center" wrapText="1"/>
    </xf>
    <xf numFmtId="0" fontId="41" fillId="9" borderId="46" xfId="11" applyFont="1" applyFill="1" applyBorder="1" applyAlignment="1">
      <alignment horizontal="center" vertical="center" wrapText="1"/>
    </xf>
    <xf numFmtId="0" fontId="41" fillId="9" borderId="42" xfId="11" applyFont="1" applyFill="1" applyBorder="1" applyAlignment="1">
      <alignment horizontal="center" vertical="center" wrapText="1"/>
    </xf>
    <xf numFmtId="0" fontId="46" fillId="7" borderId="35" xfId="0" applyFont="1" applyFill="1" applyBorder="1" applyAlignment="1">
      <alignment horizontal="center" vertical="center" wrapText="1"/>
    </xf>
    <xf numFmtId="0" fontId="46" fillId="0" borderId="35" xfId="0" applyFont="1" applyBorder="1" applyAlignment="1">
      <alignment horizontal="center" vertical="center" wrapText="1"/>
    </xf>
    <xf numFmtId="0" fontId="41" fillId="3" borderId="17" xfId="8" applyFont="1" applyFill="1" applyBorder="1" applyAlignment="1">
      <alignment horizontal="center" vertical="center" wrapText="1"/>
    </xf>
    <xf numFmtId="0" fontId="41" fillId="3" borderId="13" xfId="8" applyFont="1" applyFill="1" applyBorder="1" applyAlignment="1">
      <alignment horizontal="center" vertical="center" wrapText="1"/>
    </xf>
    <xf numFmtId="0" fontId="41" fillId="3" borderId="21" xfId="8" applyFont="1" applyFill="1" applyBorder="1" applyAlignment="1">
      <alignment horizontal="center" vertical="center" wrapText="1"/>
    </xf>
    <xf numFmtId="0" fontId="3" fillId="0" borderId="0" xfId="8" applyFont="1" applyAlignment="1">
      <alignment horizontal="center"/>
    </xf>
    <xf numFmtId="0" fontId="8" fillId="0" borderId="0" xfId="8" applyFont="1" applyAlignment="1">
      <alignment horizontal="center"/>
    </xf>
    <xf numFmtId="0" fontId="41" fillId="3" borderId="9" xfId="8" applyFont="1" applyFill="1" applyBorder="1" applyAlignment="1">
      <alignment horizontal="center" vertical="center"/>
    </xf>
    <xf numFmtId="0" fontId="41" fillId="3" borderId="15" xfId="8" applyFont="1" applyFill="1" applyBorder="1" applyAlignment="1">
      <alignment horizontal="center" vertical="center"/>
    </xf>
    <xf numFmtId="0" fontId="41" fillId="3" borderId="20" xfId="8" applyFont="1" applyFill="1" applyBorder="1" applyAlignment="1">
      <alignment horizontal="center" vertical="center"/>
    </xf>
    <xf numFmtId="0" fontId="41" fillId="5" borderId="36" xfId="12" applyFont="1" applyFill="1" applyBorder="1" applyAlignment="1">
      <alignment horizontal="center"/>
    </xf>
    <xf numFmtId="0" fontId="41" fillId="3" borderId="14" xfId="8" applyFont="1" applyFill="1" applyBorder="1" applyAlignment="1">
      <alignment horizontal="center" vertical="center" wrapText="1"/>
    </xf>
    <xf numFmtId="0" fontId="41" fillId="3" borderId="19" xfId="8" applyFont="1" applyFill="1" applyBorder="1" applyAlignment="1">
      <alignment horizontal="center" vertical="center" wrapText="1"/>
    </xf>
    <xf numFmtId="0" fontId="41" fillId="5" borderId="22" xfId="12" applyFont="1" applyFill="1" applyBorder="1" applyAlignment="1">
      <alignment horizontal="center"/>
    </xf>
    <xf numFmtId="0" fontId="41" fillId="5" borderId="39" xfId="12" applyFont="1" applyFill="1" applyBorder="1" applyAlignment="1">
      <alignment horizontal="center"/>
    </xf>
    <xf numFmtId="0" fontId="41" fillId="3" borderId="37" xfId="8" applyFont="1" applyFill="1" applyBorder="1" applyAlignment="1">
      <alignment horizontal="center" vertical="center" wrapText="1"/>
    </xf>
    <xf numFmtId="0" fontId="41" fillId="3" borderId="18" xfId="8" applyFont="1" applyFill="1" applyBorder="1" applyAlignment="1">
      <alignment horizontal="center" vertical="center" wrapText="1"/>
    </xf>
    <xf numFmtId="0" fontId="41" fillId="3" borderId="15" xfId="8" applyFont="1" applyFill="1" applyBorder="1" applyAlignment="1">
      <alignment horizontal="center" vertical="center" wrapText="1"/>
    </xf>
    <xf numFmtId="0" fontId="41" fillId="3" borderId="20" xfId="8" applyFont="1" applyFill="1" applyBorder="1" applyAlignment="1">
      <alignment horizontal="center" vertical="center" wrapText="1"/>
    </xf>
    <xf numFmtId="0" fontId="47" fillId="3" borderId="17" xfId="8" applyFont="1" applyFill="1" applyBorder="1" applyAlignment="1">
      <alignment horizontal="center" vertical="center" wrapText="1"/>
    </xf>
    <xf numFmtId="0" fontId="47" fillId="3" borderId="13" xfId="8" applyFont="1" applyFill="1" applyBorder="1" applyAlignment="1">
      <alignment horizontal="center" vertical="center" wrapText="1"/>
    </xf>
    <xf numFmtId="0" fontId="47" fillId="3" borderId="21" xfId="8" applyFont="1" applyFill="1" applyBorder="1" applyAlignment="1">
      <alignment horizontal="center" vertical="center" wrapText="1"/>
    </xf>
    <xf numFmtId="0" fontId="3" fillId="0" borderId="36" xfId="8" applyFont="1" applyBorder="1" applyAlignment="1">
      <alignment horizontal="center"/>
    </xf>
    <xf numFmtId="0" fontId="47" fillId="3" borderId="9" xfId="8" applyFont="1" applyFill="1" applyBorder="1" applyAlignment="1">
      <alignment horizontal="center" vertical="center"/>
    </xf>
    <xf numFmtId="0" fontId="47" fillId="3" borderId="15" xfId="8" applyFont="1" applyFill="1" applyBorder="1" applyAlignment="1">
      <alignment horizontal="center" vertical="center"/>
    </xf>
    <xf numFmtId="0" fontId="47" fillId="3" borderId="20" xfId="8" applyFont="1" applyFill="1" applyBorder="1" applyAlignment="1">
      <alignment horizontal="center" vertical="center"/>
    </xf>
    <xf numFmtId="0" fontId="47" fillId="5" borderId="5" xfId="8" applyFont="1" applyFill="1" applyBorder="1" applyAlignment="1">
      <alignment horizontal="center" vertical="center"/>
    </xf>
    <xf numFmtId="0" fontId="47" fillId="5" borderId="6" xfId="8" applyFont="1" applyFill="1" applyBorder="1" applyAlignment="1">
      <alignment horizontal="center" vertical="center"/>
    </xf>
    <xf numFmtId="0" fontId="47" fillId="3" borderId="39" xfId="8" applyFont="1" applyFill="1" applyBorder="1" applyAlignment="1">
      <alignment horizontal="center" vertical="center" wrapText="1"/>
    </xf>
    <xf numFmtId="0" fontId="47" fillId="3" borderId="37" xfId="8" applyFont="1" applyFill="1" applyBorder="1" applyAlignment="1">
      <alignment horizontal="center" vertical="center" wrapText="1"/>
    </xf>
    <xf numFmtId="0" fontId="47" fillId="3" borderId="14" xfId="8" applyFont="1" applyFill="1" applyBorder="1" applyAlignment="1">
      <alignment horizontal="center" vertical="center" wrapText="1"/>
    </xf>
    <xf numFmtId="0" fontId="47" fillId="3" borderId="19" xfId="8" applyFont="1" applyFill="1" applyBorder="1" applyAlignment="1">
      <alignment horizontal="center" vertical="center" wrapText="1"/>
    </xf>
    <xf numFmtId="0" fontId="47" fillId="3" borderId="18" xfId="8" applyFont="1" applyFill="1" applyBorder="1" applyAlignment="1">
      <alignment horizontal="center" vertical="center" wrapText="1"/>
    </xf>
    <xf numFmtId="0" fontId="47" fillId="3" borderId="15" xfId="8" applyFont="1" applyFill="1" applyBorder="1" applyAlignment="1">
      <alignment horizontal="center" vertical="center" wrapText="1"/>
    </xf>
    <xf numFmtId="0" fontId="47" fillId="3" borderId="20" xfId="8" applyFont="1" applyFill="1" applyBorder="1" applyAlignment="1">
      <alignment horizontal="center" vertical="center" wrapText="1"/>
    </xf>
    <xf numFmtId="0" fontId="3" fillId="0" borderId="0" xfId="16" applyFont="1" applyAlignment="1">
      <alignment horizontal="center" vertical="center" wrapText="1" readingOrder="1"/>
    </xf>
    <xf numFmtId="0" fontId="4" fillId="0" borderId="0" xfId="16" applyFont="1" applyAlignment="1">
      <alignment horizontal="center" vertical="top" wrapText="1" readingOrder="1"/>
    </xf>
    <xf numFmtId="0" fontId="2" fillId="0" borderId="56" xfId="16" applyFont="1" applyBorder="1" applyAlignment="1">
      <alignment horizontal="center" vertical="center"/>
    </xf>
    <xf numFmtId="0" fontId="2" fillId="0" borderId="57" xfId="16" applyFont="1" applyBorder="1" applyAlignment="1">
      <alignment horizontal="center" vertical="center" wrapText="1"/>
    </xf>
    <xf numFmtId="0" fontId="2" fillId="0" borderId="0" xfId="16" applyFont="1" applyAlignment="1">
      <alignment horizontal="center" vertical="center" wrapText="1"/>
    </xf>
    <xf numFmtId="0" fontId="50" fillId="9" borderId="58" xfId="17" applyFont="1" applyFill="1" applyBorder="1" applyAlignment="1">
      <alignment horizontal="center" vertical="center" wrapText="1"/>
    </xf>
    <xf numFmtId="0" fontId="50" fillId="9" borderId="61" xfId="17" applyFont="1" applyFill="1" applyBorder="1" applyAlignment="1">
      <alignment horizontal="center" vertical="center" wrapText="1"/>
    </xf>
    <xf numFmtId="0" fontId="50" fillId="9" borderId="22" xfId="17" applyFont="1" applyFill="1" applyBorder="1" applyAlignment="1">
      <alignment horizontal="center" wrapText="1"/>
    </xf>
    <xf numFmtId="0" fontId="50" fillId="9" borderId="39" xfId="17" applyFont="1" applyFill="1" applyBorder="1" applyAlignment="1">
      <alignment horizontal="center" wrapText="1"/>
    </xf>
    <xf numFmtId="0" fontId="50" fillId="9" borderId="23" xfId="17" applyFont="1" applyFill="1" applyBorder="1" applyAlignment="1">
      <alignment horizontal="center" wrapText="1"/>
    </xf>
    <xf numFmtId="0" fontId="50" fillId="9" borderId="17" xfId="17" applyFont="1" applyFill="1" applyBorder="1" applyAlignment="1">
      <alignment horizontal="center" vertical="center" wrapText="1"/>
    </xf>
    <xf numFmtId="0" fontId="50" fillId="9" borderId="21" xfId="17" applyFont="1" applyFill="1" applyBorder="1" applyAlignment="1">
      <alignment horizontal="center" vertical="center" wrapText="1"/>
    </xf>
    <xf numFmtId="0" fontId="50" fillId="9" borderId="59" xfId="17" applyFont="1" applyFill="1" applyBorder="1" applyAlignment="1">
      <alignment horizontal="center" vertical="center" wrapText="1"/>
    </xf>
    <xf numFmtId="0" fontId="50" fillId="9" borderId="60" xfId="17" applyFont="1" applyFill="1" applyBorder="1" applyAlignment="1">
      <alignment horizontal="center" vertical="center" wrapText="1"/>
    </xf>
    <xf numFmtId="0" fontId="50" fillId="9" borderId="66" xfId="17" applyFont="1" applyFill="1" applyBorder="1" applyAlignment="1">
      <alignment horizontal="center" vertical="center" wrapText="1"/>
    </xf>
    <xf numFmtId="0" fontId="50" fillId="9" borderId="78" xfId="17" applyFont="1" applyFill="1" applyBorder="1" applyAlignment="1">
      <alignment horizontal="center" vertical="center" wrapText="1"/>
    </xf>
    <xf numFmtId="0" fontId="50" fillId="9" borderId="68" xfId="17" applyFont="1" applyFill="1" applyBorder="1" applyAlignment="1">
      <alignment horizontal="center" vertical="center" wrapText="1"/>
    </xf>
    <xf numFmtId="0" fontId="50" fillId="9" borderId="69" xfId="17" applyFont="1" applyFill="1" applyBorder="1" applyAlignment="1">
      <alignment horizontal="center" vertical="center" wrapText="1"/>
    </xf>
    <xf numFmtId="0" fontId="50" fillId="9" borderId="70" xfId="17" applyFont="1" applyFill="1" applyBorder="1" applyAlignment="1">
      <alignment horizontal="center" vertical="center" wrapText="1"/>
    </xf>
    <xf numFmtId="0" fontId="50" fillId="9" borderId="71" xfId="17" applyFont="1" applyFill="1" applyBorder="1" applyAlignment="1">
      <alignment horizontal="center" vertical="center" wrapText="1"/>
    </xf>
    <xf numFmtId="0" fontId="50" fillId="9" borderId="13" xfId="17" applyFont="1" applyFill="1" applyBorder="1" applyAlignment="1">
      <alignment horizontal="center" vertical="center" wrapText="1"/>
    </xf>
    <xf numFmtId="0" fontId="50" fillId="9" borderId="72" xfId="17" applyFont="1" applyFill="1" applyBorder="1" applyAlignment="1">
      <alignment horizontal="center" vertical="center" wrapText="1"/>
    </xf>
    <xf numFmtId="0" fontId="50" fillId="9" borderId="73" xfId="17" applyFont="1" applyFill="1" applyBorder="1" applyAlignment="1">
      <alignment horizontal="center" vertical="center" wrapText="1"/>
    </xf>
    <xf numFmtId="0" fontId="50" fillId="9" borderId="19" xfId="17" applyFont="1" applyFill="1" applyBorder="1" applyAlignment="1">
      <alignment horizontal="center" vertical="center" wrapText="1"/>
    </xf>
    <xf numFmtId="0" fontId="50" fillId="9" borderId="20" xfId="17" applyFont="1" applyFill="1" applyBorder="1" applyAlignment="1">
      <alignment horizontal="center" vertical="center" wrapText="1"/>
    </xf>
    <xf numFmtId="0" fontId="50" fillId="9" borderId="67" xfId="17" applyFont="1" applyFill="1" applyBorder="1" applyAlignment="1">
      <alignment horizontal="center" vertical="center" wrapText="1"/>
    </xf>
    <xf numFmtId="0" fontId="50" fillId="9" borderId="76" xfId="17" applyFont="1" applyFill="1" applyBorder="1" applyAlignment="1">
      <alignment horizontal="center" vertical="center" wrapText="1"/>
    </xf>
    <xf numFmtId="0" fontId="50" fillId="9" borderId="74" xfId="17" applyFont="1" applyFill="1" applyBorder="1" applyAlignment="1">
      <alignment horizontal="center" vertical="center" wrapText="1"/>
    </xf>
    <xf numFmtId="0" fontId="50" fillId="9" borderId="77" xfId="17" applyFont="1" applyFill="1" applyBorder="1" applyAlignment="1">
      <alignment horizontal="center" vertical="center" wrapText="1"/>
    </xf>
    <xf numFmtId="0" fontId="50" fillId="9" borderId="75" xfId="17" applyFont="1" applyFill="1" applyBorder="1" applyAlignment="1">
      <alignment horizontal="center" vertical="center" wrapText="1"/>
    </xf>
    <xf numFmtId="0" fontId="50" fillId="9" borderId="22" xfId="17" applyFont="1" applyFill="1" applyBorder="1" applyAlignment="1">
      <alignment horizontal="center" vertical="center" wrapText="1"/>
    </xf>
    <xf numFmtId="0" fontId="50" fillId="9" borderId="39" xfId="17" applyFont="1" applyFill="1" applyBorder="1" applyAlignment="1">
      <alignment horizontal="center" vertical="center" wrapText="1"/>
    </xf>
    <xf numFmtId="0" fontId="50" fillId="9" borderId="23" xfId="17" applyFont="1" applyFill="1" applyBorder="1" applyAlignment="1">
      <alignment horizontal="center" vertical="center" wrapText="1"/>
    </xf>
    <xf numFmtId="0" fontId="8" fillId="0" borderId="56" xfId="8" applyFont="1" applyBorder="1" applyAlignment="1">
      <alignment horizontal="center" vertical="center"/>
    </xf>
    <xf numFmtId="0" fontId="3" fillId="0" borderId="0" xfId="8" applyFont="1" applyAlignment="1">
      <alignment horizontal="center" vertical="center" wrapText="1" readingOrder="1"/>
    </xf>
    <xf numFmtId="0" fontId="4" fillId="0" borderId="0" xfId="8" applyFont="1" applyAlignment="1">
      <alignment horizontal="center" vertical="top" wrapText="1" readingOrder="1"/>
    </xf>
    <xf numFmtId="0" fontId="2" fillId="0" borderId="0" xfId="8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11" fillId="9" borderId="85" xfId="2" applyFont="1" applyFill="1" applyBorder="1" applyAlignment="1">
      <alignment horizontal="center" vertical="center"/>
    </xf>
    <xf numFmtId="0" fontId="11" fillId="9" borderId="86" xfId="2" applyFont="1" applyFill="1" applyBorder="1" applyAlignment="1">
      <alignment horizontal="center" vertical="center" wrapText="1"/>
    </xf>
    <xf numFmtId="0" fontId="11" fillId="9" borderId="69" xfId="2" applyFont="1" applyFill="1" applyBorder="1" applyAlignment="1">
      <alignment horizontal="center" vertical="center" wrapText="1"/>
    </xf>
    <xf numFmtId="0" fontId="11" fillId="9" borderId="70" xfId="2" applyFont="1" applyFill="1" applyBorder="1" applyAlignment="1">
      <alignment horizontal="center" vertical="center" wrapText="1"/>
    </xf>
    <xf numFmtId="0" fontId="11" fillId="9" borderId="87" xfId="2" applyFont="1" applyFill="1" applyBorder="1" applyAlignment="1">
      <alignment horizontal="center" vertical="center" wrapText="1"/>
    </xf>
    <xf numFmtId="0" fontId="11" fillId="9" borderId="88" xfId="2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8" fillId="0" borderId="56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49" fontId="2" fillId="0" borderId="0" xfId="0" applyNumberFormat="1" applyFont="1" applyAlignment="1">
      <alignment horizontal="center"/>
    </xf>
    <xf numFmtId="0" fontId="18" fillId="9" borderId="0" xfId="0" applyFont="1" applyFill="1" applyAlignment="1">
      <alignment horizontal="center" vertical="center"/>
    </xf>
    <xf numFmtId="0" fontId="11" fillId="9" borderId="4" xfId="22" applyFont="1" applyFill="1" applyBorder="1" applyAlignment="1">
      <alignment horizontal="left" vertical="center" wrapText="1"/>
    </xf>
    <xf numFmtId="0" fontId="11" fillId="9" borderId="90" xfId="22" applyFont="1" applyFill="1" applyBorder="1" applyAlignment="1">
      <alignment horizontal="left" vertical="center" wrapText="1"/>
    </xf>
    <xf numFmtId="0" fontId="11" fillId="9" borderId="33" xfId="22" applyFont="1" applyFill="1" applyBorder="1" applyAlignment="1">
      <alignment horizontal="center" vertical="center" wrapText="1"/>
    </xf>
    <xf numFmtId="0" fontId="11" fillId="9" borderId="51" xfId="2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2" fillId="9" borderId="4" xfId="0" applyFont="1" applyFill="1" applyBorder="1" applyAlignment="1">
      <alignment horizontal="center" vertical="center"/>
    </xf>
    <xf numFmtId="0" fontId="22" fillId="9" borderId="25" xfId="0" applyFont="1" applyFill="1" applyBorder="1" applyAlignment="1">
      <alignment horizontal="center" vertical="center"/>
    </xf>
    <xf numFmtId="0" fontId="18" fillId="9" borderId="33" xfId="0" applyFont="1" applyFill="1" applyBorder="1" applyAlignment="1">
      <alignment horizontal="center" vertical="center" wrapText="1"/>
    </xf>
    <xf numFmtId="0" fontId="18" fillId="9" borderId="27" xfId="0" applyFont="1" applyFill="1" applyBorder="1" applyAlignment="1">
      <alignment horizontal="center" vertical="center" wrapText="1"/>
    </xf>
    <xf numFmtId="0" fontId="18" fillId="9" borderId="34" xfId="0" applyFont="1" applyFill="1" applyBorder="1" applyAlignment="1">
      <alignment horizontal="center" vertical="center"/>
    </xf>
    <xf numFmtId="0" fontId="18" fillId="9" borderId="30" xfId="0" applyFont="1" applyFill="1" applyBorder="1" applyAlignment="1">
      <alignment horizontal="center" vertical="center"/>
    </xf>
    <xf numFmtId="0" fontId="16" fillId="0" borderId="0" xfId="0" applyFont="1" applyAlignment="1">
      <alignment wrapText="1"/>
    </xf>
    <xf numFmtId="0" fontId="22" fillId="9" borderId="33" xfId="0" applyFont="1" applyFill="1" applyBorder="1" applyAlignment="1">
      <alignment horizontal="center" vertical="center"/>
    </xf>
    <xf numFmtId="0" fontId="22" fillId="9" borderId="27" xfId="0" applyFont="1" applyFill="1" applyBorder="1" applyAlignment="1">
      <alignment horizontal="center" vertical="center"/>
    </xf>
    <xf numFmtId="0" fontId="22" fillId="9" borderId="34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1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29" borderId="11" xfId="0" applyFont="1" applyFill="1" applyBorder="1" applyAlignment="1">
      <alignment horizontal="center" vertical="center"/>
    </xf>
    <xf numFmtId="0" fontId="11" fillId="29" borderId="0" xfId="0" applyFont="1" applyFill="1" applyAlignment="1">
      <alignment horizontal="center" vertical="center"/>
    </xf>
    <xf numFmtId="0" fontId="11" fillId="29" borderId="31" xfId="0" applyFont="1" applyFill="1" applyBorder="1" applyAlignment="1">
      <alignment horizontal="center" vertical="center"/>
    </xf>
    <xf numFmtId="0" fontId="11" fillId="29" borderId="4" xfId="0" applyFont="1" applyFill="1" applyBorder="1" applyAlignment="1">
      <alignment horizontal="center" vertical="center"/>
    </xf>
    <xf numFmtId="0" fontId="11" fillId="29" borderId="33" xfId="0" applyFont="1" applyFill="1" applyBorder="1" applyAlignment="1">
      <alignment horizontal="center" vertical="center"/>
    </xf>
    <xf numFmtId="0" fontId="11" fillId="29" borderId="34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10" borderId="11" xfId="0" applyFont="1" applyFill="1" applyBorder="1" applyAlignment="1">
      <alignment horizontal="center" vertical="center"/>
    </xf>
    <xf numFmtId="0" fontId="11" fillId="10" borderId="25" xfId="0" applyFont="1" applyFill="1" applyBorder="1" applyAlignment="1">
      <alignment horizontal="center" vertical="center"/>
    </xf>
    <xf numFmtId="0" fontId="11" fillId="10" borderId="123" xfId="0" applyFont="1" applyFill="1" applyBorder="1" applyAlignment="1">
      <alignment horizontal="center" vertical="center"/>
    </xf>
    <xf numFmtId="0" fontId="11" fillId="10" borderId="123" xfId="0" applyFont="1" applyFill="1" applyBorder="1" applyAlignment="1">
      <alignment horizontal="center" vertical="center" wrapText="1"/>
    </xf>
    <xf numFmtId="0" fontId="11" fillId="10" borderId="193" xfId="0" applyFont="1" applyFill="1" applyBorder="1" applyAlignment="1">
      <alignment horizontal="center" vertical="center" wrapText="1"/>
    </xf>
    <xf numFmtId="0" fontId="11" fillId="10" borderId="191" xfId="0" applyFont="1" applyFill="1" applyBorder="1" applyAlignment="1">
      <alignment horizontal="center" vertical="center" wrapText="1"/>
    </xf>
    <xf numFmtId="0" fontId="11" fillId="10" borderId="194" xfId="0" applyFont="1" applyFill="1" applyBorder="1" applyAlignment="1">
      <alignment horizontal="center" vertical="center" wrapText="1"/>
    </xf>
    <xf numFmtId="0" fontId="11" fillId="10" borderId="192" xfId="0" applyFont="1" applyFill="1" applyBorder="1" applyAlignment="1">
      <alignment horizontal="center" vertical="center" wrapText="1"/>
    </xf>
    <xf numFmtId="0" fontId="11" fillId="10" borderId="102" xfId="0" applyFont="1" applyFill="1" applyBorder="1" applyAlignment="1">
      <alignment horizontal="center" vertical="center" wrapText="1"/>
    </xf>
    <xf numFmtId="0" fontId="11" fillId="10" borderId="135" xfId="0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 wrapText="1" readingOrder="1"/>
    </xf>
    <xf numFmtId="0" fontId="0" fillId="0" borderId="0" xfId="0" applyAlignment="1">
      <alignment horizontal="center" vertical="center" wrapText="1" readingOrder="1"/>
    </xf>
    <xf numFmtId="0" fontId="124" fillId="0" borderId="0" xfId="0" applyFont="1" applyAlignment="1">
      <alignment horizontal="center" vertical="top" wrapText="1" readingOrder="1"/>
    </xf>
    <xf numFmtId="0" fontId="0" fillId="0" borderId="0" xfId="0" applyAlignment="1">
      <alignment horizontal="center" vertical="top" wrapText="1" readingOrder="1"/>
    </xf>
    <xf numFmtId="0" fontId="125" fillId="0" borderId="0" xfId="0" applyFont="1" applyAlignment="1">
      <alignment horizontal="center"/>
    </xf>
    <xf numFmtId="0" fontId="127" fillId="9" borderId="9" xfId="0" applyFont="1" applyFill="1" applyBorder="1" applyAlignment="1">
      <alignment horizontal="center" vertical="center"/>
    </xf>
    <xf numFmtId="0" fontId="127" fillId="9" borderId="15" xfId="0" applyFont="1" applyFill="1" applyBorder="1" applyAlignment="1">
      <alignment horizontal="center" vertical="center"/>
    </xf>
    <xf numFmtId="0" fontId="127" fillId="9" borderId="29" xfId="0" applyFont="1" applyFill="1" applyBorder="1" applyAlignment="1">
      <alignment horizontal="center" vertical="center"/>
    </xf>
    <xf numFmtId="0" fontId="127" fillId="9" borderId="8" xfId="0" applyFont="1" applyFill="1" applyBorder="1" applyAlignment="1">
      <alignment horizontal="center" vertical="center"/>
    </xf>
    <xf numFmtId="0" fontId="127" fillId="9" borderId="19" xfId="0" applyFont="1" applyFill="1" applyBorder="1" applyAlignment="1">
      <alignment horizontal="center" vertical="center"/>
    </xf>
    <xf numFmtId="0" fontId="127" fillId="9" borderId="20" xfId="0" applyFont="1" applyFill="1" applyBorder="1" applyAlignment="1">
      <alignment horizontal="center" vertical="center"/>
    </xf>
    <xf numFmtId="0" fontId="127" fillId="9" borderId="8" xfId="0" applyFont="1" applyFill="1" applyBorder="1" applyAlignment="1">
      <alignment horizontal="center" vertical="center" wrapText="1"/>
    </xf>
    <xf numFmtId="0" fontId="127" fillId="9" borderId="9" xfId="0" applyFont="1" applyFill="1" applyBorder="1" applyAlignment="1">
      <alignment horizontal="center" vertical="center" wrapText="1"/>
    </xf>
    <xf numFmtId="0" fontId="127" fillId="9" borderId="19" xfId="0" applyFont="1" applyFill="1" applyBorder="1" applyAlignment="1">
      <alignment horizontal="center" vertical="center" wrapText="1"/>
    </xf>
    <xf numFmtId="0" fontId="127" fillId="9" borderId="20" xfId="0" applyFont="1" applyFill="1" applyBorder="1" applyAlignment="1">
      <alignment horizontal="center" vertical="center" wrapText="1"/>
    </xf>
    <xf numFmtId="0" fontId="127" fillId="9" borderId="33" xfId="0" applyFont="1" applyFill="1" applyBorder="1" applyAlignment="1">
      <alignment horizontal="center" vertical="center" wrapText="1"/>
    </xf>
    <xf numFmtId="0" fontId="127" fillId="9" borderId="14" xfId="0" applyFont="1" applyFill="1" applyBorder="1" applyAlignment="1">
      <alignment horizontal="center" vertical="center" wrapText="1"/>
    </xf>
    <xf numFmtId="0" fontId="127" fillId="9" borderId="0" xfId="0" applyFont="1" applyFill="1" applyAlignment="1">
      <alignment horizontal="center" vertical="center" wrapText="1"/>
    </xf>
    <xf numFmtId="0" fontId="121" fillId="6" borderId="36" xfId="0" applyFont="1" applyFill="1" applyBorder="1" applyAlignment="1">
      <alignment horizontal="center"/>
    </xf>
    <xf numFmtId="0" fontId="126" fillId="6" borderId="0" xfId="0" applyFont="1" applyFill="1" applyAlignment="1">
      <alignment horizontal="center"/>
    </xf>
    <xf numFmtId="0" fontId="121" fillId="6" borderId="0" xfId="0" applyFont="1" applyFill="1" applyAlignment="1">
      <alignment horizontal="center"/>
    </xf>
    <xf numFmtId="0" fontId="126" fillId="6" borderId="0" xfId="0" applyFont="1" applyFill="1" applyAlignment="1">
      <alignment horizontal="center" vertical="center"/>
    </xf>
    <xf numFmtId="0" fontId="130" fillId="9" borderId="204" xfId="0" applyFont="1" applyFill="1" applyBorder="1" applyAlignment="1">
      <alignment horizontal="center" vertical="center" wrapText="1"/>
    </xf>
    <xf numFmtId="0" fontId="130" fillId="9" borderId="205" xfId="0" applyFont="1" applyFill="1" applyBorder="1" applyAlignment="1">
      <alignment horizontal="center" vertical="center" wrapText="1"/>
    </xf>
    <xf numFmtId="0" fontId="130" fillId="9" borderId="208" xfId="0" applyFont="1" applyFill="1" applyBorder="1" applyAlignment="1">
      <alignment horizontal="center" vertical="center" wrapText="1"/>
    </xf>
    <xf numFmtId="0" fontId="130" fillId="9" borderId="22" xfId="0" applyFont="1" applyFill="1" applyBorder="1" applyAlignment="1">
      <alignment horizontal="center" vertical="center"/>
    </xf>
    <xf numFmtId="0" fontId="130" fillId="9" borderId="39" xfId="0" applyFont="1" applyFill="1" applyBorder="1" applyAlignment="1">
      <alignment horizontal="center" vertical="center"/>
    </xf>
    <xf numFmtId="0" fontId="130" fillId="9" borderId="23" xfId="0" applyFont="1" applyFill="1" applyBorder="1" applyAlignment="1">
      <alignment horizontal="center" vertical="center"/>
    </xf>
    <xf numFmtId="0" fontId="130" fillId="9" borderId="37" xfId="0" applyFont="1" applyFill="1" applyBorder="1" applyAlignment="1">
      <alignment horizontal="center" vertical="center" wrapText="1"/>
    </xf>
    <xf numFmtId="0" fontId="130" fillId="9" borderId="14" xfId="0" applyFont="1" applyFill="1" applyBorder="1" applyAlignment="1">
      <alignment horizontal="center" vertical="center" wrapText="1"/>
    </xf>
    <xf numFmtId="0" fontId="130" fillId="9" borderId="19" xfId="0" applyFont="1" applyFill="1" applyBorder="1" applyAlignment="1">
      <alignment horizontal="center" vertical="center" wrapText="1"/>
    </xf>
    <xf numFmtId="0" fontId="130" fillId="9" borderId="206" xfId="0" applyFont="1" applyFill="1" applyBorder="1" applyAlignment="1">
      <alignment horizontal="center" vertical="center" wrapText="1"/>
    </xf>
    <xf numFmtId="0" fontId="130" fillId="9" borderId="207" xfId="0" applyFont="1" applyFill="1" applyBorder="1" applyAlignment="1">
      <alignment horizontal="center" vertical="center" wrapText="1"/>
    </xf>
    <xf numFmtId="0" fontId="130" fillId="9" borderId="17" xfId="0" applyFont="1" applyFill="1" applyBorder="1" applyAlignment="1">
      <alignment horizontal="center" vertical="center" wrapText="1"/>
    </xf>
    <xf numFmtId="0" fontId="130" fillId="9" borderId="21" xfId="0" applyFont="1" applyFill="1" applyBorder="1" applyAlignment="1">
      <alignment horizontal="center" vertical="center" wrapText="1"/>
    </xf>
    <xf numFmtId="0" fontId="130" fillId="9" borderId="18" xfId="0" applyFont="1" applyFill="1" applyBorder="1" applyAlignment="1">
      <alignment horizontal="center" vertical="center" wrapText="1"/>
    </xf>
    <xf numFmtId="0" fontId="121" fillId="6" borderId="0" xfId="0" applyFont="1" applyFill="1" applyAlignment="1">
      <alignment horizontal="center" vertical="center"/>
    </xf>
    <xf numFmtId="0" fontId="126" fillId="6" borderId="0" xfId="0" applyFont="1" applyFill="1" applyAlignment="1">
      <alignment horizontal="center" vertical="center" wrapText="1"/>
    </xf>
    <xf numFmtId="0" fontId="123" fillId="6" borderId="0" xfId="0" applyFont="1" applyFill="1" applyAlignment="1">
      <alignment horizontal="center" vertical="center" wrapText="1"/>
    </xf>
    <xf numFmtId="0" fontId="138" fillId="9" borderId="212" xfId="0" applyFont="1" applyFill="1" applyBorder="1" applyAlignment="1">
      <alignment horizontal="center" vertical="center"/>
    </xf>
    <xf numFmtId="0" fontId="138" fillId="9" borderId="214" xfId="0" applyFont="1" applyFill="1" applyBorder="1" applyAlignment="1">
      <alignment horizontal="center" vertical="center"/>
    </xf>
    <xf numFmtId="0" fontId="138" fillId="9" borderId="215" xfId="0" applyFont="1" applyFill="1" applyBorder="1" applyAlignment="1">
      <alignment horizontal="center" vertical="center"/>
    </xf>
    <xf numFmtId="0" fontId="138" fillId="9" borderId="86" xfId="0" applyFont="1" applyFill="1" applyBorder="1" applyAlignment="1">
      <alignment horizontal="center" vertical="center"/>
    </xf>
    <xf numFmtId="0" fontId="138" fillId="9" borderId="69" xfId="0" applyFont="1" applyFill="1" applyBorder="1" applyAlignment="1">
      <alignment horizontal="center" vertical="center"/>
    </xf>
    <xf numFmtId="0" fontId="138" fillId="9" borderId="70" xfId="0" applyFont="1" applyFill="1" applyBorder="1" applyAlignment="1">
      <alignment horizontal="center" vertical="center"/>
    </xf>
    <xf numFmtId="0" fontId="138" fillId="9" borderId="72" xfId="0" applyFont="1" applyFill="1" applyBorder="1" applyAlignment="1">
      <alignment horizontal="center" vertical="center" wrapText="1"/>
    </xf>
    <xf numFmtId="0" fontId="138" fillId="9" borderId="14" xfId="0" applyFont="1" applyFill="1" applyBorder="1" applyAlignment="1">
      <alignment horizontal="center" vertical="center" wrapText="1"/>
    </xf>
    <xf numFmtId="0" fontId="138" fillId="9" borderId="19" xfId="0" applyFont="1" applyFill="1" applyBorder="1" applyAlignment="1">
      <alignment horizontal="center" vertical="center" wrapText="1"/>
    </xf>
    <xf numFmtId="0" fontId="138" fillId="9" borderId="206" xfId="0" applyFont="1" applyFill="1" applyBorder="1" applyAlignment="1">
      <alignment horizontal="center" vertical="center" wrapText="1"/>
    </xf>
    <xf numFmtId="0" fontId="138" fillId="9" borderId="207" xfId="0" applyFont="1" applyFill="1" applyBorder="1" applyAlignment="1">
      <alignment horizontal="center" vertical="center" wrapText="1"/>
    </xf>
    <xf numFmtId="0" fontId="138" fillId="9" borderId="17" xfId="0" applyFont="1" applyFill="1" applyBorder="1" applyAlignment="1">
      <alignment horizontal="center" vertical="center" wrapText="1"/>
    </xf>
    <xf numFmtId="0" fontId="138" fillId="9" borderId="21" xfId="0" applyFont="1" applyFill="1" applyBorder="1" applyAlignment="1">
      <alignment horizontal="center" vertical="center" wrapText="1"/>
    </xf>
    <xf numFmtId="0" fontId="138" fillId="9" borderId="37" xfId="0" applyFont="1" applyFill="1" applyBorder="1" applyAlignment="1">
      <alignment horizontal="center" vertical="center" wrapText="1"/>
    </xf>
    <xf numFmtId="0" fontId="138" fillId="9" borderId="18" xfId="0" applyFont="1" applyFill="1" applyBorder="1" applyAlignment="1">
      <alignment horizontal="center" vertical="center" wrapText="1"/>
    </xf>
    <xf numFmtId="0" fontId="122" fillId="6" borderId="0" xfId="0" applyFont="1" applyFill="1" applyAlignment="1">
      <alignment horizontal="center" vertical="center" wrapText="1" readingOrder="1"/>
    </xf>
    <xf numFmtId="0" fontId="144" fillId="6" borderId="0" xfId="3" applyFont="1" applyFill="1" applyAlignment="1">
      <alignment horizontal="center" vertical="center" wrapText="1" readingOrder="1"/>
    </xf>
    <xf numFmtId="0" fontId="122" fillId="6" borderId="0" xfId="0" applyFont="1" applyFill="1" applyAlignment="1">
      <alignment horizontal="center" vertical="top" wrapText="1" readingOrder="1"/>
    </xf>
    <xf numFmtId="0" fontId="137" fillId="6" borderId="0" xfId="0" applyFont="1" applyFill="1" applyAlignment="1">
      <alignment horizontal="center" vertical="top" wrapText="1" readingOrder="1"/>
    </xf>
    <xf numFmtId="0" fontId="141" fillId="10" borderId="32" xfId="0" applyFont="1" applyFill="1" applyBorder="1" applyAlignment="1">
      <alignment horizontal="center" vertical="center" wrapText="1"/>
    </xf>
    <xf numFmtId="0" fontId="141" fillId="10" borderId="13" xfId="0" applyFont="1" applyFill="1" applyBorder="1" applyAlignment="1">
      <alignment horizontal="center" vertical="center" wrapText="1"/>
    </xf>
    <xf numFmtId="0" fontId="133" fillId="7" borderId="4" xfId="0" applyFont="1" applyFill="1" applyBorder="1" applyAlignment="1">
      <alignment horizontal="center" vertical="center" wrapText="1"/>
    </xf>
    <xf numFmtId="0" fontId="133" fillId="7" borderId="11" xfId="0" applyFont="1" applyFill="1" applyBorder="1" applyAlignment="1">
      <alignment horizontal="center" vertical="center" wrapText="1"/>
    </xf>
    <xf numFmtId="0" fontId="133" fillId="7" borderId="25" xfId="0" applyFont="1" applyFill="1" applyBorder="1" applyAlignment="1">
      <alignment horizontal="center" vertical="center" wrapText="1"/>
    </xf>
    <xf numFmtId="0" fontId="135" fillId="6" borderId="156" xfId="0" applyFont="1" applyFill="1" applyBorder="1" applyAlignment="1">
      <alignment horizontal="left" vertical="center" wrapText="1"/>
    </xf>
    <xf numFmtId="0" fontId="135" fillId="6" borderId="155" xfId="0" applyFont="1" applyFill="1" applyBorder="1" applyAlignment="1">
      <alignment horizontal="left" vertical="center" wrapText="1"/>
    </xf>
    <xf numFmtId="0" fontId="135" fillId="6" borderId="158" xfId="0" applyFont="1" applyFill="1" applyBorder="1" applyAlignment="1">
      <alignment horizontal="left" vertical="center" wrapText="1"/>
    </xf>
    <xf numFmtId="184" fontId="135" fillId="6" borderId="159" xfId="0" applyNumberFormat="1" applyFont="1" applyFill="1" applyBorder="1" applyAlignment="1">
      <alignment horizontal="center" vertical="center"/>
    </xf>
    <xf numFmtId="184" fontId="135" fillId="6" borderId="160" xfId="0" applyNumberFormat="1" applyFont="1" applyFill="1" applyBorder="1" applyAlignment="1">
      <alignment horizontal="center" vertical="center"/>
    </xf>
    <xf numFmtId="184" fontId="135" fillId="6" borderId="161" xfId="0" applyNumberFormat="1" applyFont="1" applyFill="1" applyBorder="1" applyAlignment="1">
      <alignment horizontal="center" vertical="center"/>
    </xf>
    <xf numFmtId="0" fontId="133" fillId="7" borderId="153" xfId="0" applyFont="1" applyFill="1" applyBorder="1" applyAlignment="1">
      <alignment horizontal="center" vertical="center" wrapText="1"/>
    </xf>
    <xf numFmtId="0" fontId="0" fillId="7" borderId="153" xfId="0" applyFill="1" applyBorder="1" applyAlignment="1">
      <alignment horizontal="center" vertical="center" wrapText="1"/>
    </xf>
    <xf numFmtId="0" fontId="0" fillId="7" borderId="151" xfId="0" applyFill="1" applyBorder="1" applyAlignment="1">
      <alignment horizontal="center" vertical="center" wrapText="1"/>
    </xf>
    <xf numFmtId="0" fontId="121" fillId="0" borderId="160" xfId="0" applyFont="1" applyBorder="1" applyAlignment="1">
      <alignment horizontal="center" vertical="center"/>
    </xf>
    <xf numFmtId="0" fontId="121" fillId="0" borderId="161" xfId="0" applyFont="1" applyBorder="1" applyAlignment="1">
      <alignment horizontal="center" vertical="center"/>
    </xf>
    <xf numFmtId="0" fontId="141" fillId="10" borderId="165" xfId="0" applyFont="1" applyFill="1" applyBorder="1" applyAlignment="1">
      <alignment horizontal="center" vertical="center"/>
    </xf>
    <xf numFmtId="0" fontId="141" fillId="10" borderId="173" xfId="0" applyFont="1" applyFill="1" applyBorder="1" applyAlignment="1">
      <alignment horizontal="center" vertical="center"/>
    </xf>
    <xf numFmtId="0" fontId="141" fillId="10" borderId="32" xfId="0" applyFont="1" applyFill="1" applyBorder="1" applyAlignment="1">
      <alignment horizontal="center" vertical="center"/>
    </xf>
    <xf numFmtId="0" fontId="141" fillId="10" borderId="13" xfId="0" applyFont="1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 wrapText="1"/>
    </xf>
    <xf numFmtId="170" fontId="135" fillId="6" borderId="31" xfId="0" applyNumberFormat="1" applyFont="1" applyFill="1" applyBorder="1" applyAlignment="1">
      <alignment horizontal="center" vertical="center"/>
    </xf>
    <xf numFmtId="170" fontId="135" fillId="6" borderId="217" xfId="0" applyNumberFormat="1" applyFont="1" applyFill="1" applyBorder="1" applyAlignment="1">
      <alignment horizontal="center" vertical="center"/>
    </xf>
    <xf numFmtId="170" fontId="135" fillId="6" borderId="219" xfId="0" applyNumberFormat="1" applyFont="1" applyFill="1" applyBorder="1" applyAlignment="1">
      <alignment horizontal="center" vertical="center"/>
    </xf>
    <xf numFmtId="0" fontId="0" fillId="0" borderId="155" xfId="0" applyBorder="1" applyAlignment="1">
      <alignment horizontal="left" vertical="center" wrapText="1"/>
    </xf>
    <xf numFmtId="0" fontId="0" fillId="0" borderId="25" xfId="0" applyBorder="1" applyAlignment="1">
      <alignment horizontal="center" vertical="center" wrapText="1"/>
    </xf>
    <xf numFmtId="0" fontId="133" fillId="7" borderId="149" xfId="0" applyFont="1" applyFill="1" applyBorder="1" applyAlignment="1">
      <alignment horizontal="center" vertical="center" wrapText="1"/>
    </xf>
    <xf numFmtId="0" fontId="0" fillId="0" borderId="153" xfId="0" applyBorder="1" applyAlignment="1">
      <alignment horizontal="center" vertical="center" wrapText="1"/>
    </xf>
    <xf numFmtId="184" fontId="121" fillId="0" borderId="160" xfId="0" applyNumberFormat="1" applyFont="1" applyBorder="1" applyAlignment="1">
      <alignment horizontal="center" vertical="center"/>
    </xf>
    <xf numFmtId="184" fontId="121" fillId="0" borderId="160" xfId="0" applyNumberFormat="1" applyFont="1" applyBorder="1"/>
    <xf numFmtId="0" fontId="0" fillId="7" borderId="25" xfId="0" applyFill="1" applyBorder="1" applyAlignment="1">
      <alignment horizontal="center" vertical="center" wrapText="1"/>
    </xf>
    <xf numFmtId="170" fontId="135" fillId="30" borderId="34" xfId="0" applyNumberFormat="1" applyFont="1" applyFill="1" applyBorder="1" applyAlignment="1">
      <alignment horizontal="center" vertical="center"/>
    </xf>
    <xf numFmtId="170" fontId="135" fillId="30" borderId="30" xfId="0" applyNumberFormat="1" applyFont="1" applyFill="1" applyBorder="1" applyAlignment="1">
      <alignment horizontal="center" vertical="center"/>
    </xf>
    <xf numFmtId="170" fontId="135" fillId="6" borderId="159" xfId="0" applyNumberFormat="1" applyFont="1" applyFill="1" applyBorder="1" applyAlignment="1">
      <alignment horizontal="center" vertical="center"/>
    </xf>
    <xf numFmtId="170" fontId="135" fillId="6" borderId="161" xfId="0" applyNumberFormat="1" applyFont="1" applyFill="1" applyBorder="1" applyAlignment="1">
      <alignment horizontal="center" vertical="center"/>
    </xf>
    <xf numFmtId="0" fontId="0" fillId="7" borderId="11" xfId="0" applyFill="1" applyBorder="1" applyAlignment="1">
      <alignment wrapText="1"/>
    </xf>
    <xf numFmtId="0" fontId="0" fillId="7" borderId="25" xfId="0" applyFill="1" applyBorder="1" applyAlignment="1">
      <alignment wrapText="1"/>
    </xf>
    <xf numFmtId="184" fontId="121" fillId="0" borderId="160" xfId="0" applyNumberFormat="1" applyFont="1" applyBorder="1" applyAlignment="1">
      <alignment horizontal="center" vertical="center" wrapText="1"/>
    </xf>
    <xf numFmtId="0" fontId="121" fillId="0" borderId="160" xfId="0" applyFont="1" applyBorder="1" applyAlignment="1">
      <alignment horizontal="center" vertical="center" wrapText="1"/>
    </xf>
    <xf numFmtId="0" fontId="121" fillId="0" borderId="161" xfId="0" applyFont="1" applyBorder="1" applyAlignment="1">
      <alignment horizontal="center" vertical="center" wrapText="1"/>
    </xf>
    <xf numFmtId="0" fontId="127" fillId="9" borderId="25" xfId="0" applyFont="1" applyFill="1" applyBorder="1" applyAlignment="1">
      <alignment horizontal="center"/>
    </xf>
    <xf numFmtId="0" fontId="127" fillId="9" borderId="2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7" fillId="10" borderId="10" xfId="0" applyFont="1" applyFill="1" applyBorder="1" applyAlignment="1">
      <alignment horizontal="center" vertical="center" wrapText="1"/>
    </xf>
    <xf numFmtId="0" fontId="127" fillId="10" borderId="167" xfId="0" applyFont="1" applyFill="1" applyBorder="1" applyAlignment="1">
      <alignment horizontal="center" vertical="center" wrapText="1"/>
    </xf>
    <xf numFmtId="0" fontId="126" fillId="7" borderId="220" xfId="0" applyFont="1" applyFill="1" applyBorder="1" applyAlignment="1">
      <alignment horizontal="center" vertical="center" wrapText="1"/>
    </xf>
    <xf numFmtId="0" fontId="126" fillId="7" borderId="152" xfId="0" applyFont="1" applyFill="1" applyBorder="1" applyAlignment="1">
      <alignment horizontal="center" vertical="center" wrapText="1"/>
    </xf>
    <xf numFmtId="0" fontId="127" fillId="9" borderId="25" xfId="0" applyFont="1" applyFill="1" applyBorder="1" applyAlignment="1">
      <alignment horizontal="left" indent="1"/>
    </xf>
    <xf numFmtId="0" fontId="127" fillId="9" borderId="27" xfId="0" applyFont="1" applyFill="1" applyBorder="1" applyAlignment="1">
      <alignment horizontal="left" indent="1"/>
    </xf>
    <xf numFmtId="0" fontId="127" fillId="10" borderId="4" xfId="0" applyFont="1" applyFill="1" applyBorder="1" applyAlignment="1">
      <alignment horizontal="center" vertical="center"/>
    </xf>
    <xf numFmtId="0" fontId="127" fillId="10" borderId="25" xfId="0" applyFont="1" applyFill="1" applyBorder="1" applyAlignment="1">
      <alignment horizontal="center" vertical="center"/>
    </xf>
    <xf numFmtId="0" fontId="127" fillId="10" borderId="165" xfId="0" applyFont="1" applyFill="1" applyBorder="1" applyAlignment="1">
      <alignment horizontal="center" vertical="center"/>
    </xf>
    <xf numFmtId="0" fontId="127" fillId="10" borderId="166" xfId="0" applyFont="1" applyFill="1" applyBorder="1" applyAlignment="1">
      <alignment horizontal="center" vertical="center"/>
    </xf>
    <xf numFmtId="0" fontId="127" fillId="10" borderId="32" xfId="0" applyFont="1" applyFill="1" applyBorder="1" applyAlignment="1">
      <alignment horizontal="center" vertical="center"/>
    </xf>
    <xf numFmtId="0" fontId="127" fillId="10" borderId="26" xfId="0" applyFont="1" applyFill="1" applyBorder="1" applyAlignment="1">
      <alignment horizontal="center" vertical="center"/>
    </xf>
    <xf numFmtId="0" fontId="127" fillId="10" borderId="33" xfId="0" applyFont="1" applyFill="1" applyBorder="1" applyAlignment="1">
      <alignment horizontal="center" vertical="center" wrapText="1"/>
    </xf>
    <xf numFmtId="0" fontId="127" fillId="10" borderId="27" xfId="0" applyFont="1" applyFill="1" applyBorder="1" applyAlignment="1">
      <alignment horizontal="center" vertical="center" wrapText="1"/>
    </xf>
    <xf numFmtId="0" fontId="127" fillId="10" borderId="32" xfId="0" applyFont="1" applyFill="1" applyBorder="1" applyAlignment="1">
      <alignment horizontal="center" vertical="center" wrapText="1"/>
    </xf>
    <xf numFmtId="0" fontId="127" fillId="10" borderId="26" xfId="0" applyFont="1" applyFill="1" applyBorder="1" applyAlignment="1">
      <alignment horizontal="center" vertical="center" wrapText="1"/>
    </xf>
    <xf numFmtId="0" fontId="127" fillId="10" borderId="184" xfId="0" applyFont="1" applyFill="1" applyBorder="1" applyAlignment="1">
      <alignment horizontal="center" vertical="center" wrapText="1"/>
    </xf>
    <xf numFmtId="0" fontId="127" fillId="10" borderId="13" xfId="0" applyFont="1" applyFill="1" applyBorder="1" applyAlignment="1">
      <alignment horizontal="center" vertical="center" wrapText="1"/>
    </xf>
    <xf numFmtId="0" fontId="127" fillId="10" borderId="185" xfId="0" applyFont="1" applyFill="1" applyBorder="1" applyAlignment="1">
      <alignment horizontal="center" vertical="center" wrapText="1"/>
    </xf>
    <xf numFmtId="0" fontId="127" fillId="10" borderId="187" xfId="0" applyFont="1" applyFill="1" applyBorder="1" applyAlignment="1">
      <alignment horizontal="center" vertical="center" wrapText="1"/>
    </xf>
    <xf numFmtId="0" fontId="127" fillId="9" borderId="222" xfId="0" applyFont="1" applyFill="1" applyBorder="1" applyAlignment="1">
      <alignment horizontal="left" indent="1"/>
    </xf>
    <xf numFmtId="0" fontId="127" fillId="9" borderId="51" xfId="0" applyFont="1" applyFill="1" applyBorder="1" applyAlignment="1">
      <alignment horizontal="left" indent="1"/>
    </xf>
    <xf numFmtId="0" fontId="127" fillId="10" borderId="183" xfId="0" applyFont="1" applyFill="1" applyBorder="1" applyAlignment="1">
      <alignment horizontal="center" vertical="center"/>
    </xf>
    <xf numFmtId="0" fontId="127" fillId="10" borderId="186" xfId="0" applyFont="1" applyFill="1" applyBorder="1" applyAlignment="1">
      <alignment horizontal="center" vertical="center"/>
    </xf>
    <xf numFmtId="0" fontId="127" fillId="10" borderId="184" xfId="0" applyFont="1" applyFill="1" applyBorder="1" applyAlignment="1">
      <alignment horizontal="center" vertical="center"/>
    </xf>
    <xf numFmtId="0" fontId="127" fillId="10" borderId="13" xfId="0" applyFont="1" applyFill="1" applyBorder="1" applyAlignment="1">
      <alignment horizontal="center" vertical="center"/>
    </xf>
    <xf numFmtId="0" fontId="130" fillId="9" borderId="204" xfId="0" applyFont="1" applyFill="1" applyBorder="1" applyAlignment="1">
      <alignment horizontal="center" vertical="center"/>
    </xf>
    <xf numFmtId="0" fontId="130" fillId="9" borderId="205" xfId="0" applyFont="1" applyFill="1" applyBorder="1" applyAlignment="1">
      <alignment horizontal="center" vertical="center"/>
    </xf>
    <xf numFmtId="0" fontId="130" fillId="9" borderId="208" xfId="0" applyFont="1" applyFill="1" applyBorder="1" applyAlignment="1">
      <alignment horizontal="center" vertical="center"/>
    </xf>
    <xf numFmtId="0" fontId="130" fillId="9" borderId="13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123" fillId="6" borderId="0" xfId="0" applyFont="1" applyFill="1" applyAlignment="1">
      <alignment horizontal="center" vertical="center"/>
    </xf>
    <xf numFmtId="0" fontId="140" fillId="10" borderId="35" xfId="0" applyFont="1" applyFill="1" applyBorder="1" applyAlignment="1">
      <alignment horizontal="center" vertical="center" wrapText="1"/>
    </xf>
    <xf numFmtId="0" fontId="147" fillId="7" borderId="35" xfId="0" applyFont="1" applyFill="1" applyBorder="1" applyAlignment="1">
      <alignment horizontal="center" vertical="center" wrapText="1"/>
    </xf>
    <xf numFmtId="0" fontId="140" fillId="9" borderId="35" xfId="0" applyFont="1" applyFill="1" applyBorder="1" applyAlignment="1">
      <alignment horizontal="center"/>
    </xf>
    <xf numFmtId="0" fontId="31" fillId="6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68" fillId="6" borderId="0" xfId="0" applyFont="1" applyFill="1" applyAlignment="1">
      <alignment horizontal="center"/>
    </xf>
    <xf numFmtId="0" fontId="68" fillId="0" borderId="0" xfId="0" applyFont="1" applyAlignment="1">
      <alignment horizontal="center"/>
    </xf>
    <xf numFmtId="0" fontId="140" fillId="9" borderId="49" xfId="0" applyFont="1" applyFill="1" applyBorder="1" applyAlignment="1">
      <alignment horizontal="center"/>
    </xf>
    <xf numFmtId="0" fontId="0" fillId="9" borderId="48" xfId="0" applyFill="1" applyBorder="1" applyAlignment="1">
      <alignment horizontal="center"/>
    </xf>
    <xf numFmtId="0" fontId="0" fillId="9" borderId="47" xfId="0" applyFill="1" applyBorder="1" applyAlignment="1">
      <alignment horizontal="center"/>
    </xf>
    <xf numFmtId="0" fontId="140" fillId="10" borderId="35" xfId="0" applyFont="1" applyFill="1" applyBorder="1" applyAlignment="1">
      <alignment horizontal="center" vertical="center"/>
    </xf>
    <xf numFmtId="0" fontId="140" fillId="10" borderId="184" xfId="0" applyFont="1" applyFill="1" applyBorder="1" applyAlignment="1">
      <alignment horizontal="center" vertical="center" wrapText="1"/>
    </xf>
    <xf numFmtId="0" fontId="140" fillId="10" borderId="13" xfId="0" applyFont="1" applyFill="1" applyBorder="1" applyAlignment="1">
      <alignment horizontal="center" vertical="center" wrapText="1"/>
    </xf>
    <xf numFmtId="0" fontId="140" fillId="10" borderId="185" xfId="0" applyFont="1" applyFill="1" applyBorder="1" applyAlignment="1">
      <alignment horizontal="center" vertical="center" wrapText="1"/>
    </xf>
    <xf numFmtId="0" fontId="140" fillId="10" borderId="187" xfId="0" applyFont="1" applyFill="1" applyBorder="1" applyAlignment="1">
      <alignment horizontal="center" vertical="center" wrapText="1"/>
    </xf>
    <xf numFmtId="0" fontId="147" fillId="7" borderId="177" xfId="0" applyFont="1" applyFill="1" applyBorder="1" applyAlignment="1">
      <alignment horizontal="center" vertical="center" wrapText="1"/>
    </xf>
    <xf numFmtId="0" fontId="147" fillId="7" borderId="50" xfId="0" applyFont="1" applyFill="1" applyBorder="1" applyAlignment="1">
      <alignment horizontal="center" vertical="center" wrapText="1"/>
    </xf>
    <xf numFmtId="0" fontId="140" fillId="9" borderId="222" xfId="0" applyFont="1" applyFill="1" applyBorder="1" applyAlignment="1">
      <alignment horizontal="center"/>
    </xf>
    <xf numFmtId="0" fontId="140" fillId="9" borderId="51" xfId="0" applyFont="1" applyFill="1" applyBorder="1" applyAlignment="1">
      <alignment horizontal="center"/>
    </xf>
    <xf numFmtId="0" fontId="132" fillId="6" borderId="0" xfId="0" applyFont="1" applyFill="1" applyAlignment="1">
      <alignment horizontal="center" vertical="center"/>
    </xf>
    <xf numFmtId="0" fontId="140" fillId="10" borderId="183" xfId="0" applyFont="1" applyFill="1" applyBorder="1" applyAlignment="1">
      <alignment horizontal="center" vertical="center"/>
    </xf>
    <xf numFmtId="0" fontId="140" fillId="10" borderId="186" xfId="0" applyFont="1" applyFill="1" applyBorder="1" applyAlignment="1">
      <alignment horizontal="center" vertical="center"/>
    </xf>
    <xf numFmtId="0" fontId="140" fillId="10" borderId="184" xfId="0" applyFont="1" applyFill="1" applyBorder="1" applyAlignment="1">
      <alignment horizontal="center" vertical="center"/>
    </xf>
    <xf numFmtId="0" fontId="140" fillId="10" borderId="13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11" fillId="9" borderId="0" xfId="2" applyFont="1" applyFill="1" applyAlignment="1">
      <alignment horizontal="center"/>
    </xf>
    <xf numFmtId="0" fontId="11" fillId="9" borderId="17" xfId="2" applyFont="1" applyFill="1" applyBorder="1" applyAlignment="1">
      <alignment horizontal="center" vertical="center"/>
    </xf>
    <xf numFmtId="0" fontId="11" fillId="9" borderId="13" xfId="2" applyFont="1" applyFill="1" applyBorder="1" applyAlignment="1">
      <alignment horizontal="center" vertical="center"/>
    </xf>
    <xf numFmtId="0" fontId="11" fillId="9" borderId="21" xfId="2" applyFont="1" applyFill="1" applyBorder="1" applyAlignment="1">
      <alignment horizontal="center" vertical="center"/>
    </xf>
    <xf numFmtId="0" fontId="11" fillId="9" borderId="22" xfId="2" applyFont="1" applyFill="1" applyBorder="1" applyAlignment="1">
      <alignment horizontal="center" vertical="center"/>
    </xf>
    <xf numFmtId="0" fontId="11" fillId="9" borderId="39" xfId="2" applyFont="1" applyFill="1" applyBorder="1" applyAlignment="1">
      <alignment horizontal="center" vertical="center"/>
    </xf>
    <xf numFmtId="0" fontId="11" fillId="9" borderId="23" xfId="2" applyFont="1" applyFill="1" applyBorder="1" applyAlignment="1">
      <alignment horizontal="center" vertical="center"/>
    </xf>
    <xf numFmtId="0" fontId="11" fillId="9" borderId="17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11" fillId="9" borderId="21" xfId="2" applyFont="1" applyFill="1" applyBorder="1" applyAlignment="1">
      <alignment horizontal="center" vertical="center" wrapText="1"/>
    </xf>
    <xf numFmtId="0" fontId="11" fillId="9" borderId="37" xfId="2" applyFont="1" applyFill="1" applyBorder="1" applyAlignment="1">
      <alignment horizontal="center" vertical="center" wrapText="1"/>
    </xf>
    <xf numFmtId="0" fontId="11" fillId="9" borderId="18" xfId="2" applyFont="1" applyFill="1" applyBorder="1" applyAlignment="1">
      <alignment horizontal="center" vertical="center" wrapText="1"/>
    </xf>
    <xf numFmtId="0" fontId="11" fillId="9" borderId="14" xfId="2" applyFont="1" applyFill="1" applyBorder="1" applyAlignment="1">
      <alignment horizontal="center" vertical="center"/>
    </xf>
    <xf numFmtId="0" fontId="11" fillId="9" borderId="15" xfId="2" applyFont="1" applyFill="1" applyBorder="1" applyAlignment="1">
      <alignment horizontal="center" vertical="center"/>
    </xf>
    <xf numFmtId="0" fontId="18" fillId="9" borderId="17" xfId="19" applyFont="1" applyFill="1" applyBorder="1" applyAlignment="1">
      <alignment horizontal="center" vertical="center"/>
    </xf>
    <xf numFmtId="0" fontId="18" fillId="9" borderId="62" xfId="19" applyFont="1" applyFill="1" applyBorder="1" applyAlignment="1">
      <alignment horizontal="center" vertical="center"/>
    </xf>
    <xf numFmtId="0" fontId="18" fillId="9" borderId="17" xfId="19" applyFont="1" applyFill="1" applyBorder="1" applyAlignment="1">
      <alignment horizontal="center" vertical="center" wrapText="1"/>
    </xf>
    <xf numFmtId="0" fontId="18" fillId="9" borderId="13" xfId="19" applyFont="1" applyFill="1" applyBorder="1" applyAlignment="1">
      <alignment horizontal="center" vertical="center" wrapText="1"/>
    </xf>
    <xf numFmtId="0" fontId="18" fillId="9" borderId="21" xfId="19" applyFont="1" applyFill="1" applyBorder="1" applyAlignment="1">
      <alignment horizontal="center" vertical="center" wrapText="1"/>
    </xf>
    <xf numFmtId="0" fontId="18" fillId="9" borderId="13" xfId="19" applyFont="1" applyFill="1" applyBorder="1" applyAlignment="1">
      <alignment horizontal="center" vertical="center"/>
    </xf>
    <xf numFmtId="0" fontId="18" fillId="9" borderId="21" xfId="19" applyFont="1" applyFill="1" applyBorder="1" applyAlignment="1">
      <alignment horizontal="center" vertical="center"/>
    </xf>
    <xf numFmtId="0" fontId="23" fillId="0" borderId="0" xfId="19" applyFont="1" applyAlignment="1">
      <alignment horizontal="center" vertical="center"/>
    </xf>
    <xf numFmtId="0" fontId="24" fillId="0" borderId="0" xfId="19" applyFont="1" applyAlignment="1">
      <alignment horizontal="center" vertical="center"/>
    </xf>
    <xf numFmtId="0" fontId="11" fillId="9" borderId="17" xfId="29" applyFont="1" applyFill="1" applyBorder="1" applyAlignment="1">
      <alignment horizontal="center" vertical="center"/>
    </xf>
    <xf numFmtId="0" fontId="11" fillId="9" borderId="62" xfId="29" applyFont="1" applyFill="1" applyBorder="1" applyAlignment="1">
      <alignment horizontal="center" vertical="center"/>
    </xf>
    <xf numFmtId="0" fontId="11" fillId="9" borderId="17" xfId="29" applyFont="1" applyFill="1" applyBorder="1" applyAlignment="1">
      <alignment horizontal="center" vertical="center" wrapText="1"/>
    </xf>
    <xf numFmtId="0" fontId="11" fillId="9" borderId="13" xfId="29" applyFont="1" applyFill="1" applyBorder="1" applyAlignment="1">
      <alignment horizontal="center" vertical="center"/>
    </xf>
    <xf numFmtId="0" fontId="11" fillId="9" borderId="21" xfId="29" applyFont="1" applyFill="1" applyBorder="1" applyAlignment="1">
      <alignment horizontal="center" vertical="center"/>
    </xf>
    <xf numFmtId="0" fontId="11" fillId="9" borderId="37" xfId="29" applyFont="1" applyFill="1" applyBorder="1" applyAlignment="1">
      <alignment horizontal="center" vertical="center" wrapText="1"/>
    </xf>
    <xf numFmtId="0" fontId="11" fillId="9" borderId="18" xfId="29" applyFont="1" applyFill="1" applyBorder="1" applyAlignment="1">
      <alignment horizontal="center" vertical="center" wrapText="1"/>
    </xf>
    <xf numFmtId="0" fontId="11" fillId="9" borderId="225" xfId="29" applyFont="1" applyFill="1" applyBorder="1" applyAlignment="1">
      <alignment horizontal="center" vertical="center" wrapText="1"/>
    </xf>
    <xf numFmtId="0" fontId="11" fillId="9" borderId="226" xfId="29" applyFont="1" applyFill="1" applyBorder="1" applyAlignment="1">
      <alignment horizontal="center" vertical="center" wrapText="1"/>
    </xf>
    <xf numFmtId="0" fontId="11" fillId="9" borderId="14" xfId="29" applyFont="1" applyFill="1" applyBorder="1" applyAlignment="1">
      <alignment horizontal="center" vertical="center" wrapText="1"/>
    </xf>
    <xf numFmtId="0" fontId="11" fillId="9" borderId="0" xfId="29" applyFont="1" applyFill="1" applyAlignment="1">
      <alignment horizontal="center" vertical="center" wrapText="1"/>
    </xf>
    <xf numFmtId="0" fontId="11" fillId="9" borderId="56" xfId="29" applyFont="1" applyFill="1" applyBorder="1" applyAlignment="1">
      <alignment horizontal="center" vertical="center" wrapText="1"/>
    </xf>
    <xf numFmtId="0" fontId="23" fillId="0" borderId="0" xfId="29" applyFont="1" applyAlignment="1">
      <alignment horizontal="center" vertical="center"/>
    </xf>
    <xf numFmtId="0" fontId="24" fillId="0" borderId="0" xfId="29" applyFont="1" applyAlignment="1">
      <alignment horizontal="center" vertical="center"/>
    </xf>
    <xf numFmtId="0" fontId="18" fillId="9" borderId="17" xfId="12" applyFont="1" applyFill="1" applyBorder="1" applyAlignment="1">
      <alignment horizontal="center" vertical="center"/>
    </xf>
    <xf numFmtId="0" fontId="18" fillId="9" borderId="62" xfId="12" applyFont="1" applyFill="1" applyBorder="1" applyAlignment="1">
      <alignment horizontal="center" vertical="center"/>
    </xf>
    <xf numFmtId="0" fontId="18" fillId="9" borderId="17" xfId="12" applyFont="1" applyFill="1" applyBorder="1" applyAlignment="1">
      <alignment horizontal="center" vertical="center" wrapText="1"/>
    </xf>
    <xf numFmtId="0" fontId="18" fillId="9" borderId="62" xfId="12" applyFont="1" applyFill="1" applyBorder="1" applyAlignment="1">
      <alignment horizontal="center" vertical="center" wrapText="1"/>
    </xf>
    <xf numFmtId="0" fontId="18" fillId="9" borderId="13" xfId="12" applyFont="1" applyFill="1" applyBorder="1" applyAlignment="1">
      <alignment horizontal="center" vertical="center" wrapText="1"/>
    </xf>
    <xf numFmtId="0" fontId="18" fillId="9" borderId="21" xfId="12" applyFont="1" applyFill="1" applyBorder="1" applyAlignment="1">
      <alignment horizontal="center" vertical="center" wrapText="1"/>
    </xf>
    <xf numFmtId="0" fontId="18" fillId="9" borderId="13" xfId="12" applyFont="1" applyFill="1" applyBorder="1" applyAlignment="1">
      <alignment horizontal="center" vertical="center"/>
    </xf>
    <xf numFmtId="0" fontId="18" fillId="9" borderId="21" xfId="12" applyFont="1" applyFill="1" applyBorder="1" applyAlignment="1">
      <alignment horizontal="center" vertical="center"/>
    </xf>
    <xf numFmtId="0" fontId="24" fillId="0" borderId="36" xfId="12" applyFont="1" applyBorder="1" applyAlignment="1">
      <alignment horizontal="center" vertical="center"/>
    </xf>
    <xf numFmtId="0" fontId="23" fillId="0" borderId="0" xfId="12" applyFont="1" applyAlignment="1">
      <alignment horizontal="center" vertical="center"/>
    </xf>
    <xf numFmtId="0" fontId="18" fillId="9" borderId="14" xfId="19" applyFont="1" applyFill="1" applyBorder="1" applyAlignment="1">
      <alignment horizontal="center" vertical="center" wrapText="1"/>
    </xf>
    <xf numFmtId="0" fontId="8" fillId="0" borderId="0" xfId="19" applyFont="1" applyAlignment="1">
      <alignment horizontal="center" vertical="center"/>
    </xf>
    <xf numFmtId="0" fontId="2" fillId="0" borderId="0" xfId="19" applyFont="1" applyAlignment="1">
      <alignment horizontal="center" vertical="center"/>
    </xf>
    <xf numFmtId="0" fontId="50" fillId="9" borderId="17" xfId="12" applyFont="1" applyFill="1" applyBorder="1" applyAlignment="1">
      <alignment horizontal="center" vertical="center"/>
    </xf>
    <xf numFmtId="0" fontId="50" fillId="9" borderId="62" xfId="12" applyFont="1" applyFill="1" applyBorder="1" applyAlignment="1">
      <alignment horizontal="center" vertical="center"/>
    </xf>
    <xf numFmtId="0" fontId="50" fillId="9" borderId="17" xfId="12" applyFont="1" applyFill="1" applyBorder="1" applyAlignment="1">
      <alignment horizontal="center" vertical="center" wrapText="1"/>
    </xf>
    <xf numFmtId="0" fontId="50" fillId="9" borderId="62" xfId="12" applyFont="1" applyFill="1" applyBorder="1" applyAlignment="1">
      <alignment horizontal="center" vertical="center" wrapText="1"/>
    </xf>
    <xf numFmtId="0" fontId="50" fillId="9" borderId="13" xfId="12" applyFont="1" applyFill="1" applyBorder="1" applyAlignment="1">
      <alignment horizontal="center" vertical="center" wrapText="1"/>
    </xf>
    <xf numFmtId="0" fontId="50" fillId="9" borderId="21" xfId="12" applyFont="1" applyFill="1" applyBorder="1" applyAlignment="1">
      <alignment horizontal="center" vertical="center" wrapText="1"/>
    </xf>
    <xf numFmtId="0" fontId="50" fillId="9" borderId="13" xfId="12" applyFont="1" applyFill="1" applyBorder="1" applyAlignment="1">
      <alignment horizontal="center" vertical="center"/>
    </xf>
    <xf numFmtId="0" fontId="50" fillId="9" borderId="21" xfId="12" applyFont="1" applyFill="1" applyBorder="1" applyAlignment="1">
      <alignment horizontal="center" vertical="center"/>
    </xf>
    <xf numFmtId="0" fontId="11" fillId="9" borderId="17" xfId="19" applyFont="1" applyFill="1" applyBorder="1" applyAlignment="1">
      <alignment horizontal="center" vertical="center"/>
    </xf>
    <xf numFmtId="0" fontId="11" fillId="9" borderId="13" xfId="19" applyFont="1" applyFill="1" applyBorder="1" applyAlignment="1">
      <alignment horizontal="center" vertical="center"/>
    </xf>
    <xf numFmtId="0" fontId="11" fillId="9" borderId="21" xfId="19" applyFont="1" applyFill="1" applyBorder="1" applyAlignment="1">
      <alignment horizontal="center" vertical="center"/>
    </xf>
    <xf numFmtId="0" fontId="11" fillId="9" borderId="14" xfId="19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</cellXfs>
  <cellStyles count="33">
    <cellStyle name="Hipervínculo" xfId="3" builtinId="8"/>
    <cellStyle name="Hipervínculo 2" xfId="27" xr:uid="{241D9467-3656-486A-B188-4924E162E967}"/>
    <cellStyle name="Millares" xfId="9" builtinId="3"/>
    <cellStyle name="Millares 2" xfId="20" xr:uid="{C6AD4C4A-68D2-4650-BD4A-FBD7DF422882}"/>
    <cellStyle name="Millares 2 2" xfId="4" xr:uid="{680C7981-070B-4240-8501-88EBE6743ABD}"/>
    <cellStyle name="Millares 2 2 2 2 2" xfId="15" xr:uid="{44677939-5A18-46D0-8F36-62520AB09F17}"/>
    <cellStyle name="Millares 2 2 2 3 2 2" xfId="18" xr:uid="{7CC2BA99-CCC6-4D3A-8A84-9D8551B98929}"/>
    <cellStyle name="Millares 2 2 6" xfId="28" xr:uid="{7E1FD19C-EAD1-46FC-8578-2E6A9A6EEAA5}"/>
    <cellStyle name="Normal" xfId="0" builtinId="0"/>
    <cellStyle name="Normal 10 2 2" xfId="12" xr:uid="{5726BDF6-E29F-426D-8AF8-A867CFB4DBE2}"/>
    <cellStyle name="Normal 10 3" xfId="6" xr:uid="{A0E8CCD5-866B-4AF4-ABE8-7E82B505F8D1}"/>
    <cellStyle name="Normal 11" xfId="7" xr:uid="{38160C63-3DE8-422E-BE76-F3F8C71571AC}"/>
    <cellStyle name="Normal 2 2" xfId="19" xr:uid="{7BB6977A-4811-41B8-AC1D-69BA98F0B499}"/>
    <cellStyle name="Normal 2 2 2" xfId="17" xr:uid="{3A7CCBA5-D75F-444E-82A4-64E7D2B64C3A}"/>
    <cellStyle name="Normal 2 2 2 2 2 2" xfId="8" xr:uid="{52CEC11F-1C2E-4CF3-9903-E5FE8A275302}"/>
    <cellStyle name="Normal 2 3" xfId="11" xr:uid="{94861F4F-43E1-4616-A843-284875047C25}"/>
    <cellStyle name="Normal 2 3 2" xfId="16" xr:uid="{B4DD6526-2B03-4223-BA3B-3E267C950D34}"/>
    <cellStyle name="Normal 2 4" xfId="10" xr:uid="{5662D9AA-B549-4CDC-ADE6-18892F2A8A48}"/>
    <cellStyle name="Normal 3 2" xfId="2" xr:uid="{E89492AB-1021-4B68-97DF-94B2774EBE61}"/>
    <cellStyle name="Normal 3 2 2" xfId="29" xr:uid="{B0E261F1-6E42-421A-98CF-F83C48B75766}"/>
    <cellStyle name="Normal 4" xfId="25" xr:uid="{B33BB200-32EA-4521-A0D1-796D8CEC4BEC}"/>
    <cellStyle name="Normal 4 2 2" xfId="22" xr:uid="{140636AA-B053-4AA7-A5EF-867C371C478D}"/>
    <cellStyle name="Normal 5 2" xfId="31" xr:uid="{D3D6883E-6E91-44EF-B346-46303FB4BEE1}"/>
    <cellStyle name="Normal 8" xfId="24" xr:uid="{C706FE45-1060-4232-92DA-1AF03406D377}"/>
    <cellStyle name="Normal_IPCviejo" xfId="26" xr:uid="{1BE4BE9B-9C82-43F7-AE17-341C61840F01}"/>
    <cellStyle name="Percent 2" xfId="21" xr:uid="{013DA3C2-0226-48F6-9534-0DF6D4595C5E}"/>
    <cellStyle name="Porcentaje" xfId="1" builtinId="5"/>
    <cellStyle name="Porcentaje 2" xfId="5" xr:uid="{60358EFC-DC1E-41CE-BD41-269D938C4D06}"/>
    <cellStyle name="Porcentaje 2 2 2 2 2" xfId="13" xr:uid="{3E63D8F7-1237-4C89-B5DC-056558A6D973}"/>
    <cellStyle name="Porcentaje 3" xfId="23" xr:uid="{BD4B1816-F9B4-4595-A0E7-3713369BA51D}"/>
    <cellStyle name="Porcentaje 3 2" xfId="14" xr:uid="{B0EEA666-EAAC-41F4-979D-60EE9DA4C4F8}"/>
    <cellStyle name="Porcentaje 3 2 2" xfId="30" xr:uid="{44B03433-58D2-45C9-8836-6FD912F1B893}"/>
    <cellStyle name="Porcentaje 3 3 2" xfId="32" xr:uid="{2F7691D7-D543-4836-BEA7-066F10D6DC2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42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externalLink" Target="externalLinks/externalLink84.xml"/><Relationship Id="rId170" Type="http://schemas.openxmlformats.org/officeDocument/2006/relationships/externalLink" Target="externalLinks/externalLink95.xml"/><Relationship Id="rId226" Type="http://schemas.openxmlformats.org/officeDocument/2006/relationships/externalLink" Target="externalLinks/externalLink151.xml"/><Relationship Id="rId268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53.xml"/><Relationship Id="rId14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20.xml"/><Relationship Id="rId160" Type="http://schemas.openxmlformats.org/officeDocument/2006/relationships/externalLink" Target="externalLinks/externalLink85.xml"/><Relationship Id="rId181" Type="http://schemas.openxmlformats.org/officeDocument/2006/relationships/externalLink" Target="externalLinks/externalLink106.xml"/><Relationship Id="rId216" Type="http://schemas.openxmlformats.org/officeDocument/2006/relationships/externalLink" Target="externalLinks/externalLink141.xml"/><Relationship Id="rId237" Type="http://schemas.openxmlformats.org/officeDocument/2006/relationships/externalLink" Target="externalLinks/externalLink162.xml"/><Relationship Id="rId258" Type="http://schemas.openxmlformats.org/officeDocument/2006/relationships/externalLink" Target="externalLinks/externalLink18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43.xml"/><Relationship Id="rId139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10.xml"/><Relationship Id="rId150" Type="http://schemas.openxmlformats.org/officeDocument/2006/relationships/externalLink" Target="externalLinks/externalLink75.xml"/><Relationship Id="rId171" Type="http://schemas.openxmlformats.org/officeDocument/2006/relationships/externalLink" Target="externalLinks/externalLink96.xml"/><Relationship Id="rId192" Type="http://schemas.openxmlformats.org/officeDocument/2006/relationships/externalLink" Target="externalLinks/externalLink117.xml"/><Relationship Id="rId206" Type="http://schemas.openxmlformats.org/officeDocument/2006/relationships/externalLink" Target="externalLinks/externalLink131.xml"/><Relationship Id="rId227" Type="http://schemas.openxmlformats.org/officeDocument/2006/relationships/externalLink" Target="externalLinks/externalLink152.xml"/><Relationship Id="rId248" Type="http://schemas.openxmlformats.org/officeDocument/2006/relationships/externalLink" Target="externalLinks/externalLink173.xml"/><Relationship Id="rId269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33.xml"/><Relationship Id="rId129" Type="http://schemas.openxmlformats.org/officeDocument/2006/relationships/externalLink" Target="externalLinks/externalLink54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externalLink" Target="externalLinks/externalLink21.xml"/><Relationship Id="rId140" Type="http://schemas.openxmlformats.org/officeDocument/2006/relationships/externalLink" Target="externalLinks/externalLink65.xml"/><Relationship Id="rId161" Type="http://schemas.openxmlformats.org/officeDocument/2006/relationships/externalLink" Target="externalLinks/externalLink86.xml"/><Relationship Id="rId182" Type="http://schemas.openxmlformats.org/officeDocument/2006/relationships/externalLink" Target="externalLinks/externalLink107.xml"/><Relationship Id="rId217" Type="http://schemas.openxmlformats.org/officeDocument/2006/relationships/externalLink" Target="externalLinks/externalLink14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63.xml"/><Relationship Id="rId259" Type="http://schemas.openxmlformats.org/officeDocument/2006/relationships/externalLink" Target="externalLinks/externalLink184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44.xml"/><Relationship Id="rId270" Type="http://schemas.openxmlformats.org/officeDocument/2006/relationships/customXml" Target="../customXml/item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externalLink" Target="externalLinks/externalLink11.xml"/><Relationship Id="rId130" Type="http://schemas.openxmlformats.org/officeDocument/2006/relationships/externalLink" Target="externalLinks/externalLink55.xml"/><Relationship Id="rId151" Type="http://schemas.openxmlformats.org/officeDocument/2006/relationships/externalLink" Target="externalLinks/externalLink76.xml"/><Relationship Id="rId172" Type="http://schemas.openxmlformats.org/officeDocument/2006/relationships/externalLink" Target="externalLinks/externalLink97.xml"/><Relationship Id="rId193" Type="http://schemas.openxmlformats.org/officeDocument/2006/relationships/externalLink" Target="externalLinks/externalLink118.xml"/><Relationship Id="rId207" Type="http://schemas.openxmlformats.org/officeDocument/2006/relationships/externalLink" Target="externalLinks/externalLink132.xml"/><Relationship Id="rId228" Type="http://schemas.openxmlformats.org/officeDocument/2006/relationships/externalLink" Target="externalLinks/externalLink153.xml"/><Relationship Id="rId249" Type="http://schemas.openxmlformats.org/officeDocument/2006/relationships/externalLink" Target="externalLinks/externalLink174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34.xml"/><Relationship Id="rId260" Type="http://schemas.openxmlformats.org/officeDocument/2006/relationships/externalLink" Target="externalLinks/externalLink185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97" Type="http://schemas.openxmlformats.org/officeDocument/2006/relationships/externalLink" Target="externalLinks/externalLink22.xml"/><Relationship Id="rId120" Type="http://schemas.openxmlformats.org/officeDocument/2006/relationships/externalLink" Target="externalLinks/externalLink45.xml"/><Relationship Id="rId141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87.xml"/><Relationship Id="rId183" Type="http://schemas.openxmlformats.org/officeDocument/2006/relationships/externalLink" Target="externalLinks/externalLink108.xml"/><Relationship Id="rId218" Type="http://schemas.openxmlformats.org/officeDocument/2006/relationships/externalLink" Target="externalLinks/externalLink143.xml"/><Relationship Id="rId239" Type="http://schemas.openxmlformats.org/officeDocument/2006/relationships/externalLink" Target="externalLinks/externalLink164.xml"/><Relationship Id="rId250" Type="http://schemas.openxmlformats.org/officeDocument/2006/relationships/externalLink" Target="externalLinks/externalLink175.xml"/><Relationship Id="rId271" Type="http://schemas.openxmlformats.org/officeDocument/2006/relationships/customXml" Target="../customXml/item2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2.xml"/><Relationship Id="rId110" Type="http://schemas.openxmlformats.org/officeDocument/2006/relationships/externalLink" Target="externalLinks/externalLink35.xml"/><Relationship Id="rId131" Type="http://schemas.openxmlformats.org/officeDocument/2006/relationships/externalLink" Target="externalLinks/externalLink56.xml"/><Relationship Id="rId152" Type="http://schemas.openxmlformats.org/officeDocument/2006/relationships/externalLink" Target="externalLinks/externalLink77.xml"/><Relationship Id="rId173" Type="http://schemas.openxmlformats.org/officeDocument/2006/relationships/externalLink" Target="externalLinks/externalLink98.xml"/><Relationship Id="rId194" Type="http://schemas.openxmlformats.org/officeDocument/2006/relationships/externalLink" Target="externalLinks/externalLink119.xml"/><Relationship Id="rId208" Type="http://schemas.openxmlformats.org/officeDocument/2006/relationships/externalLink" Target="externalLinks/externalLink133.xml"/><Relationship Id="rId229" Type="http://schemas.openxmlformats.org/officeDocument/2006/relationships/externalLink" Target="externalLinks/externalLink154.xml"/><Relationship Id="rId240" Type="http://schemas.openxmlformats.org/officeDocument/2006/relationships/externalLink" Target="externalLinks/externalLink165.xml"/><Relationship Id="rId261" Type="http://schemas.openxmlformats.org/officeDocument/2006/relationships/externalLink" Target="externalLinks/externalLink186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.xml"/><Relationship Id="rId100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23.xml"/><Relationship Id="rId121" Type="http://schemas.openxmlformats.org/officeDocument/2006/relationships/externalLink" Target="externalLinks/externalLink46.xml"/><Relationship Id="rId142" Type="http://schemas.openxmlformats.org/officeDocument/2006/relationships/externalLink" Target="externalLinks/externalLink67.xml"/><Relationship Id="rId163" Type="http://schemas.openxmlformats.org/officeDocument/2006/relationships/externalLink" Target="externalLinks/externalLink88.xml"/><Relationship Id="rId184" Type="http://schemas.openxmlformats.org/officeDocument/2006/relationships/externalLink" Target="externalLinks/externalLink109.xml"/><Relationship Id="rId219" Type="http://schemas.openxmlformats.org/officeDocument/2006/relationships/externalLink" Target="externalLinks/externalLink144.xml"/><Relationship Id="rId230" Type="http://schemas.openxmlformats.org/officeDocument/2006/relationships/externalLink" Target="externalLinks/externalLink155.xml"/><Relationship Id="rId251" Type="http://schemas.openxmlformats.org/officeDocument/2006/relationships/externalLink" Target="externalLinks/externalLink17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customXml" Target="../customXml/item3.xml"/><Relationship Id="rId88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36.xml"/><Relationship Id="rId132" Type="http://schemas.openxmlformats.org/officeDocument/2006/relationships/externalLink" Target="externalLinks/externalLink57.xml"/><Relationship Id="rId153" Type="http://schemas.openxmlformats.org/officeDocument/2006/relationships/externalLink" Target="externalLinks/externalLink78.xml"/><Relationship Id="rId174" Type="http://schemas.openxmlformats.org/officeDocument/2006/relationships/externalLink" Target="externalLinks/externalLink99.xml"/><Relationship Id="rId195" Type="http://schemas.openxmlformats.org/officeDocument/2006/relationships/externalLink" Target="externalLinks/externalLink120.xml"/><Relationship Id="rId209" Type="http://schemas.openxmlformats.org/officeDocument/2006/relationships/externalLink" Target="externalLinks/externalLink134.xml"/><Relationship Id="rId220" Type="http://schemas.openxmlformats.org/officeDocument/2006/relationships/externalLink" Target="externalLinks/externalLink145.xml"/><Relationship Id="rId241" Type="http://schemas.openxmlformats.org/officeDocument/2006/relationships/externalLink" Target="externalLinks/externalLink16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externalLink" Target="externalLinks/externalLink187.xml"/><Relationship Id="rId78" Type="http://schemas.openxmlformats.org/officeDocument/2006/relationships/externalLink" Target="externalLinks/externalLink3.xml"/><Relationship Id="rId99" Type="http://schemas.openxmlformats.org/officeDocument/2006/relationships/externalLink" Target="externalLinks/externalLink24.xml"/><Relationship Id="rId101" Type="http://schemas.openxmlformats.org/officeDocument/2006/relationships/externalLink" Target="externalLinks/externalLink26.xml"/><Relationship Id="rId122" Type="http://schemas.openxmlformats.org/officeDocument/2006/relationships/externalLink" Target="externalLinks/externalLink47.xml"/><Relationship Id="rId143" Type="http://schemas.openxmlformats.org/officeDocument/2006/relationships/externalLink" Target="externalLinks/externalLink68.xml"/><Relationship Id="rId164" Type="http://schemas.openxmlformats.org/officeDocument/2006/relationships/externalLink" Target="externalLinks/externalLink89.xml"/><Relationship Id="rId185" Type="http://schemas.openxmlformats.org/officeDocument/2006/relationships/externalLink" Target="externalLinks/externalLink110.xml"/><Relationship Id="rId9" Type="http://schemas.openxmlformats.org/officeDocument/2006/relationships/worksheet" Target="worksheets/sheet9.xml"/><Relationship Id="rId210" Type="http://schemas.openxmlformats.org/officeDocument/2006/relationships/externalLink" Target="externalLinks/externalLink135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56.xml"/><Relationship Id="rId252" Type="http://schemas.openxmlformats.org/officeDocument/2006/relationships/externalLink" Target="externalLinks/externalLink177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externalLink" Target="externalLinks/externalLink14.xml"/><Relationship Id="rId112" Type="http://schemas.openxmlformats.org/officeDocument/2006/relationships/externalLink" Target="externalLinks/externalLink37.xml"/><Relationship Id="rId133" Type="http://schemas.openxmlformats.org/officeDocument/2006/relationships/externalLink" Target="externalLinks/externalLink58.xml"/><Relationship Id="rId154" Type="http://schemas.openxmlformats.org/officeDocument/2006/relationships/externalLink" Target="externalLinks/externalLink79.xml"/><Relationship Id="rId175" Type="http://schemas.openxmlformats.org/officeDocument/2006/relationships/externalLink" Target="externalLinks/externalLink100.xml"/><Relationship Id="rId196" Type="http://schemas.openxmlformats.org/officeDocument/2006/relationships/externalLink" Target="externalLinks/externalLink121.xml"/><Relationship Id="rId200" Type="http://schemas.openxmlformats.org/officeDocument/2006/relationships/externalLink" Target="externalLinks/externalLink125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46.xml"/><Relationship Id="rId242" Type="http://schemas.openxmlformats.org/officeDocument/2006/relationships/externalLink" Target="externalLinks/externalLink167.xml"/><Relationship Id="rId263" Type="http://schemas.openxmlformats.org/officeDocument/2006/relationships/externalLink" Target="externalLinks/externalLink188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4.xml"/><Relationship Id="rId102" Type="http://schemas.openxmlformats.org/officeDocument/2006/relationships/externalLink" Target="externalLinks/externalLink27.xml"/><Relationship Id="rId123" Type="http://schemas.openxmlformats.org/officeDocument/2006/relationships/externalLink" Target="externalLinks/externalLink48.xml"/><Relationship Id="rId144" Type="http://schemas.openxmlformats.org/officeDocument/2006/relationships/externalLink" Target="externalLinks/externalLink69.xml"/><Relationship Id="rId90" Type="http://schemas.openxmlformats.org/officeDocument/2006/relationships/externalLink" Target="externalLinks/externalLink15.xml"/><Relationship Id="rId165" Type="http://schemas.openxmlformats.org/officeDocument/2006/relationships/externalLink" Target="externalLinks/externalLink90.xml"/><Relationship Id="rId186" Type="http://schemas.openxmlformats.org/officeDocument/2006/relationships/externalLink" Target="externalLinks/externalLink111.xml"/><Relationship Id="rId211" Type="http://schemas.openxmlformats.org/officeDocument/2006/relationships/externalLink" Target="externalLinks/externalLink136.xml"/><Relationship Id="rId232" Type="http://schemas.openxmlformats.org/officeDocument/2006/relationships/externalLink" Target="externalLinks/externalLink157.xml"/><Relationship Id="rId253" Type="http://schemas.openxmlformats.org/officeDocument/2006/relationships/externalLink" Target="externalLinks/externalLink178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8.xml"/><Relationship Id="rId134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5.xml"/><Relationship Id="rId155" Type="http://schemas.openxmlformats.org/officeDocument/2006/relationships/externalLink" Target="externalLinks/externalLink80.xml"/><Relationship Id="rId176" Type="http://schemas.openxmlformats.org/officeDocument/2006/relationships/externalLink" Target="externalLinks/externalLink101.xml"/><Relationship Id="rId197" Type="http://schemas.openxmlformats.org/officeDocument/2006/relationships/externalLink" Target="externalLinks/externalLink122.xml"/><Relationship Id="rId201" Type="http://schemas.openxmlformats.org/officeDocument/2006/relationships/externalLink" Target="externalLinks/externalLink126.xml"/><Relationship Id="rId222" Type="http://schemas.openxmlformats.org/officeDocument/2006/relationships/externalLink" Target="externalLinks/externalLink147.xml"/><Relationship Id="rId243" Type="http://schemas.openxmlformats.org/officeDocument/2006/relationships/externalLink" Target="externalLinks/externalLink168.xml"/><Relationship Id="rId264" Type="http://schemas.openxmlformats.org/officeDocument/2006/relationships/externalLink" Target="externalLinks/externalLink189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8.xml"/><Relationship Id="rId124" Type="http://schemas.openxmlformats.org/officeDocument/2006/relationships/externalLink" Target="externalLinks/externalLink49.xml"/><Relationship Id="rId70" Type="http://schemas.openxmlformats.org/officeDocument/2006/relationships/worksheet" Target="worksheets/sheet70.xml"/><Relationship Id="rId91" Type="http://schemas.openxmlformats.org/officeDocument/2006/relationships/externalLink" Target="externalLinks/externalLink16.xml"/><Relationship Id="rId145" Type="http://schemas.openxmlformats.org/officeDocument/2006/relationships/externalLink" Target="externalLinks/externalLink70.xml"/><Relationship Id="rId166" Type="http://schemas.openxmlformats.org/officeDocument/2006/relationships/externalLink" Target="externalLinks/externalLink91.xml"/><Relationship Id="rId187" Type="http://schemas.openxmlformats.org/officeDocument/2006/relationships/externalLink" Target="externalLinks/externalLink11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37.xml"/><Relationship Id="rId233" Type="http://schemas.openxmlformats.org/officeDocument/2006/relationships/externalLink" Target="externalLinks/externalLink158.xml"/><Relationship Id="rId254" Type="http://schemas.openxmlformats.org/officeDocument/2006/relationships/externalLink" Target="externalLinks/externalLink179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9.xml"/><Relationship Id="rId60" Type="http://schemas.openxmlformats.org/officeDocument/2006/relationships/worksheet" Target="worksheets/sheet60.xml"/><Relationship Id="rId81" Type="http://schemas.openxmlformats.org/officeDocument/2006/relationships/externalLink" Target="externalLinks/externalLink6.xml"/><Relationship Id="rId135" Type="http://schemas.openxmlformats.org/officeDocument/2006/relationships/externalLink" Target="externalLinks/externalLink60.xml"/><Relationship Id="rId156" Type="http://schemas.openxmlformats.org/officeDocument/2006/relationships/externalLink" Target="externalLinks/externalLink81.xml"/><Relationship Id="rId177" Type="http://schemas.openxmlformats.org/officeDocument/2006/relationships/externalLink" Target="externalLinks/externalLink102.xml"/><Relationship Id="rId198" Type="http://schemas.openxmlformats.org/officeDocument/2006/relationships/externalLink" Target="externalLinks/externalLink123.xml"/><Relationship Id="rId202" Type="http://schemas.openxmlformats.org/officeDocument/2006/relationships/externalLink" Target="externalLinks/externalLink127.xml"/><Relationship Id="rId223" Type="http://schemas.openxmlformats.org/officeDocument/2006/relationships/externalLink" Target="externalLinks/externalLink148.xml"/><Relationship Id="rId244" Type="http://schemas.openxmlformats.org/officeDocument/2006/relationships/externalLink" Target="externalLinks/externalLink169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190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29.xml"/><Relationship Id="rId125" Type="http://schemas.openxmlformats.org/officeDocument/2006/relationships/externalLink" Target="externalLinks/externalLink50.xml"/><Relationship Id="rId146" Type="http://schemas.openxmlformats.org/officeDocument/2006/relationships/externalLink" Target="externalLinks/externalLink71.xml"/><Relationship Id="rId167" Type="http://schemas.openxmlformats.org/officeDocument/2006/relationships/externalLink" Target="externalLinks/externalLink92.xml"/><Relationship Id="rId188" Type="http://schemas.openxmlformats.org/officeDocument/2006/relationships/externalLink" Target="externalLinks/externalLink113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7.xml"/><Relationship Id="rId213" Type="http://schemas.openxmlformats.org/officeDocument/2006/relationships/externalLink" Target="externalLinks/externalLink138.xml"/><Relationship Id="rId234" Type="http://schemas.openxmlformats.org/officeDocument/2006/relationships/externalLink" Target="externalLinks/externalLink1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externalLink" Target="externalLinks/externalLink180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40.xml"/><Relationship Id="rId136" Type="http://schemas.openxmlformats.org/officeDocument/2006/relationships/externalLink" Target="externalLinks/externalLink61.xml"/><Relationship Id="rId157" Type="http://schemas.openxmlformats.org/officeDocument/2006/relationships/externalLink" Target="externalLinks/externalLink82.xml"/><Relationship Id="rId178" Type="http://schemas.openxmlformats.org/officeDocument/2006/relationships/externalLink" Target="externalLinks/externalLink103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Relationship Id="rId199" Type="http://schemas.openxmlformats.org/officeDocument/2006/relationships/externalLink" Target="externalLinks/externalLink124.xml"/><Relationship Id="rId203" Type="http://schemas.openxmlformats.org/officeDocument/2006/relationships/externalLink" Target="externalLinks/externalLink128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49.xml"/><Relationship Id="rId245" Type="http://schemas.openxmlformats.org/officeDocument/2006/relationships/externalLink" Target="externalLinks/externalLink170.xml"/><Relationship Id="rId266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30.xml"/><Relationship Id="rId126" Type="http://schemas.openxmlformats.org/officeDocument/2006/relationships/externalLink" Target="externalLinks/externalLink51.xml"/><Relationship Id="rId147" Type="http://schemas.openxmlformats.org/officeDocument/2006/relationships/externalLink" Target="externalLinks/externalLink72.xml"/><Relationship Id="rId168" Type="http://schemas.openxmlformats.org/officeDocument/2006/relationships/externalLink" Target="externalLinks/externalLink9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8.xml"/><Relationship Id="rId189" Type="http://schemas.openxmlformats.org/officeDocument/2006/relationships/externalLink" Target="externalLinks/externalLink11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39.xml"/><Relationship Id="rId235" Type="http://schemas.openxmlformats.org/officeDocument/2006/relationships/externalLink" Target="externalLinks/externalLink160.xml"/><Relationship Id="rId256" Type="http://schemas.openxmlformats.org/officeDocument/2006/relationships/externalLink" Target="externalLinks/externalLink181.xml"/><Relationship Id="rId116" Type="http://schemas.openxmlformats.org/officeDocument/2006/relationships/externalLink" Target="externalLinks/externalLink41.xml"/><Relationship Id="rId137" Type="http://schemas.openxmlformats.org/officeDocument/2006/relationships/externalLink" Target="externalLinks/externalLink62.xml"/><Relationship Id="rId158" Type="http://schemas.openxmlformats.org/officeDocument/2006/relationships/externalLink" Target="externalLinks/externalLink8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8.xml"/><Relationship Id="rId179" Type="http://schemas.openxmlformats.org/officeDocument/2006/relationships/externalLink" Target="externalLinks/externalLink104.xml"/><Relationship Id="rId190" Type="http://schemas.openxmlformats.org/officeDocument/2006/relationships/externalLink" Target="externalLinks/externalLink115.xml"/><Relationship Id="rId204" Type="http://schemas.openxmlformats.org/officeDocument/2006/relationships/externalLink" Target="externalLinks/externalLink129.xml"/><Relationship Id="rId225" Type="http://schemas.openxmlformats.org/officeDocument/2006/relationships/externalLink" Target="externalLinks/externalLink150.xml"/><Relationship Id="rId246" Type="http://schemas.openxmlformats.org/officeDocument/2006/relationships/externalLink" Target="externalLinks/externalLink171.xml"/><Relationship Id="rId267" Type="http://schemas.openxmlformats.org/officeDocument/2006/relationships/styles" Target="styles.xml"/><Relationship Id="rId106" Type="http://schemas.openxmlformats.org/officeDocument/2006/relationships/externalLink" Target="externalLinks/externalLink31.xml"/><Relationship Id="rId127" Type="http://schemas.openxmlformats.org/officeDocument/2006/relationships/externalLink" Target="externalLinks/externalLink5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externalLink" Target="externalLinks/externalLink19.xml"/><Relationship Id="rId148" Type="http://schemas.openxmlformats.org/officeDocument/2006/relationships/externalLink" Target="externalLinks/externalLink73.xml"/><Relationship Id="rId169" Type="http://schemas.openxmlformats.org/officeDocument/2006/relationships/externalLink" Target="externalLinks/externalLink94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05.xml"/><Relationship Id="rId215" Type="http://schemas.openxmlformats.org/officeDocument/2006/relationships/externalLink" Target="externalLinks/externalLink140.xml"/><Relationship Id="rId236" Type="http://schemas.openxmlformats.org/officeDocument/2006/relationships/externalLink" Target="externalLinks/externalLink161.xml"/><Relationship Id="rId257" Type="http://schemas.openxmlformats.org/officeDocument/2006/relationships/externalLink" Target="externalLinks/externalLink182.xml"/><Relationship Id="rId42" Type="http://schemas.openxmlformats.org/officeDocument/2006/relationships/worksheet" Target="worksheets/sheet42.xml"/><Relationship Id="rId84" Type="http://schemas.openxmlformats.org/officeDocument/2006/relationships/externalLink" Target="externalLinks/externalLink9.xml"/><Relationship Id="rId138" Type="http://schemas.openxmlformats.org/officeDocument/2006/relationships/externalLink" Target="externalLinks/externalLink63.xml"/><Relationship Id="rId191" Type="http://schemas.openxmlformats.org/officeDocument/2006/relationships/externalLink" Target="externalLinks/externalLink116.xml"/><Relationship Id="rId205" Type="http://schemas.openxmlformats.org/officeDocument/2006/relationships/externalLink" Target="externalLinks/externalLink130.xml"/><Relationship Id="rId247" Type="http://schemas.openxmlformats.org/officeDocument/2006/relationships/externalLink" Target="externalLinks/externalLink172.xml"/><Relationship Id="rId107" Type="http://schemas.openxmlformats.org/officeDocument/2006/relationships/externalLink" Target="externalLinks/externalLink3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725274725274724E-2"/>
          <c:y val="5.0925925925925923E-2"/>
          <c:w val="0.93956043956043955"/>
          <c:h val="0.841674686497521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37-49FA-AF92-15800693460B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F37-49FA-AF92-15800693460B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F37-49FA-AF92-1580069346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'[190]2'!$B$48:$D$48</c:f>
              <c:strCache>
                <c:ptCount val="3"/>
                <c:pt idx="0">
                  <c:v>2022e</c:v>
                </c:pt>
                <c:pt idx="1">
                  <c:v>2023e</c:v>
                </c:pt>
                <c:pt idx="2">
                  <c:v>2024p</c:v>
                </c:pt>
              </c:strCache>
            </c:strRef>
          </c:cat>
          <c:val>
            <c:numRef>
              <c:f>'[190]2'!$B$49:$D$49</c:f>
              <c:numCache>
                <c:formatCode>General</c:formatCode>
                <c:ptCount val="3"/>
                <c:pt idx="0">
                  <c:v>2.5</c:v>
                </c:pt>
                <c:pt idx="1">
                  <c:v>2.9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37-49FA-AF92-158006934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09095887"/>
        <c:axId val="1609091567"/>
      </c:barChart>
      <c:catAx>
        <c:axId val="16090958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09091567"/>
        <c:crosses val="autoZero"/>
        <c:auto val="1"/>
        <c:lblAlgn val="ctr"/>
        <c:lblOffset val="100"/>
        <c:noMultiLvlLbl val="0"/>
      </c:catAx>
      <c:valAx>
        <c:axId val="1609091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09095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10'!$B$11</c:f>
              <c:strCache>
                <c:ptCount val="1"/>
                <c:pt idx="0">
                  <c:v>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7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0EF-4EA8-A99D-484B2E2833B1}"/>
              </c:ext>
            </c:extLst>
          </c:dPt>
          <c:dPt>
            <c:idx val="22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0EF-4EA8-A99D-484B2E2833B1}"/>
              </c:ext>
            </c:extLst>
          </c:dPt>
          <c:dLbls>
            <c:dLbl>
              <c:idx val="0"/>
              <c:layout>
                <c:manualLayout>
                  <c:x val="-3.0888027131848461E-2"/>
                  <c:y val="-2.8528966729122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F-4EA8-A99D-484B2E2833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F-4EA8-A99D-484B2E2833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F-4EA8-A99D-484B2E2833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F-4EA8-A99D-484B2E2833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F-4EA8-A99D-484B2E2833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F-4EA8-A99D-484B2E2833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EF-4EA8-A99D-484B2E2833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EF-4EA8-A99D-484B2E2833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F-4EA8-A99D-484B2E2833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F-4EA8-A99D-484B2E2833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F-4EA8-A99D-484B2E2833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F-4EA8-A99D-484B2E2833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F-4EA8-A99D-484B2E2833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F-4EA8-A99D-484B2E2833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F-4EA8-A99D-484B2E2833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F-4EA8-A99D-484B2E2833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EF-4EA8-A99D-484B2E2833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EF-4EA8-A99D-484B2E2833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EF-4EA8-A99D-484B2E2833B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EF-4EA8-A99D-484B2E2833B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EF-4EA8-A99D-484B2E2833B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EF-4EA8-A99D-484B2E2833B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EF-4EA8-A99D-484B2E2833B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EF-4EA8-A99D-484B2E283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10'!$C$9:$AC$10</c:f>
              <c:multiLvlStrCache>
                <c:ptCount val="25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  <c:pt idx="16">
                    <c:v>Ene</c:v>
                  </c:pt>
                  <c:pt idx="17">
                    <c:v>Feb</c:v>
                  </c:pt>
                  <c:pt idx="18">
                    <c:v>Mar</c:v>
                  </c:pt>
                  <c:pt idx="19">
                    <c:v>Abr</c:v>
                  </c:pt>
                  <c:pt idx="20">
                    <c:v>May</c:v>
                  </c:pt>
                  <c:pt idx="21">
                    <c:v>Jun</c:v>
                  </c:pt>
                  <c:pt idx="22">
                    <c:v>Jul</c:v>
                  </c:pt>
                  <c:pt idx="23">
                    <c:v>Ago</c:v>
                  </c:pt>
                  <c:pt idx="24">
                    <c:v>Sep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  <c:pt idx="18">
                    <c:v>2024</c:v>
                  </c:pt>
                </c:lvl>
              </c:multiLvlStrCache>
            </c:multiLvlStrRef>
          </c:cat>
          <c:val>
            <c:numRef>
              <c:f>'Gráfico 10'!$C$11:$AA$11</c:f>
              <c:numCache>
                <c:formatCode>0.00</c:formatCode>
                <c:ptCount val="25"/>
                <c:pt idx="0">
                  <c:v>8.626226986927211</c:v>
                </c:pt>
                <c:pt idx="1">
                  <c:v>8.2350508791485311</c:v>
                </c:pt>
                <c:pt idx="2">
                  <c:v>7.5769702790672744</c:v>
                </c:pt>
                <c:pt idx="3">
                  <c:v>7.8269161155893663</c:v>
                </c:pt>
                <c:pt idx="4">
                  <c:v>7.2433290867524036</c:v>
                </c:pt>
                <c:pt idx="5">
                  <c:v>6.3782877103183422</c:v>
                </c:pt>
                <c:pt idx="6">
                  <c:v>5.8987726636376969</c:v>
                </c:pt>
                <c:pt idx="7">
                  <c:v>5.152113251208057</c:v>
                </c:pt>
                <c:pt idx="8">
                  <c:v>4.4310120045376822</c:v>
                </c:pt>
                <c:pt idx="9">
                  <c:v>3.9957266754712784</c:v>
                </c:pt>
                <c:pt idx="10">
                  <c:v>3.951183580540385</c:v>
                </c:pt>
                <c:pt idx="11">
                  <c:v>4.2685310479626981</c:v>
                </c:pt>
                <c:pt idx="12">
                  <c:v>4.4102606812692624</c:v>
                </c:pt>
                <c:pt idx="13">
                  <c:v>4.3458328142518932</c:v>
                </c:pt>
                <c:pt idx="14">
                  <c:v>4.0039349899971821</c:v>
                </c:pt>
                <c:pt idx="15">
                  <c:v>3.5688785536486245</c:v>
                </c:pt>
                <c:pt idx="16">
                  <c:v>3.3169247292580417</c:v>
                </c:pt>
                <c:pt idx="17">
                  <c:v>3.299548908847072</c:v>
                </c:pt>
                <c:pt idx="18">
                  <c:v>3.3846852582532838</c:v>
                </c:pt>
                <c:pt idx="19">
                  <c:v>3.0322006472492058</c:v>
                </c:pt>
                <c:pt idx="20">
                  <c:v>3.1961963747203281</c:v>
                </c:pt>
                <c:pt idx="21">
                  <c:v>3.46275489981962</c:v>
                </c:pt>
                <c:pt idx="22">
                  <c:v>3.5387363070947142</c:v>
                </c:pt>
                <c:pt idx="23">
                  <c:v>3.4238257060503985</c:v>
                </c:pt>
                <c:pt idx="24">
                  <c:v>3.2863932153528896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8-D0EF-4EA8-A99D-484B2E2833B1}"/>
            </c:ext>
          </c:extLst>
        </c:ser>
        <c:ser>
          <c:idx val="1"/>
          <c:order val="1"/>
          <c:tx>
            <c:strRef>
              <c:f>'Gráfico 10'!$B$12</c:f>
              <c:strCache>
                <c:ptCount val="1"/>
                <c:pt idx="0">
                  <c:v>Subyacente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D0EF-4EA8-A99D-484B2E2833B1}"/>
              </c:ext>
            </c:extLst>
          </c:dPt>
          <c:dPt>
            <c:idx val="22"/>
            <c:marker>
              <c:symbol val="circle"/>
              <c:size val="5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EF-4EA8-A99D-484B2E2833B1}"/>
              </c:ext>
            </c:extLst>
          </c:dPt>
          <c:dLbls>
            <c:dLbl>
              <c:idx val="0"/>
              <c:layout>
                <c:manualLayout>
                  <c:x val="-1.0810809496146961E-2"/>
                  <c:y val="-1.9019311152748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EF-4EA8-A99D-484B2E2833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EF-4EA8-A99D-484B2E2833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EF-4EA8-A99D-484B2E2833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EF-4EA8-A99D-484B2E2833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EF-4EA8-A99D-484B2E2833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EF-4EA8-A99D-484B2E2833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EF-4EA8-A99D-484B2E2833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EF-4EA8-A99D-484B2E2833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EF-4EA8-A99D-484B2E2833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EF-4EA8-A99D-484B2E2833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EF-4EA8-A99D-484B2E2833B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EF-4EA8-A99D-484B2E2833B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EF-4EA8-A99D-484B2E2833B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EF-4EA8-A99D-484B2E2833B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EF-4EA8-A99D-484B2E2833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EF-4EA8-A99D-484B2E2833B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EF-4EA8-A99D-484B2E2833B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EF-4EA8-A99D-484B2E2833B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EF-4EA8-A99D-484B2E2833B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EF-4EA8-A99D-484B2E2833B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EF-4EA8-A99D-484B2E2833B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EF-4EA8-A99D-484B2E2833B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EF-4EA8-A99D-484B2E2833B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EF-4EA8-A99D-484B2E283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10'!$C$9:$AC$10</c:f>
              <c:multiLvlStrCache>
                <c:ptCount val="25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  <c:pt idx="16">
                    <c:v>Ene</c:v>
                  </c:pt>
                  <c:pt idx="17">
                    <c:v>Feb</c:v>
                  </c:pt>
                  <c:pt idx="18">
                    <c:v>Mar</c:v>
                  </c:pt>
                  <c:pt idx="19">
                    <c:v>Abr</c:v>
                  </c:pt>
                  <c:pt idx="20">
                    <c:v>May</c:v>
                  </c:pt>
                  <c:pt idx="21">
                    <c:v>Jun</c:v>
                  </c:pt>
                  <c:pt idx="22">
                    <c:v>Jul</c:v>
                  </c:pt>
                  <c:pt idx="23">
                    <c:v>Ago</c:v>
                  </c:pt>
                  <c:pt idx="24">
                    <c:v>Sep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  <c:pt idx="18">
                    <c:v>2024</c:v>
                  </c:pt>
                </c:lvl>
              </c:multiLvlStrCache>
            </c:multiLvlStrRef>
          </c:cat>
          <c:val>
            <c:numRef>
              <c:f>'Gráfico 10'!$C$12:$AA$12</c:f>
              <c:numCache>
                <c:formatCode>0.00</c:formatCode>
                <c:ptCount val="25"/>
                <c:pt idx="0">
                  <c:v>7.0370438867415119</c:v>
                </c:pt>
                <c:pt idx="1">
                  <c:v>6.8574424637121156</c:v>
                </c:pt>
                <c:pt idx="2">
                  <c:v>6.5936879841239415</c:v>
                </c:pt>
                <c:pt idx="3">
                  <c:v>6.5625170401875765</c:v>
                </c:pt>
                <c:pt idx="4">
                  <c:v>6.6029217906350857</c:v>
                </c:pt>
                <c:pt idx="5">
                  <c:v>6.3992676293989526</c:v>
                </c:pt>
                <c:pt idx="6">
                  <c:v>6.1559067773908405</c:v>
                </c:pt>
                <c:pt idx="7">
                  <c:v>5.8272327964860926</c:v>
                </c:pt>
                <c:pt idx="8">
                  <c:v>5.5075355588320996</c:v>
                </c:pt>
                <c:pt idx="9">
                  <c:v>5.3271742089594287</c:v>
                </c:pt>
                <c:pt idx="10">
                  <c:v>5.0523761304514858</c:v>
                </c:pt>
                <c:pt idx="11">
                  <c:v>4.8215200534875491</c:v>
                </c:pt>
                <c:pt idx="12">
                  <c:v>4.6776729559748542</c:v>
                </c:pt>
                <c:pt idx="13">
                  <c:v>4.5822035138461947</c:v>
                </c:pt>
                <c:pt idx="14">
                  <c:v>4.4817557075079062</c:v>
                </c:pt>
                <c:pt idx="15">
                  <c:v>4.3192187966398121</c:v>
                </c:pt>
                <c:pt idx="16">
                  <c:v>4.0852227972252964</c:v>
                </c:pt>
                <c:pt idx="17">
                  <c:v>3.9520367105585041</c:v>
                </c:pt>
                <c:pt idx="18">
                  <c:v>4.0437737626594084</c:v>
                </c:pt>
                <c:pt idx="19">
                  <c:v>3.9938957924569474</c:v>
                </c:pt>
                <c:pt idx="20">
                  <c:v>3.9926862536715069</c:v>
                </c:pt>
                <c:pt idx="21">
                  <c:v>3.9753199649810167</c:v>
                </c:pt>
                <c:pt idx="22">
                  <c:v>3.9009903293730108</c:v>
                </c:pt>
                <c:pt idx="23">
                  <c:v>4.0468920591319568</c:v>
                </c:pt>
                <c:pt idx="24">
                  <c:v>4.0124952028819827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31-D0EF-4EA8-A99D-484B2E2833B1}"/>
            </c:ext>
          </c:extLst>
        </c:ser>
        <c:ser>
          <c:idx val="2"/>
          <c:order val="2"/>
          <c:tx>
            <c:strRef>
              <c:f>'Gráfico 10'!$B$13</c:f>
              <c:strCache>
                <c:ptCount val="1"/>
                <c:pt idx="0">
                  <c:v>Meta de inflación</c:v>
                </c:pt>
              </c:strCache>
            </c:strRef>
          </c:tx>
          <c:spPr>
            <a:ln w="28575" cap="rnd">
              <a:solidFill>
                <a:schemeClr val="accent3">
                  <a:alpha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'Gráfico 10'!$C$9:$AC$10</c:f>
              <c:multiLvlStrCache>
                <c:ptCount val="25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  <c:pt idx="8">
                    <c:v>May</c:v>
                  </c:pt>
                  <c:pt idx="9">
                    <c:v>Jun</c:v>
                  </c:pt>
                  <c:pt idx="10">
                    <c:v>Jul</c:v>
                  </c:pt>
                  <c:pt idx="11">
                    <c:v>Ago</c:v>
                  </c:pt>
                  <c:pt idx="12">
                    <c:v>Sep</c:v>
                  </c:pt>
                  <c:pt idx="13">
                    <c:v>Oct</c:v>
                  </c:pt>
                  <c:pt idx="14">
                    <c:v>Nov</c:v>
                  </c:pt>
                  <c:pt idx="15">
                    <c:v>Dic</c:v>
                  </c:pt>
                  <c:pt idx="16">
                    <c:v>Ene</c:v>
                  </c:pt>
                  <c:pt idx="17">
                    <c:v>Feb</c:v>
                  </c:pt>
                  <c:pt idx="18">
                    <c:v>Mar</c:v>
                  </c:pt>
                  <c:pt idx="19">
                    <c:v>Abr</c:v>
                  </c:pt>
                  <c:pt idx="20">
                    <c:v>May</c:v>
                  </c:pt>
                  <c:pt idx="21">
                    <c:v>Jun</c:v>
                  </c:pt>
                  <c:pt idx="22">
                    <c:v>Jul</c:v>
                  </c:pt>
                  <c:pt idx="23">
                    <c:v>Ago</c:v>
                  </c:pt>
                  <c:pt idx="24">
                    <c:v>Sep</c:v>
                  </c:pt>
                </c:lvl>
                <c:lvl>
                  <c:pt idx="0">
                    <c:v>2022</c:v>
                  </c:pt>
                  <c:pt idx="6">
                    <c:v>2023</c:v>
                  </c:pt>
                  <c:pt idx="18">
                    <c:v>2024</c:v>
                  </c:pt>
                </c:lvl>
              </c:multiLvlStrCache>
            </c:multiLvlStrRef>
          </c:cat>
          <c:val>
            <c:numRef>
              <c:f>'Gráfico 10'!$C$13:$AA$13</c:f>
              <c:numCache>
                <c:formatCode>0.00</c:formatCode>
                <c:ptCount val="2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D0EF-4EA8-A99D-484B2E2833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692448"/>
        <c:axId val="200386080"/>
      </c:lineChart>
      <c:catAx>
        <c:axId val="9286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00386080"/>
        <c:crosses val="autoZero"/>
        <c:auto val="1"/>
        <c:lblAlgn val="ctr"/>
        <c:lblOffset val="100"/>
        <c:noMultiLvlLbl val="0"/>
      </c:catAx>
      <c:valAx>
        <c:axId val="200386080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9286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'Gráfico 11'!$C$5</c:f>
              <c:strCache>
                <c:ptCount val="1"/>
                <c:pt idx="0">
                  <c:v>Depósito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'Gráfico 11'!$A$6:$B$51</c:f>
              <c:multiLvlStrCache>
                <c:ptCount val="46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</c:v>
                  </c:pt>
                  <c:pt idx="45">
                    <c:v>Oct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'Gráfico 11'!$C$6:$C$51</c:f>
              <c:numCache>
                <c:formatCode>0.00%</c:formatCode>
                <c:ptCount val="46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3.5000000000000003E-2</c:v>
                </c:pt>
                <c:pt idx="12">
                  <c:v>4.4999999999999998E-2</c:v>
                </c:pt>
                <c:pt idx="13">
                  <c:v>0.05</c:v>
                </c:pt>
                <c:pt idx="14">
                  <c:v>0.05</c:v>
                </c:pt>
                <c:pt idx="15">
                  <c:v>5.5E-2</c:v>
                </c:pt>
                <c:pt idx="16">
                  <c:v>5.5E-2</c:v>
                </c:pt>
                <c:pt idx="17">
                  <c:v>6.5000000000000002E-2</c:v>
                </c:pt>
                <c:pt idx="18">
                  <c:v>7.2499999999999995E-2</c:v>
                </c:pt>
                <c:pt idx="19">
                  <c:v>7.7499999999999999E-2</c:v>
                </c:pt>
                <c:pt idx="20">
                  <c:v>0.08</c:v>
                </c:pt>
                <c:pt idx="21">
                  <c:v>8.2500000000000004E-2</c:v>
                </c:pt>
                <c:pt idx="22">
                  <c:v>8.5000000000000006E-2</c:v>
                </c:pt>
                <c:pt idx="23">
                  <c:v>8.5000000000000006E-2</c:v>
                </c:pt>
                <c:pt idx="24">
                  <c:v>8.5000000000000006E-2</c:v>
                </c:pt>
                <c:pt idx="25">
                  <c:v>8.5000000000000006E-2</c:v>
                </c:pt>
                <c:pt idx="26">
                  <c:v>8.5000000000000006E-2</c:v>
                </c:pt>
                <c:pt idx="27">
                  <c:v>8.5000000000000006E-2</c:v>
                </c:pt>
                <c:pt idx="28">
                  <c:v>8.5000000000000006E-2</c:v>
                </c:pt>
                <c:pt idx="29">
                  <c:v>0.08</c:v>
                </c:pt>
                <c:pt idx="30">
                  <c:v>7.7499999999999999E-2</c:v>
                </c:pt>
                <c:pt idx="31">
                  <c:v>7.7499999999999999E-2</c:v>
                </c:pt>
                <c:pt idx="32">
                  <c:v>7.4999999999999997E-2</c:v>
                </c:pt>
                <c:pt idx="33">
                  <c:v>7.4999999999999997E-2</c:v>
                </c:pt>
                <c:pt idx="34">
                  <c:v>7.2499999999999995E-2</c:v>
                </c:pt>
                <c:pt idx="35">
                  <c:v>7.0000000000000007E-2</c:v>
                </c:pt>
                <c:pt idx="36">
                  <c:v>7.0000000000000007E-2</c:v>
                </c:pt>
                <c:pt idx="37">
                  <c:v>7.0000000000000007E-2</c:v>
                </c:pt>
                <c:pt idx="38">
                  <c:v>7.0000000000000007E-2</c:v>
                </c:pt>
                <c:pt idx="39">
                  <c:v>7.0000000000000007E-2</c:v>
                </c:pt>
                <c:pt idx="40">
                  <c:v>7.0000000000000007E-2</c:v>
                </c:pt>
                <c:pt idx="41">
                  <c:v>7.0000000000000007E-2</c:v>
                </c:pt>
                <c:pt idx="42">
                  <c:v>7.0000000000000007E-2</c:v>
                </c:pt>
                <c:pt idx="43">
                  <c:v>7.0000000000000007E-2</c:v>
                </c:pt>
                <c:pt idx="44">
                  <c:v>6.7500000000000004E-2</c:v>
                </c:pt>
                <c:pt idx="45">
                  <c:v>6.5000000000000002E-2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AA2-B379-773352ECA2D7}"/>
            </c:ext>
          </c:extLst>
        </c:ser>
        <c:ser>
          <c:idx val="1"/>
          <c:order val="1"/>
          <c:tx>
            <c:strRef>
              <c:f>'Gráfico 11'!$D$5</c:f>
              <c:strCache>
                <c:ptCount val="1"/>
                <c:pt idx="0">
                  <c:v>Tasa de Política Monetaria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'Gráfico 11'!$A$6:$B$51</c:f>
              <c:multiLvlStrCache>
                <c:ptCount val="46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</c:v>
                  </c:pt>
                  <c:pt idx="45">
                    <c:v>Oct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'Gráfico 11'!$D$6:$D$51</c:f>
              <c:numCache>
                <c:formatCode>0.00%</c:formatCode>
                <c:ptCount val="46"/>
                <c:pt idx="0">
                  <c:v>2.5000000000000001E-2</c:v>
                </c:pt>
                <c:pt idx="1">
                  <c:v>2.5000000000000001E-2</c:v>
                </c:pt>
                <c:pt idx="2">
                  <c:v>2.5000000000000001E-2</c:v>
                </c:pt>
                <c:pt idx="3">
                  <c:v>2.5000000000000001E-2</c:v>
                </c:pt>
                <c:pt idx="4">
                  <c:v>2.5000000000000001E-2</c:v>
                </c:pt>
                <c:pt idx="5">
                  <c:v>2.5000000000000001E-2</c:v>
                </c:pt>
                <c:pt idx="6">
                  <c:v>2.5000000000000001E-2</c:v>
                </c:pt>
                <c:pt idx="7">
                  <c:v>2.5000000000000001E-2</c:v>
                </c:pt>
                <c:pt idx="8">
                  <c:v>2.5000000000000001E-2</c:v>
                </c:pt>
                <c:pt idx="9">
                  <c:v>2.5000000000000001E-2</c:v>
                </c:pt>
                <c:pt idx="10">
                  <c:v>2.5000000000000001E-2</c:v>
                </c:pt>
                <c:pt idx="11">
                  <c:v>0.03</c:v>
                </c:pt>
                <c:pt idx="12">
                  <c:v>0.04</c:v>
                </c:pt>
                <c:pt idx="13">
                  <c:v>4.4999999999999998E-2</c:v>
                </c:pt>
                <c:pt idx="14">
                  <c:v>4.4999999999999998E-2</c:v>
                </c:pt>
                <c:pt idx="15">
                  <c:v>0.05</c:v>
                </c:pt>
                <c:pt idx="16">
                  <c:v>0.05</c:v>
                </c:pt>
                <c:pt idx="17">
                  <c:v>0.06</c:v>
                </c:pt>
                <c:pt idx="18">
                  <c:v>6.7500000000000004E-2</c:v>
                </c:pt>
                <c:pt idx="19">
                  <c:v>7.2499999999999995E-2</c:v>
                </c:pt>
                <c:pt idx="20">
                  <c:v>7.4999999999999997E-2</c:v>
                </c:pt>
                <c:pt idx="21">
                  <c:v>7.7499999999999999E-2</c:v>
                </c:pt>
                <c:pt idx="22">
                  <c:v>0.08</c:v>
                </c:pt>
                <c:pt idx="23">
                  <c:v>0.08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7.4999999999999997E-2</c:v>
                </c:pt>
                <c:pt idx="30">
                  <c:v>6.7500000000000004E-2</c:v>
                </c:pt>
                <c:pt idx="31">
                  <c:v>6.7500000000000004E-2</c:v>
                </c:pt>
                <c:pt idx="32">
                  <c:v>6.25E-2</c:v>
                </c:pt>
                <c:pt idx="33">
                  <c:v>6.25E-2</c:v>
                </c:pt>
                <c:pt idx="34">
                  <c:v>0.06</c:v>
                </c:pt>
                <c:pt idx="35">
                  <c:v>5.5E-2</c:v>
                </c:pt>
                <c:pt idx="36">
                  <c:v>5.5E-2</c:v>
                </c:pt>
                <c:pt idx="37">
                  <c:v>5.5E-2</c:v>
                </c:pt>
                <c:pt idx="38">
                  <c:v>5.5E-2</c:v>
                </c:pt>
                <c:pt idx="39">
                  <c:v>5.5E-2</c:v>
                </c:pt>
                <c:pt idx="40">
                  <c:v>5.5E-2</c:v>
                </c:pt>
                <c:pt idx="41">
                  <c:v>5.5E-2</c:v>
                </c:pt>
                <c:pt idx="42">
                  <c:v>5.5E-2</c:v>
                </c:pt>
                <c:pt idx="43">
                  <c:v>5.5E-2</c:v>
                </c:pt>
                <c:pt idx="44">
                  <c:v>5.2499999999999998E-2</c:v>
                </c:pt>
                <c:pt idx="4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C2-4AA2-B379-773352ECA2D7}"/>
            </c:ext>
          </c:extLst>
        </c:ser>
        <c:ser>
          <c:idx val="2"/>
          <c:order val="2"/>
          <c:tx>
            <c:strRef>
              <c:f>'Gráfico 11'!$E$5</c:f>
              <c:strCache>
                <c:ptCount val="1"/>
                <c:pt idx="0">
                  <c:v>Préstamo</c:v>
                </c:pt>
              </c:strCache>
            </c:strRef>
          </c:tx>
          <c:spPr>
            <a:ln w="28575" cap="flat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'Gráfico 11'!$A$6:$B$51</c:f>
              <c:multiLvlStrCache>
                <c:ptCount val="46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</c:v>
                  </c:pt>
                  <c:pt idx="45">
                    <c:v>Oct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'Gráfico 11'!$E$6:$E$51</c:f>
              <c:numCache>
                <c:formatCode>0.00%</c:formatCode>
                <c:ptCount val="46"/>
                <c:pt idx="0">
                  <c:v>3.5000000000000003E-2</c:v>
                </c:pt>
                <c:pt idx="1">
                  <c:v>3.5000000000000003E-2</c:v>
                </c:pt>
                <c:pt idx="2">
                  <c:v>3.5000000000000003E-2</c:v>
                </c:pt>
                <c:pt idx="3">
                  <c:v>3.5000000000000003E-2</c:v>
                </c:pt>
                <c:pt idx="4">
                  <c:v>3.5000000000000003E-2</c:v>
                </c:pt>
                <c:pt idx="5">
                  <c:v>3.5000000000000003E-2</c:v>
                </c:pt>
                <c:pt idx="6">
                  <c:v>3.5000000000000003E-2</c:v>
                </c:pt>
                <c:pt idx="7">
                  <c:v>3.5000000000000003E-2</c:v>
                </c:pt>
                <c:pt idx="8">
                  <c:v>3.5000000000000003E-2</c:v>
                </c:pt>
                <c:pt idx="9">
                  <c:v>3.5000000000000003E-2</c:v>
                </c:pt>
                <c:pt idx="10">
                  <c:v>3.5000000000000003E-2</c:v>
                </c:pt>
                <c:pt idx="11">
                  <c:v>0.04</c:v>
                </c:pt>
                <c:pt idx="12">
                  <c:v>0.05</c:v>
                </c:pt>
                <c:pt idx="13">
                  <c:v>5.5E-2</c:v>
                </c:pt>
                <c:pt idx="14">
                  <c:v>5.5E-2</c:v>
                </c:pt>
                <c:pt idx="15">
                  <c:v>0.06</c:v>
                </c:pt>
                <c:pt idx="16">
                  <c:v>0.06</c:v>
                </c:pt>
                <c:pt idx="17">
                  <c:v>7.0000000000000007E-2</c:v>
                </c:pt>
                <c:pt idx="18">
                  <c:v>7.7499999999999999E-2</c:v>
                </c:pt>
                <c:pt idx="19">
                  <c:v>8.2500000000000004E-2</c:v>
                </c:pt>
                <c:pt idx="20">
                  <c:v>8.5000000000000006E-2</c:v>
                </c:pt>
                <c:pt idx="21">
                  <c:v>8.7499999999999994E-2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0.09</c:v>
                </c:pt>
                <c:pt idx="28">
                  <c:v>0.09</c:v>
                </c:pt>
                <c:pt idx="29">
                  <c:v>8.5000000000000006E-2</c:v>
                </c:pt>
                <c:pt idx="30">
                  <c:v>8.2500000000000004E-2</c:v>
                </c:pt>
                <c:pt idx="31">
                  <c:v>8.2500000000000004E-2</c:v>
                </c:pt>
                <c:pt idx="32">
                  <c:v>0.08</c:v>
                </c:pt>
                <c:pt idx="33">
                  <c:v>0.08</c:v>
                </c:pt>
                <c:pt idx="34">
                  <c:v>7.7499999999999999E-2</c:v>
                </c:pt>
                <c:pt idx="35">
                  <c:v>7.4999999999999997E-2</c:v>
                </c:pt>
                <c:pt idx="36">
                  <c:v>7.4999999999999997E-2</c:v>
                </c:pt>
                <c:pt idx="37">
                  <c:v>7.4999999999999997E-2</c:v>
                </c:pt>
                <c:pt idx="38">
                  <c:v>7.4999999999999997E-2</c:v>
                </c:pt>
                <c:pt idx="39">
                  <c:v>7.4999999999999997E-2</c:v>
                </c:pt>
                <c:pt idx="40">
                  <c:v>7.4999999999999997E-2</c:v>
                </c:pt>
                <c:pt idx="41">
                  <c:v>7.4999999999999997E-2</c:v>
                </c:pt>
                <c:pt idx="42">
                  <c:v>7.4999999999999997E-2</c:v>
                </c:pt>
                <c:pt idx="43">
                  <c:v>7.4999999999999997E-2</c:v>
                </c:pt>
                <c:pt idx="44">
                  <c:v>7.2499999999999995E-2</c:v>
                </c:pt>
                <c:pt idx="4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C2-4AA2-B379-773352ECA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537935"/>
        <c:axId val="1001540431"/>
      </c:lineChart>
      <c:catAx>
        <c:axId val="10015379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1001540431"/>
        <c:crosses val="autoZero"/>
        <c:auto val="1"/>
        <c:lblAlgn val="ctr"/>
        <c:lblOffset val="50"/>
        <c:noMultiLvlLbl val="0"/>
      </c:catAx>
      <c:valAx>
        <c:axId val="1001540431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00153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5.3667273768897489E-2"/>
          <c:w val="0.95913999786194259"/>
          <c:h val="0.7821642672652444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12'!$A$10</c:f>
              <c:strCache>
                <c:ptCount val="1"/>
                <c:pt idx="0">
                  <c:v>Ocupación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9C4-4DBD-AAC4-35D50530D329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9C4-4DBD-AAC4-35D50530D329}"/>
              </c:ext>
            </c:extLst>
          </c:dPt>
          <c:dPt>
            <c:idx val="7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C4-4DBD-AAC4-35D50530D329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C4-4DBD-AAC4-35D50530D329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C4-4DBD-AAC4-35D50530D329}"/>
              </c:ext>
            </c:extLst>
          </c:dPt>
          <c:dPt>
            <c:idx val="2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C4-4DBD-AAC4-35D50530D32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4-4DBD-AAC4-35D50530D3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C4-4DBD-AAC4-35D50530D3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4-4DBD-AAC4-35D50530D329}"/>
                </c:ext>
              </c:extLst>
            </c:dLbl>
            <c:dLbl>
              <c:idx val="4"/>
              <c:layout>
                <c:manualLayout>
                  <c:x val="-2.6819919326044762E-2"/>
                  <c:y val="-3.761165404504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C4-4DBD-AAC4-35D50530D3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C4-4DBD-AAC4-35D50530D3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C4-4DBD-AAC4-35D50530D3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4-4DBD-AAC4-35D50530D3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4-4DBD-AAC4-35D50530D3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C4-4DBD-AAC4-35D50530D3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4-4DBD-AAC4-35D50530D3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4-4DBD-AAC4-35D50530D3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4-4DBD-AAC4-35D50530D3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C4-4DBD-AAC4-35D50530D3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C4-4DBD-AAC4-35D50530D3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4-4DBD-AAC4-35D50530D3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C4-4DBD-AAC4-35D50530D3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C4-4DBD-AAC4-35D50530D3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C4-4DBD-AAC4-35D50530D3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C4-4DBD-AAC4-35D50530D3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C4-4DBD-AAC4-35D50530D3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C4-4DBD-AAC4-35D50530D3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C4-4DBD-AAC4-35D50530D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12'!$B$8:$K$9</c:f>
              <c:multiLvlStrCache>
                <c:ptCount val="10"/>
                <c:lvl>
                  <c:pt idx="0">
                    <c:v>E-M</c:v>
                  </c:pt>
                  <c:pt idx="1">
                    <c:v>E-J</c:v>
                  </c:pt>
                  <c:pt idx="2">
                    <c:v>E-S</c:v>
                  </c:pt>
                  <c:pt idx="3">
                    <c:v>E-D</c:v>
                  </c:pt>
                  <c:pt idx="4">
                    <c:v>E-M</c:v>
                  </c:pt>
                  <c:pt idx="5">
                    <c:v>E-J</c:v>
                  </c:pt>
                  <c:pt idx="6">
                    <c:v>E-S</c:v>
                  </c:pt>
                  <c:pt idx="7">
                    <c:v>E-D</c:v>
                  </c:pt>
                  <c:pt idx="8">
                    <c:v>E-M</c:v>
                  </c:pt>
                  <c:pt idx="9">
                    <c:v>E-J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2024*</c:v>
                  </c:pt>
                </c:lvl>
              </c:multiLvlStrCache>
            </c:multiLvlStrRef>
          </c:cat>
          <c:val>
            <c:numRef>
              <c:f>'Gráfico 12'!$B$10:$K$10</c:f>
              <c:numCache>
                <c:formatCode>0.0</c:formatCode>
                <c:ptCount val="10"/>
                <c:pt idx="0">
                  <c:v>59.38019502562102</c:v>
                </c:pt>
                <c:pt idx="1">
                  <c:v>59.863778606669484</c:v>
                </c:pt>
                <c:pt idx="2">
                  <c:v>59.152809401998098</c:v>
                </c:pt>
                <c:pt idx="3">
                  <c:v>60.573172091452967</c:v>
                </c:pt>
                <c:pt idx="4">
                  <c:v>60.383625345696309</c:v>
                </c:pt>
                <c:pt idx="5">
                  <c:v>60.07824275118471</c:v>
                </c:pt>
                <c:pt idx="6">
                  <c:v>60.693509872047066</c:v>
                </c:pt>
                <c:pt idx="7">
                  <c:v>61.673985894185911</c:v>
                </c:pt>
                <c:pt idx="8">
                  <c:v>61.556344798200193</c:v>
                </c:pt>
                <c:pt idx="9">
                  <c:v>61.851614899384309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B9C4-4DBD-AAC4-35D50530D32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692448"/>
        <c:axId val="200386080"/>
      </c:lineChart>
      <c:catAx>
        <c:axId val="9286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00386080"/>
        <c:crosses val="autoZero"/>
        <c:auto val="1"/>
        <c:lblAlgn val="ctr"/>
        <c:lblOffset val="100"/>
        <c:noMultiLvlLbl val="0"/>
      </c:catAx>
      <c:valAx>
        <c:axId val="2003860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92869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15'!$C$11</c:f>
              <c:strCache>
                <c:ptCount val="1"/>
                <c:pt idx="0">
                  <c:v>Recaudado 2023</c:v>
                </c:pt>
              </c:strCache>
            </c:strRef>
          </c:tx>
          <c:spPr>
            <a:solidFill>
              <a:srgbClr val="012869"/>
            </a:solidFill>
            <a:ln>
              <a:noFill/>
            </a:ln>
            <a:effectLst>
              <a:outerShdw blurRad="50800" dist="25400" dir="2700000" algn="tl" rotWithShape="0">
                <a:prstClr val="black">
                  <a:alpha val="40000"/>
                </a:prstClr>
              </a:outerShdw>
              <a:softEdge rad="1270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dk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15'!$B$12:$B$14</c:f>
              <c:strCache>
                <c:ptCount val="3"/>
                <c:pt idx="0">
                  <c:v>DGII</c:v>
                </c:pt>
                <c:pt idx="1">
                  <c:v>DGA</c:v>
                </c:pt>
                <c:pt idx="2">
                  <c:v>TN</c:v>
                </c:pt>
              </c:strCache>
            </c:strRef>
          </c:cat>
          <c:val>
            <c:numRef>
              <c:f>'Gráfico 15'!$C$12:$C$14</c:f>
              <c:numCache>
                <c:formatCode>#,##0.0,,</c:formatCode>
                <c:ptCount val="3"/>
                <c:pt idx="0">
                  <c:v>581641157913.94006</c:v>
                </c:pt>
                <c:pt idx="1">
                  <c:v>164414383519.21997</c:v>
                </c:pt>
                <c:pt idx="2">
                  <c:v>34716453537.449982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C-4F44-B786-A5EE0A6010A0}"/>
            </c:ext>
          </c:extLst>
        </c:ser>
        <c:ser>
          <c:idx val="1"/>
          <c:order val="1"/>
          <c:tx>
            <c:strRef>
              <c:f>'Gráfico 15'!$D$11</c:f>
              <c:strCache>
                <c:ptCount val="1"/>
                <c:pt idx="0">
                  <c:v>Estimado 2024</c:v>
                </c:pt>
              </c:strCache>
            </c:strRef>
          </c:tx>
          <c:spPr>
            <a:solidFill>
              <a:srgbClr val="0061C4"/>
            </a:solidFill>
            <a:ln>
              <a:noFill/>
            </a:ln>
            <a:effectLst>
              <a:outerShdw blurRad="50800" dist="25400" dir="2700000" algn="tl" rotWithShape="0">
                <a:prstClr val="black">
                  <a:alpha val="40000"/>
                </a:prstClr>
              </a:outerShdw>
              <a:softEdge rad="1270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dk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15'!$B$12:$B$14</c:f>
              <c:strCache>
                <c:ptCount val="3"/>
                <c:pt idx="0">
                  <c:v>DGII</c:v>
                </c:pt>
                <c:pt idx="1">
                  <c:v>DGA</c:v>
                </c:pt>
                <c:pt idx="2">
                  <c:v>TN</c:v>
                </c:pt>
              </c:strCache>
            </c:strRef>
          </c:cat>
          <c:val>
            <c:numRef>
              <c:f>'Gráfico 15'!$D$12:$D$14</c:f>
              <c:numCache>
                <c:formatCode>#,##0.0,,</c:formatCode>
                <c:ptCount val="3"/>
                <c:pt idx="0">
                  <c:v>633709892208.46509</c:v>
                </c:pt>
                <c:pt idx="1">
                  <c:v>183177758228.40149</c:v>
                </c:pt>
                <c:pt idx="2">
                  <c:v>90602151024.699539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C-4F44-B786-A5EE0A6010A0}"/>
            </c:ext>
          </c:extLst>
        </c:ser>
        <c:ser>
          <c:idx val="2"/>
          <c:order val="2"/>
          <c:tx>
            <c:strRef>
              <c:f>'Gráfico 15'!$E$11</c:f>
              <c:strCache>
                <c:ptCount val="1"/>
                <c:pt idx="0">
                  <c:v>Recaudado 2024</c:v>
                </c:pt>
              </c:strCache>
            </c:strRef>
          </c:tx>
          <c:spPr>
            <a:solidFill>
              <a:srgbClr val="6DABE8"/>
            </a:solidFill>
            <a:ln>
              <a:noFill/>
            </a:ln>
            <a:effectLst>
              <a:outerShdw blurRad="50800" dist="25400" dir="2700000" algn="tl" rotWithShape="0">
                <a:prstClr val="black">
                  <a:alpha val="40000"/>
                </a:prstClr>
              </a:outerShdw>
              <a:softEdge rad="1270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dk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'Gráfico 15'!$B$12:$B$14</c:f>
              <c:strCache>
                <c:ptCount val="3"/>
                <c:pt idx="0">
                  <c:v>DGII</c:v>
                </c:pt>
                <c:pt idx="1">
                  <c:v>DGA</c:v>
                </c:pt>
                <c:pt idx="2">
                  <c:v>TN</c:v>
                </c:pt>
              </c:strCache>
            </c:strRef>
          </c:cat>
          <c:val>
            <c:numRef>
              <c:f>'Gráfico 15'!$E$12:$E$14</c:f>
              <c:numCache>
                <c:formatCode>#,##0.0,,</c:formatCode>
                <c:ptCount val="3"/>
                <c:pt idx="0">
                  <c:v>631460428207.41064</c:v>
                </c:pt>
                <c:pt idx="1">
                  <c:v>184019848332.70001</c:v>
                </c:pt>
                <c:pt idx="2">
                  <c:v>72952268185.469971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2C-4F44-B786-A5EE0A601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overlap val="-90"/>
        <c:axId val="9775983"/>
        <c:axId val="9773583"/>
      </c:barChart>
      <c:catAx>
        <c:axId val="9775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1" i="0" u="none" strike="noStrike" kern="1200" cap="all" spc="120" normalizeH="0" baseline="0">
                <a:solidFill>
                  <a:schemeClr val="dk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s-DO"/>
          </a:p>
        </c:txPr>
        <c:crossAx val="9773583"/>
        <c:crosses val="autoZero"/>
        <c:auto val="1"/>
        <c:lblAlgn val="ctr"/>
        <c:lblOffset val="100"/>
        <c:noMultiLvlLbl val="0"/>
      </c:catAx>
      <c:valAx>
        <c:axId val="9773583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9775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b" anchorCtr="0"/>
        <a:lstStyle/>
        <a:p>
          <a:pPr>
            <a:defRPr sz="1000" b="1" i="0" u="none" strike="noStrike" kern="1200" baseline="0">
              <a:solidFill>
                <a:schemeClr val="dk1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 anchor="t" anchorCtr="0"/>
    <a:lstStyle/>
    <a:p>
      <a:pPr>
        <a:defRPr>
          <a:solidFill>
            <a:schemeClr val="dk1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effectLst>
              <a:outerShdw blurRad="165100" dist="63500" dir="2700000" algn="tl" rotWithShape="0">
                <a:prstClr val="black">
                  <a:alpha val="50000"/>
                </a:prstClr>
              </a:outerShdw>
            </a:effectLst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165100" dist="63500" dir="2700000" algn="tl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91-4DAA-87E0-8D697C06A0B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165100" dist="63500" dir="2700000" algn="tl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91-4DAA-87E0-8D697C06A0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165100" dist="63500" dir="2700000" algn="tl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791-4DAA-87E0-8D697C06A0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165100" dist="63500" dir="2700000" algn="tl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91-4DAA-87E0-8D697C06A0B7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>
                <a:noFill/>
              </a:ln>
              <a:effectLst>
                <a:outerShdw blurRad="165100" dist="63500" dir="2700000" algn="tl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91-4DAA-87E0-8D697C06A0B7}"/>
              </c:ext>
            </c:extLst>
          </c:dPt>
          <c:dLbls>
            <c:dLbl>
              <c:idx val="0"/>
              <c:layout>
                <c:manualLayout>
                  <c:x val="0.14162873039959534"/>
                  <c:y val="-3.9980003702085381E-3"/>
                </c:manualLayout>
              </c:layout>
              <c:tx>
                <c:rich>
                  <a:bodyPr/>
                  <a:lstStyle/>
                  <a:p>
                    <a:fld id="{019CC4C8-E2D8-435A-99C0-A914BCA34267}" type="CATEGORYNAME">
                      <a:rPr lang="en-US" b="1"/>
                      <a:pPr/>
                      <a:t>[NOMBRE DE CATEGORÍA]</a:t>
                    </a:fld>
                    <a:r>
                      <a:rPr lang="en-US" b="1" baseline="0"/>
                      <a:t>
43.1%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791-4DAA-87E0-8D697C06A0B7}"/>
                </c:ext>
              </c:extLst>
            </c:dLbl>
            <c:dLbl>
              <c:idx val="1"/>
              <c:layout>
                <c:manualLayout>
                  <c:x val="-6.6767830045523488E-2"/>
                  <c:y val="0.13193401221688175"/>
                </c:manualLayout>
              </c:layout>
              <c:tx>
                <c:rich>
                  <a:bodyPr/>
                  <a:lstStyle/>
                  <a:p>
                    <a:fld id="{2003EB8A-55AF-4C59-B6A3-6CBB527A944E}" type="CATEGORYNAME">
                      <a:rPr lang="en-US" b="1"/>
                      <a:pPr/>
                      <a:t>[NOMBRE DE CATEGORÍA]</a:t>
                    </a:fld>
                    <a:r>
                      <a:rPr lang="en-US" b="1" baseline="0"/>
                      <a:t>
23.0%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791-4DAA-87E0-8D697C06A0B7}"/>
                </c:ext>
              </c:extLst>
            </c:dLbl>
            <c:dLbl>
              <c:idx val="2"/>
              <c:layout>
                <c:manualLayout>
                  <c:x val="-0.1456752655538695"/>
                  <c:y val="-7.3295826734178186E-17"/>
                </c:manualLayout>
              </c:layout>
              <c:tx>
                <c:rich>
                  <a:bodyPr/>
                  <a:lstStyle/>
                  <a:p>
                    <a:fld id="{F793A411-1346-4AC7-B826-6C7786BD1BB8}" type="CATEGORYNAME">
                      <a:rPr lang="en-US" b="1"/>
                      <a:pPr/>
                      <a:t>[NOMBRE DE CATEGORÍA]</a:t>
                    </a:fld>
                    <a:r>
                      <a:rPr lang="en-US" b="1" baseline="0"/>
                      <a:t>
16.0%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791-4DAA-87E0-8D697C06A0B7}"/>
                </c:ext>
              </c:extLst>
            </c:dLbl>
            <c:dLbl>
              <c:idx val="3"/>
              <c:layout>
                <c:manualLayout>
                  <c:x val="-0.16793120890237734"/>
                  <c:y val="-4.797600444250244E-2"/>
                </c:manualLayout>
              </c:layout>
              <c:tx>
                <c:rich>
                  <a:bodyPr/>
                  <a:lstStyle/>
                  <a:p>
                    <a:fld id="{4C3FB3A4-43C7-4ED6-ABFD-B1BB4F4909B8}" type="CATEGORYNAME">
                      <a:rPr lang="en-US" b="1"/>
                      <a:pPr/>
                      <a:t>[NOMBRE DE CATEGORÍA]</a:t>
                    </a:fld>
                    <a:r>
                      <a:rPr lang="en-US" b="1" baseline="0"/>
                      <a:t>
17.3%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791-4DAA-87E0-8D697C06A0B7}"/>
                </c:ext>
              </c:extLst>
            </c:dLbl>
            <c:dLbl>
              <c:idx val="4"/>
              <c:layout>
                <c:manualLayout>
                  <c:x val="1.4162873039959535E-2"/>
                  <c:y val="-0.13193401221688175"/>
                </c:manualLayout>
              </c:layout>
              <c:tx>
                <c:rich>
                  <a:bodyPr/>
                  <a:lstStyle/>
                  <a:p>
                    <a:fld id="{1AF3C9C0-4EF6-424D-B8FA-919E5962B8FB}" type="CATEGORYNAME">
                      <a:rPr lang="en-US" b="1"/>
                      <a:pPr/>
                      <a:t>[NOMBRE DE CATEGORÍA]</a:t>
                    </a:fld>
                    <a:r>
                      <a:rPr lang="en-US" b="1" baseline="0"/>
                      <a:t>
0.6%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791-4DAA-87E0-8D697C06A0B7}"/>
                </c:ext>
              </c:extLst>
            </c:dLbl>
            <c:spPr>
              <a:solidFill>
                <a:sysClr val="window" lastClr="FFFFFF">
                  <a:lumMod val="95000"/>
                </a:sys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'Gráfico 17'!$M$10:$M$14</c:f>
              <c:strCache>
                <c:ptCount val="5"/>
                <c:pt idx="0">
                  <c:v>Servicios Sociales</c:v>
                </c:pt>
                <c:pt idx="1">
                  <c:v>Intereses de la Deuda Pública</c:v>
                </c:pt>
                <c:pt idx="2">
                  <c:v>Servicios Generales</c:v>
                </c:pt>
                <c:pt idx="3">
                  <c:v>Servicios Económicos</c:v>
                </c:pt>
                <c:pt idx="4">
                  <c:v>Protección del Medio Ambiente</c:v>
                </c:pt>
              </c:strCache>
            </c:strRef>
          </c:cat>
          <c:val>
            <c:numRef>
              <c:f>'Gráfico 17'!$N$10:$N$14</c:f>
              <c:numCache>
                <c:formatCode>0.0%</c:formatCode>
                <c:ptCount val="5"/>
                <c:pt idx="0">
                  <c:v>0.43107418722015617</c:v>
                </c:pt>
                <c:pt idx="1">
                  <c:v>0.22958435793061657</c:v>
                </c:pt>
                <c:pt idx="2">
                  <c:v>0.16038831778732585</c:v>
                </c:pt>
                <c:pt idx="3">
                  <c:v>0.17338727871143828</c:v>
                </c:pt>
                <c:pt idx="4">
                  <c:v>5.5658583504630777E-3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91-4DAA-87E0-8D697C06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>
      <a:softEdge rad="12700"/>
    </a:effectLst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'[190]3'!$B$43</c:f>
              <c:strCache>
                <c:ptCount val="1"/>
                <c:pt idx="0">
                  <c:v>2022e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'[190]3'!$A$44:$A$48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'[190]3'!$B$44:$B$48</c:f>
              <c:numCache>
                <c:formatCode>General</c:formatCode>
                <c:ptCount val="5"/>
                <c:pt idx="0">
                  <c:v>3.3</c:v>
                </c:pt>
                <c:pt idx="1">
                  <c:v>1.4</c:v>
                </c:pt>
                <c:pt idx="2">
                  <c:v>2.6</c:v>
                </c:pt>
                <c:pt idx="3">
                  <c:v>4.7</c:v>
                </c:pt>
                <c:pt idx="4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9F-49F2-ADCE-1DA02F9F09DC}"/>
            </c:ext>
          </c:extLst>
        </c:ser>
        <c:ser>
          <c:idx val="1"/>
          <c:order val="1"/>
          <c:tx>
            <c:strRef>
              <c:f>'[190]3'!$C$43</c:f>
              <c:strCache>
                <c:ptCount val="1"/>
                <c:pt idx="0">
                  <c:v>2023e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0907373421493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9F2-ADCE-1DA02F9F0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'[190]3'!$A$44:$A$48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'[190]3'!$C$44:$C$48</c:f>
              <c:numCache>
                <c:formatCode>General</c:formatCode>
                <c:ptCount val="5"/>
                <c:pt idx="0">
                  <c:v>0.4</c:v>
                </c:pt>
                <c:pt idx="1">
                  <c:v>-0.3</c:v>
                </c:pt>
                <c:pt idx="2">
                  <c:v>1.1000000000000001</c:v>
                </c:pt>
                <c:pt idx="3">
                  <c:v>0.7</c:v>
                </c:pt>
                <c:pt idx="4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9F-49F2-ADCE-1DA02F9F09DC}"/>
            </c:ext>
          </c:extLst>
        </c:ser>
        <c:ser>
          <c:idx val="2"/>
          <c:order val="2"/>
          <c:tx>
            <c:strRef>
              <c:f>'[190]3'!$D$43</c:f>
              <c:strCache>
                <c:ptCount val="1"/>
                <c:pt idx="0">
                  <c:v>2024p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'[190]3'!$A$44:$A$48</c:f>
              <c:strCache>
                <c:ptCount val="5"/>
                <c:pt idx="0">
                  <c:v>Zona Euro</c:v>
                </c:pt>
                <c:pt idx="1">
                  <c:v>Alemania </c:v>
                </c:pt>
                <c:pt idx="2">
                  <c:v>Francia</c:v>
                </c:pt>
                <c:pt idx="3">
                  <c:v>Italia</c:v>
                </c:pt>
                <c:pt idx="4">
                  <c:v>España</c:v>
                </c:pt>
              </c:strCache>
            </c:strRef>
          </c:cat>
          <c:val>
            <c:numRef>
              <c:f>'[190]3'!$D$44:$D$48</c:f>
              <c:numCache>
                <c:formatCode>General</c:formatCode>
                <c:ptCount val="5"/>
                <c:pt idx="0">
                  <c:v>0.8</c:v>
                </c:pt>
                <c:pt idx="1">
                  <c:v>0</c:v>
                </c:pt>
                <c:pt idx="2">
                  <c:v>1.1000000000000001</c:v>
                </c:pt>
                <c:pt idx="3">
                  <c:v>0.7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9F-49F2-ADCE-1DA02F9F0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959520"/>
        <c:axId val="361971040"/>
      </c:barChart>
      <c:catAx>
        <c:axId val="3619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61971040"/>
        <c:crosses val="autoZero"/>
        <c:auto val="1"/>
        <c:lblAlgn val="ctr"/>
        <c:lblOffset val="100"/>
        <c:noMultiLvlLbl val="0"/>
      </c:catAx>
      <c:valAx>
        <c:axId val="361971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6195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CE-46CE-BFD0-0BEDB277DA97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CE-46CE-BFD0-0BEDB277DA97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1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CE-46CE-BFD0-0BEDB277DA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'[190]4'!$A$47:$C$47</c:f>
              <c:strCache>
                <c:ptCount val="3"/>
                <c:pt idx="0">
                  <c:v>2022e</c:v>
                </c:pt>
                <c:pt idx="1">
                  <c:v>2023e</c:v>
                </c:pt>
                <c:pt idx="2">
                  <c:v>2024p</c:v>
                </c:pt>
              </c:strCache>
            </c:strRef>
          </c:cat>
          <c:val>
            <c:numRef>
              <c:f>'[190]4'!$A$48:$C$48</c:f>
              <c:numCache>
                <c:formatCode>General</c:formatCode>
                <c:ptCount val="3"/>
                <c:pt idx="0">
                  <c:v>3</c:v>
                </c:pt>
                <c:pt idx="1">
                  <c:v>5.2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CE-46CE-BFD0-0BEDB277D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13284431"/>
        <c:axId val="1613285391"/>
      </c:barChart>
      <c:catAx>
        <c:axId val="161328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613285391"/>
        <c:crosses val="autoZero"/>
        <c:auto val="1"/>
        <c:lblAlgn val="ctr"/>
        <c:lblOffset val="100"/>
        <c:noMultiLvlLbl val="0"/>
      </c:catAx>
      <c:valAx>
        <c:axId val="161328539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13284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'[190]5'!$C$48</c:f>
              <c:strCache>
                <c:ptCount val="1"/>
                <c:pt idx="0">
                  <c:v>2022e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'[190]5'!$B$49:$B$52</c:f>
              <c:strCache>
                <c:ptCount val="4"/>
                <c:pt idx="0">
                  <c:v>América Latina y el Caribe</c:v>
                </c:pt>
                <c:pt idx="1">
                  <c:v>América del Sur</c:v>
                </c:pt>
                <c:pt idx="2">
                  <c:v>Centroamérica y México</c:v>
                </c:pt>
                <c:pt idx="3">
                  <c:v>Caribe (sin incluir Guyana)</c:v>
                </c:pt>
              </c:strCache>
            </c:strRef>
          </c:cat>
          <c:val>
            <c:numRef>
              <c:f>'[190]5'!$C$49:$C$52</c:f>
              <c:numCache>
                <c:formatCode>General</c:formatCode>
                <c:ptCount val="4"/>
                <c:pt idx="0">
                  <c:v>4</c:v>
                </c:pt>
                <c:pt idx="1">
                  <c:v>3.9</c:v>
                </c:pt>
                <c:pt idx="2">
                  <c:v>3.9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E-4A3A-B77D-8DE2FE495C49}"/>
            </c:ext>
          </c:extLst>
        </c:ser>
        <c:ser>
          <c:idx val="1"/>
          <c:order val="1"/>
          <c:tx>
            <c:strRef>
              <c:f>'[190]5'!$D$48</c:f>
              <c:strCache>
                <c:ptCount val="1"/>
                <c:pt idx="0">
                  <c:v>2023e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'[190]5'!$B$49:$B$52</c:f>
              <c:strCache>
                <c:ptCount val="4"/>
                <c:pt idx="0">
                  <c:v>América Latina y el Caribe</c:v>
                </c:pt>
                <c:pt idx="1">
                  <c:v>América del Sur</c:v>
                </c:pt>
                <c:pt idx="2">
                  <c:v>Centroamérica y México</c:v>
                </c:pt>
                <c:pt idx="3">
                  <c:v>Caribe (sin incluir Guyana)</c:v>
                </c:pt>
              </c:strCache>
            </c:strRef>
          </c:cat>
          <c:val>
            <c:numRef>
              <c:f>'[190]5'!$D$49:$D$52</c:f>
              <c:numCache>
                <c:formatCode>General</c:formatCode>
                <c:ptCount val="4"/>
                <c:pt idx="0">
                  <c:v>2.2000000000000002</c:v>
                </c:pt>
                <c:pt idx="1">
                  <c:v>1.6</c:v>
                </c:pt>
                <c:pt idx="2">
                  <c:v>3.2</c:v>
                </c:pt>
                <c:pt idx="3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E-4A3A-B77D-8DE2FE495C49}"/>
            </c:ext>
          </c:extLst>
        </c:ser>
        <c:ser>
          <c:idx val="2"/>
          <c:order val="2"/>
          <c:tx>
            <c:strRef>
              <c:f>'[190]5'!$E$48</c:f>
              <c:strCache>
                <c:ptCount val="1"/>
                <c:pt idx="0">
                  <c:v>2024p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'[190]5'!$B$49:$B$52</c:f>
              <c:strCache>
                <c:ptCount val="4"/>
                <c:pt idx="0">
                  <c:v>América Latina y el Caribe</c:v>
                </c:pt>
                <c:pt idx="1">
                  <c:v>América del Sur</c:v>
                </c:pt>
                <c:pt idx="2">
                  <c:v>Centroamérica y México</c:v>
                </c:pt>
                <c:pt idx="3">
                  <c:v>Caribe (sin incluir Guyana)</c:v>
                </c:pt>
              </c:strCache>
            </c:strRef>
          </c:cat>
          <c:val>
            <c:numRef>
              <c:f>'[190]5'!$E$49:$E$52</c:f>
              <c:numCache>
                <c:formatCode>General</c:formatCode>
                <c:ptCount val="4"/>
                <c:pt idx="0">
                  <c:v>1.8</c:v>
                </c:pt>
                <c:pt idx="1">
                  <c:v>1.5</c:v>
                </c:pt>
                <c:pt idx="2">
                  <c:v>2.2000000000000002</c:v>
                </c:pt>
                <c:pt idx="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E-4A3A-B77D-8DE2FE495C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919472623"/>
        <c:axId val="1045482655"/>
      </c:barChart>
      <c:catAx>
        <c:axId val="91947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9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5482655"/>
        <c:crosses val="autoZero"/>
        <c:auto val="1"/>
        <c:lblAlgn val="ctr"/>
        <c:lblOffset val="100"/>
        <c:noMultiLvlLbl val="0"/>
      </c:catAx>
      <c:valAx>
        <c:axId val="104548265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9472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Pt>
            <c:idx val="26"/>
            <c:invertIfNegative val="0"/>
            <c:bubble3D val="0"/>
            <c:spPr>
              <a:solidFill>
                <a:srgbClr val="FFCC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C-4CED-B07A-69B087925C0D}"/>
              </c:ext>
            </c:extLst>
          </c:dPt>
          <c:dPt>
            <c:idx val="3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2C-4CED-B07A-69B087925C0D}"/>
              </c:ext>
            </c:extLst>
          </c:dPt>
          <c:dPt>
            <c:idx val="3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2C-4CED-B07A-69B087925C0D}"/>
              </c:ext>
            </c:extLst>
          </c:dPt>
          <c:dLbls>
            <c:dLbl>
              <c:idx val="32"/>
              <c:layout>
                <c:manualLayout>
                  <c:x val="1.9900497512436353E-3"/>
                  <c:y val="-0.10222082239720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C-4CED-B07A-69B087925C0D}"/>
                </c:ext>
              </c:extLst>
            </c:dLbl>
            <c:dLbl>
              <c:idx val="33"/>
              <c:layout>
                <c:manualLayout>
                  <c:x val="3.9848575413428972E-3"/>
                  <c:y val="-0.12392913037264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2C-4CED-B07A-69B087925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'[190]6'!$B$39:$B$72</c:f>
              <c:strCache>
                <c:ptCount val="34"/>
                <c:pt idx="0">
                  <c:v>Guyana</c:v>
                </c:pt>
                <c:pt idx="1">
                  <c:v>Antigua y Barbuda</c:v>
                </c:pt>
                <c:pt idx="2">
                  <c:v>República Dominicana</c:v>
                </c:pt>
                <c:pt idx="3">
                  <c:v>Venezuela (Rep. Bol. de)</c:v>
                </c:pt>
                <c:pt idx="4">
                  <c:v>San Vicente y las Granadinas</c:v>
                </c:pt>
                <c:pt idx="5">
                  <c:v>Dominica</c:v>
                </c:pt>
                <c:pt idx="6">
                  <c:v>Granada</c:v>
                </c:pt>
                <c:pt idx="7">
                  <c:v>Belice</c:v>
                </c:pt>
                <c:pt idx="8">
                  <c:v>Costa Rica</c:v>
                </c:pt>
                <c:pt idx="9">
                  <c:v>Paraguay</c:v>
                </c:pt>
                <c:pt idx="10">
                  <c:v>Honduras</c:v>
                </c:pt>
                <c:pt idx="11">
                  <c:v>Nicaragua</c:v>
                </c:pt>
                <c:pt idx="12">
                  <c:v>Barbados</c:v>
                </c:pt>
                <c:pt idx="13">
                  <c:v>Uruguay</c:v>
                </c:pt>
                <c:pt idx="14">
                  <c:v>El Salvador</c:v>
                </c:pt>
                <c:pt idx="15">
                  <c:v>Guatemala</c:v>
                </c:pt>
                <c:pt idx="16">
                  <c:v>Santa Lucía</c:v>
                </c:pt>
                <c:pt idx="17">
                  <c:v>Saint Kitts y Nevis</c:v>
                </c:pt>
                <c:pt idx="18">
                  <c:v>Panamá</c:v>
                </c:pt>
                <c:pt idx="19">
                  <c:v>Perú</c:v>
                </c:pt>
                <c:pt idx="20">
                  <c:v>Chile</c:v>
                </c:pt>
                <c:pt idx="21">
                  <c:v>Suriname</c:v>
                </c:pt>
                <c:pt idx="22">
                  <c:v>Trinidad y Tabago</c:v>
                </c:pt>
                <c:pt idx="23">
                  <c:v>Brasil</c:v>
                </c:pt>
                <c:pt idx="24">
                  <c:v>Bahamas</c:v>
                </c:pt>
                <c:pt idx="25">
                  <c:v>México</c:v>
                </c:pt>
                <c:pt idx="26">
                  <c:v>América Latina y el Caribe</c:v>
                </c:pt>
                <c:pt idx="27">
                  <c:v>Jamaica</c:v>
                </c:pt>
                <c:pt idx="28">
                  <c:v>Ecuador</c:v>
                </c:pt>
                <c:pt idx="29">
                  <c:v>Bolivia (Est. Plur. de)</c:v>
                </c:pt>
                <c:pt idx="30">
                  <c:v>Colombia</c:v>
                </c:pt>
                <c:pt idx="31">
                  <c:v>Cuba</c:v>
                </c:pt>
                <c:pt idx="32">
                  <c:v>Haití</c:v>
                </c:pt>
                <c:pt idx="33">
                  <c:v>Argentina</c:v>
                </c:pt>
              </c:strCache>
            </c:strRef>
          </c:cat>
          <c:val>
            <c:numRef>
              <c:f>'[190]6'!$C$39:$C$72</c:f>
              <c:numCache>
                <c:formatCode>General</c:formatCode>
                <c:ptCount val="34"/>
                <c:pt idx="0">
                  <c:v>29.2</c:v>
                </c:pt>
                <c:pt idx="1">
                  <c:v>6.3</c:v>
                </c:pt>
                <c:pt idx="2">
                  <c:v>5.2</c:v>
                </c:pt>
                <c:pt idx="3">
                  <c:v>5</c:v>
                </c:pt>
                <c:pt idx="4">
                  <c:v>4.7</c:v>
                </c:pt>
                <c:pt idx="5">
                  <c:v>4.5999999999999996</c:v>
                </c:pt>
                <c:pt idx="6">
                  <c:v>4.0999999999999996</c:v>
                </c:pt>
                <c:pt idx="7">
                  <c:v>4.0999999999999996</c:v>
                </c:pt>
                <c:pt idx="8">
                  <c:v>4</c:v>
                </c:pt>
                <c:pt idx="9">
                  <c:v>3.8</c:v>
                </c:pt>
                <c:pt idx="10">
                  <c:v>3.8</c:v>
                </c:pt>
                <c:pt idx="11">
                  <c:v>3.7</c:v>
                </c:pt>
                <c:pt idx="12">
                  <c:v>3.7</c:v>
                </c:pt>
                <c:pt idx="13">
                  <c:v>3.6</c:v>
                </c:pt>
                <c:pt idx="14">
                  <c:v>3.5</c:v>
                </c:pt>
                <c:pt idx="15">
                  <c:v>3.4</c:v>
                </c:pt>
                <c:pt idx="16">
                  <c:v>3.4</c:v>
                </c:pt>
                <c:pt idx="17">
                  <c:v>3</c:v>
                </c:pt>
                <c:pt idx="18">
                  <c:v>2.7</c:v>
                </c:pt>
                <c:pt idx="19">
                  <c:v>2.6</c:v>
                </c:pt>
                <c:pt idx="20">
                  <c:v>2.6</c:v>
                </c:pt>
                <c:pt idx="21">
                  <c:v>2.4</c:v>
                </c:pt>
                <c:pt idx="22">
                  <c:v>2.4</c:v>
                </c:pt>
                <c:pt idx="23">
                  <c:v>2.2999999999999998</c:v>
                </c:pt>
                <c:pt idx="24">
                  <c:v>2.2999999999999998</c:v>
                </c:pt>
                <c:pt idx="25">
                  <c:v>1.9</c:v>
                </c:pt>
                <c:pt idx="26">
                  <c:v>1.8</c:v>
                </c:pt>
                <c:pt idx="27">
                  <c:v>1.8</c:v>
                </c:pt>
                <c:pt idx="28">
                  <c:v>1.8</c:v>
                </c:pt>
                <c:pt idx="29">
                  <c:v>1.7</c:v>
                </c:pt>
                <c:pt idx="30">
                  <c:v>1.3</c:v>
                </c:pt>
                <c:pt idx="31">
                  <c:v>0.5</c:v>
                </c:pt>
                <c:pt idx="32">
                  <c:v>-3</c:v>
                </c:pt>
                <c:pt idx="33">
                  <c:v>-3.6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2C-4CED-B07A-69B087925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7"/>
        <c:overlap val="-39"/>
        <c:axId val="919472623"/>
        <c:axId val="1045482655"/>
      </c:barChart>
      <c:catAx>
        <c:axId val="91947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45482655"/>
        <c:crossesAt val="0"/>
        <c:auto val="1"/>
        <c:lblAlgn val="ctr"/>
        <c:lblOffset val="100"/>
        <c:noMultiLvlLbl val="0"/>
      </c:catAx>
      <c:valAx>
        <c:axId val="10454826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solidFill>
              <a:schemeClr val="bg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919472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96466492369417E-2"/>
          <c:y val="5.0029981070179995E-2"/>
          <c:w val="0.9593939793494306"/>
          <c:h val="0.77027456588169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'[190]7 '!$A$45</c:f>
              <c:strCache>
                <c:ptCount val="1"/>
                <c:pt idx="0">
                  <c:v>WTI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77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tint val="77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tint val="77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2584281241840654E-2"/>
                  <c:y val="1.659125484102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F-47EC-9428-C0AD08D29470}"/>
                </c:ext>
              </c:extLst>
            </c:dLbl>
            <c:dLbl>
              <c:idx val="1"/>
              <c:layout>
                <c:manualLayout>
                  <c:x val="-1.1011246086610688E-2"/>
                  <c:y val="1.3604502370132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F-47EC-9428-C0AD08D29470}"/>
                </c:ext>
              </c:extLst>
            </c:dLbl>
            <c:dLbl>
              <c:idx val="2"/>
              <c:layout>
                <c:manualLayout>
                  <c:x val="-7.7071290944123313E-3"/>
                  <c:y val="1.4363193019654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F-47EC-9428-C0AD08D29470}"/>
                </c:ext>
              </c:extLst>
            </c:dLbl>
            <c:dLbl>
              <c:idx val="3"/>
              <c:layout>
                <c:manualLayout>
                  <c:x val="-6.2921406209204426E-3"/>
                  <c:y val="4.14781371025527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F-47EC-9428-C0AD08D29470}"/>
                </c:ext>
              </c:extLst>
            </c:dLbl>
            <c:dLbl>
              <c:idx val="4"/>
              <c:layout>
                <c:manualLayout>
                  <c:x val="-9.1235195233739293E-3"/>
                  <c:y val="1.0882471309264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F-47EC-9428-C0AD08D29470}"/>
                </c:ext>
              </c:extLst>
            </c:dLbl>
            <c:dLbl>
              <c:idx val="5"/>
              <c:layout>
                <c:manualLayout>
                  <c:x val="-1.3697746957083522E-2"/>
                  <c:y val="1.4827733067255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F-47EC-9428-C0AD08D29470}"/>
                </c:ext>
              </c:extLst>
            </c:dLbl>
            <c:dLbl>
              <c:idx val="6"/>
              <c:layout>
                <c:manualLayout>
                  <c:x val="-1.1181443726939249E-16"/>
                  <c:y val="7.89039679687167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F-47EC-9428-C0AD08D29470}"/>
                </c:ext>
              </c:extLst>
            </c:dLbl>
            <c:dLbl>
              <c:idx val="7"/>
              <c:layout>
                <c:manualLayout>
                  <c:x val="-9.44749276932063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F-47EC-9428-C0AD08D29470}"/>
                </c:ext>
              </c:extLst>
            </c:dLbl>
            <c:dLbl>
              <c:idx val="8"/>
              <c:layout>
                <c:manualLayout>
                  <c:x val="-9.44749276932049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F-47EC-9428-C0AD08D29470}"/>
                </c:ext>
              </c:extLst>
            </c:dLbl>
            <c:dLbl>
              <c:idx val="9"/>
              <c:layout>
                <c:manualLayout>
                  <c:x val="-5.5892885173128579E-3"/>
                  <c:y val="1.156737998843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.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F-47EC-9428-C0AD08D29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.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'[190]7 '!$B$44:$K$44</c:f>
              <c:numCache>
                <c:formatCode>General</c:formatCode>
                <c:ptCount val="10"/>
                <c:pt idx="0">
                  <c:v>45261</c:v>
                </c:pt>
                <c:pt idx="1">
                  <c:v>45292</c:v>
                </c:pt>
                <c:pt idx="2">
                  <c:v>45323</c:v>
                </c:pt>
                <c:pt idx="3">
                  <c:v>45352</c:v>
                </c:pt>
                <c:pt idx="4">
                  <c:v>45383</c:v>
                </c:pt>
                <c:pt idx="5">
                  <c:v>45413</c:v>
                </c:pt>
                <c:pt idx="6">
                  <c:v>45444</c:v>
                </c:pt>
                <c:pt idx="7">
                  <c:v>45474</c:v>
                </c:pt>
                <c:pt idx="8">
                  <c:v>45505</c:v>
                </c:pt>
                <c:pt idx="9">
                  <c:v>45536</c:v>
                </c:pt>
              </c:numCache>
            </c:numRef>
          </c:cat>
          <c:val>
            <c:numRef>
              <c:f>'[190]7 '!$B$45:$K$45</c:f>
              <c:numCache>
                <c:formatCode>General</c:formatCode>
                <c:ptCount val="10"/>
                <c:pt idx="0">
                  <c:v>71.900000000000006</c:v>
                </c:pt>
                <c:pt idx="1">
                  <c:v>74.150000000000006</c:v>
                </c:pt>
                <c:pt idx="2">
                  <c:v>77.25</c:v>
                </c:pt>
                <c:pt idx="3">
                  <c:v>81.28</c:v>
                </c:pt>
                <c:pt idx="4">
                  <c:v>85.35</c:v>
                </c:pt>
                <c:pt idx="5">
                  <c:v>80.02</c:v>
                </c:pt>
                <c:pt idx="6">
                  <c:v>79.77</c:v>
                </c:pt>
                <c:pt idx="7">
                  <c:v>81.8</c:v>
                </c:pt>
                <c:pt idx="8">
                  <c:v>76.680000000000007</c:v>
                </c:pt>
                <c:pt idx="9">
                  <c:v>70.239999999999995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DF-47EC-9428-C0AD08D29470}"/>
            </c:ext>
          </c:extLst>
        </c:ser>
        <c:ser>
          <c:idx val="1"/>
          <c:order val="1"/>
          <c:tx>
            <c:strRef>
              <c:f>'[190]7 '!$A$46</c:f>
              <c:strCache>
                <c:ptCount val="1"/>
                <c:pt idx="0">
                  <c:v>BRENT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76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hade val="76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shade val="76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0920128954201641E-3"/>
                  <c:y val="-1.919751888888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F-47EC-9428-C0AD08D29470}"/>
                </c:ext>
              </c:extLst>
            </c:dLbl>
            <c:dLbl>
              <c:idx val="1"/>
              <c:layout>
                <c:manualLayout>
                  <c:x val="-2.777212145714086E-3"/>
                  <c:y val="-5.6883835741351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F-47EC-9428-C0AD08D29470}"/>
                </c:ext>
              </c:extLst>
            </c:dLbl>
            <c:dLbl>
              <c:idx val="2"/>
              <c:layout>
                <c:manualLayout>
                  <c:x val="1.0540574150388462E-4"/>
                  <c:y val="-1.54056986387985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F-47EC-9428-C0AD08D29470}"/>
                </c:ext>
              </c:extLst>
            </c:dLbl>
            <c:dLbl>
              <c:idx val="5"/>
              <c:layout>
                <c:manualLayout>
                  <c:x val="3.02442737460350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F-47EC-9428-C0AD08D29470}"/>
                </c:ext>
              </c:extLst>
            </c:dLbl>
            <c:dLbl>
              <c:idx val="6"/>
              <c:layout>
                <c:manualLayout>
                  <c:x val="1.5247599403542726E-2"/>
                  <c:y val="-7.8903967968716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F-47EC-9428-C0AD08D29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'[190]7 '!$B$44:$K$44</c:f>
              <c:numCache>
                <c:formatCode>General</c:formatCode>
                <c:ptCount val="10"/>
                <c:pt idx="0">
                  <c:v>45261</c:v>
                </c:pt>
                <c:pt idx="1">
                  <c:v>45292</c:v>
                </c:pt>
                <c:pt idx="2">
                  <c:v>45323</c:v>
                </c:pt>
                <c:pt idx="3">
                  <c:v>45352</c:v>
                </c:pt>
                <c:pt idx="4">
                  <c:v>45383</c:v>
                </c:pt>
                <c:pt idx="5">
                  <c:v>45413</c:v>
                </c:pt>
                <c:pt idx="6">
                  <c:v>45444</c:v>
                </c:pt>
                <c:pt idx="7">
                  <c:v>45474</c:v>
                </c:pt>
                <c:pt idx="8">
                  <c:v>45505</c:v>
                </c:pt>
                <c:pt idx="9">
                  <c:v>45536</c:v>
                </c:pt>
              </c:numCache>
            </c:numRef>
          </c:cat>
          <c:val>
            <c:numRef>
              <c:f>'[190]7 '!$B$46:$K$46</c:f>
              <c:numCache>
                <c:formatCode>General</c:formatCode>
                <c:ptCount val="10"/>
                <c:pt idx="0">
                  <c:v>77.63</c:v>
                </c:pt>
                <c:pt idx="1">
                  <c:v>80.12</c:v>
                </c:pt>
                <c:pt idx="2">
                  <c:v>83.48</c:v>
                </c:pt>
                <c:pt idx="3">
                  <c:v>85.41</c:v>
                </c:pt>
                <c:pt idx="4">
                  <c:v>89.94</c:v>
                </c:pt>
                <c:pt idx="5">
                  <c:v>81.75</c:v>
                </c:pt>
                <c:pt idx="6">
                  <c:v>82.25</c:v>
                </c:pt>
                <c:pt idx="7">
                  <c:v>85.15</c:v>
                </c:pt>
                <c:pt idx="8">
                  <c:v>80.36</c:v>
                </c:pt>
                <c:pt idx="9">
                  <c:v>74.02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6DF-47EC-9428-C0AD08D294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20014080"/>
        <c:axId val="320035296"/>
      </c:barChart>
      <c:catAx>
        <c:axId val="3200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0035296"/>
        <c:crosses val="autoZero"/>
        <c:auto val="1"/>
        <c:lblAlgn val="ctr"/>
        <c:lblOffset val="100"/>
        <c:noMultiLvlLbl val="1"/>
      </c:catAx>
      <c:valAx>
        <c:axId val="320035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2001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82979021279462"/>
          <c:y val="0.91385872742462571"/>
          <c:w val="0.46259126939740902"/>
          <c:h val="6.99948462598151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11911520224925E-3"/>
          <c:y val="1.8837718556737961E-2"/>
          <c:w val="0.97513261453316302"/>
          <c:h val="0.8148008780601793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'[190]8 '!$A$46:$J$46</c:f>
              <c:numCache>
                <c:formatCode>General</c:formatCode>
                <c:ptCount val="10"/>
                <c:pt idx="0">
                  <c:v>45261</c:v>
                </c:pt>
                <c:pt idx="1">
                  <c:v>45292</c:v>
                </c:pt>
                <c:pt idx="2">
                  <c:v>45323</c:v>
                </c:pt>
                <c:pt idx="3">
                  <c:v>45352</c:v>
                </c:pt>
                <c:pt idx="4">
                  <c:v>45383</c:v>
                </c:pt>
                <c:pt idx="5">
                  <c:v>45413</c:v>
                </c:pt>
                <c:pt idx="6">
                  <c:v>45444</c:v>
                </c:pt>
                <c:pt idx="7">
                  <c:v>45474</c:v>
                </c:pt>
                <c:pt idx="8">
                  <c:v>45505</c:v>
                </c:pt>
                <c:pt idx="9">
                  <c:v>45536</c:v>
                </c:pt>
              </c:numCache>
            </c:numRef>
          </c:cat>
          <c:val>
            <c:numRef>
              <c:f>'[190]8 '!$A$47:$J$47</c:f>
              <c:numCache>
                <c:formatCode>General</c:formatCode>
                <c:ptCount val="10"/>
                <c:pt idx="0">
                  <c:v>2029.29</c:v>
                </c:pt>
                <c:pt idx="1">
                  <c:v>2034.04</c:v>
                </c:pt>
                <c:pt idx="2">
                  <c:v>2023.24</c:v>
                </c:pt>
                <c:pt idx="3">
                  <c:v>2158.0100000000002</c:v>
                </c:pt>
                <c:pt idx="4">
                  <c:v>2335.4899999999998</c:v>
                </c:pt>
                <c:pt idx="5">
                  <c:v>2352.14</c:v>
                </c:pt>
                <c:pt idx="6">
                  <c:v>2326.33</c:v>
                </c:pt>
                <c:pt idx="7">
                  <c:v>2395.31</c:v>
                </c:pt>
                <c:pt idx="8">
                  <c:v>2467.9699999999998</c:v>
                </c:pt>
                <c:pt idx="9">
                  <c:v>2567.12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4-4599-9648-2FEF1CB9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15728975"/>
        <c:axId val="123598351"/>
      </c:barChart>
      <c:catAx>
        <c:axId val="1715728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23598351"/>
        <c:crosses val="autoZero"/>
        <c:auto val="1"/>
        <c:lblAlgn val="ctr"/>
        <c:lblOffset val="100"/>
        <c:noMultiLvlLbl val="1"/>
      </c:catAx>
      <c:valAx>
        <c:axId val="12359835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15728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13-4F66-BD3C-95B02C920EFB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13-4F66-BD3C-95B02C920EFB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13-4F66-BD3C-95B02C920E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'Gráfico 8'!$B$11:$B$13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'Gráfico 8'!$C$11:$C$13</c:f>
              <c:numCache>
                <c:formatCode>_(* #,##0_);_(* \(#,##0\);_(* "-"??_);_(@_)</c:formatCode>
                <c:ptCount val="3"/>
                <c:pt idx="0">
                  <c:v>4904764</c:v>
                </c:pt>
                <c:pt idx="1">
                  <c:v>5544788</c:v>
                </c:pt>
                <c:pt idx="2">
                  <c:v>5961484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13-4F66-BD3C-95B02C92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41753392"/>
        <c:axId val="241775472"/>
      </c:barChart>
      <c:catAx>
        <c:axId val="2417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41775472"/>
        <c:crosses val="autoZero"/>
        <c:auto val="1"/>
        <c:lblAlgn val="ctr"/>
        <c:lblOffset val="100"/>
        <c:noMultiLvlLbl val="0"/>
      </c:catAx>
      <c:valAx>
        <c:axId val="24177547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extTo"/>
        <c:crossAx val="24175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9'!$E$7</c:f>
              <c:strCache>
                <c:ptCount val="1"/>
                <c:pt idx="0">
                  <c:v>Recaudado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9'!$D$8:$D$11</c:f>
              <c:strCache>
                <c:ptCount val="4"/>
                <c:pt idx="0">
                  <c:v>Enero - Junio 2021</c:v>
                </c:pt>
                <c:pt idx="1">
                  <c:v>Enero - Junio 2022</c:v>
                </c:pt>
                <c:pt idx="2">
                  <c:v>Enero - Junio 2023</c:v>
                </c:pt>
                <c:pt idx="3">
                  <c:v>Enero - Junio 2024</c:v>
                </c:pt>
              </c:strCache>
            </c:strRef>
          </c:cat>
          <c:val>
            <c:numRef>
              <c:f>'Gráfico 9'!$E$8:$E$11</c:f>
              <c:numCache>
                <c:formatCode>#,##0.0,,</c:formatCode>
                <c:ptCount val="4"/>
                <c:pt idx="0">
                  <c:v>5263071784.2125664</c:v>
                </c:pt>
                <c:pt idx="1">
                  <c:v>4861056273.1485233</c:v>
                </c:pt>
                <c:pt idx="2">
                  <c:v>5019869699.181736</c:v>
                </c:pt>
                <c:pt idx="3">
                  <c:v>5238241781.0781946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3-42A1-A4C3-C8DF8BF2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3"/>
        <c:axId val="839440400"/>
        <c:axId val="839453360"/>
      </c:barChart>
      <c:lineChart>
        <c:grouping val="standard"/>
        <c:varyColors val="0"/>
        <c:ser>
          <c:idx val="1"/>
          <c:order val="1"/>
          <c:tx>
            <c:strRef>
              <c:f>'Gráfico 9'!$G$7</c:f>
              <c:strCache>
                <c:ptCount val="1"/>
                <c:pt idx="0">
                  <c:v>Var rel.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'Gráfico 9'!$D$8:$D$11</c:f>
              <c:strCache>
                <c:ptCount val="4"/>
                <c:pt idx="0">
                  <c:v>Enero - Junio 2021</c:v>
                </c:pt>
                <c:pt idx="1">
                  <c:v>Enero - Junio 2022</c:v>
                </c:pt>
                <c:pt idx="2">
                  <c:v>Enero - Junio 2023</c:v>
                </c:pt>
                <c:pt idx="3">
                  <c:v>Enero - Junio 2024</c:v>
                </c:pt>
              </c:strCache>
            </c:strRef>
          </c:cat>
          <c:val>
            <c:numRef>
              <c:f>'Gráfico 9'!$G$8:$G$11</c:f>
              <c:numCache>
                <c:formatCode>0.0%</c:formatCode>
                <c:ptCount val="4"/>
                <c:pt idx="0">
                  <c:v>0</c:v>
                </c:pt>
                <c:pt idx="1">
                  <c:v>-7.6384196823982814E-2</c:v>
                </c:pt>
                <c:pt idx="2">
                  <c:v>3.2670559053279306E-2</c:v>
                </c:pt>
                <c:pt idx="3">
                  <c:v>4.3501543861199102E-2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3-42A1-A4C3-C8DF8BF2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388544"/>
        <c:axId val="783379424"/>
      </c:lineChart>
      <c:catAx>
        <c:axId val="83944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839453360"/>
        <c:crosses val="autoZero"/>
        <c:auto val="1"/>
        <c:lblAlgn val="ctr"/>
        <c:lblOffset val="100"/>
        <c:noMultiLvlLbl val="0"/>
      </c:catAx>
      <c:valAx>
        <c:axId val="839453360"/>
        <c:scaling>
          <c:orientation val="minMax"/>
        </c:scaling>
        <c:delete val="0"/>
        <c:axPos val="l"/>
        <c:numFmt formatCode="#,##0.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839440400"/>
        <c:crosses val="autoZero"/>
        <c:crossBetween val="between"/>
      </c:valAx>
      <c:valAx>
        <c:axId val="7833794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783388544"/>
        <c:crosses val="max"/>
        <c:crossBetween val="between"/>
      </c:valAx>
      <c:catAx>
        <c:axId val="783388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8337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s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8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8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694267</xdr:colOff>
      <xdr:row>6</xdr:row>
      <xdr:rowOff>0</xdr:rowOff>
    </xdr:from>
    <xdr:to>
      <xdr:col>4</xdr:col>
      <xdr:colOff>414867</xdr:colOff>
      <xdr:row>18</xdr:row>
      <xdr:rowOff>118533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9F9D00-8A14-41AA-AB59-7D56A986B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619124</xdr:colOff>
      <xdr:row>17</xdr:row>
      <xdr:rowOff>4760</xdr:rowOff>
    </xdr:from>
    <xdr:to>
      <xdr:col>10</xdr:col>
      <xdr:colOff>762000</xdr:colOff>
      <xdr:row>45</xdr:row>
      <xdr:rowOff>12699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550B7A-1040-4CFB-8FF2-0FBE9C80D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209550</xdr:colOff>
      <xdr:row>18</xdr:row>
      <xdr:rowOff>190500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231E300-FFDD-4D6F-92BE-ADF176457383}"/>
            </a:ext>
          </a:extLst>
        </xdr:cNvPr>
        <xdr:cNvSpPr txBox="1"/>
      </xdr:nvSpPr>
      <xdr:spPr>
        <a:xfrm>
          <a:off x="11268075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 sz="1100"/>
        </a:p>
      </xdr:txBody>
    </xdr:sp>
    <xdr:clientData/>
  </xdr:oneCellAnchor>
  <xdr:twoCellAnchor>
    <xdr:from>
      <xdr:col>5</xdr:col>
      <xdr:colOff>550305</xdr:colOff>
      <xdr:row>6</xdr:row>
      <xdr:rowOff>53259</xdr:rowOff>
    </xdr:from>
    <xdr:to>
      <xdr:col>16</xdr:col>
      <xdr:colOff>59028</xdr:colOff>
      <xdr:row>21</xdr:row>
      <xdr:rowOff>50978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13AED67-B299-4840-A6B5-C5C640537F12}"/>
            </a:ext>
          </a:extLst>
        </xdr:cNvPr>
        <xdr:cNvGrpSpPr/>
      </xdr:nvGrpSpPr>
      <xdr:grpSpPr>
        <a:xfrm>
          <a:off x="8036150" y="1314315"/>
          <a:ext cx="8443441" cy="3217438"/>
          <a:chOff x="7991475" y="11496675"/>
          <a:chExt cx="6764870" cy="2581274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A56CAA2A-1049-EBE3-C002-23EF27CB4275}"/>
              </a:ext>
            </a:extLst>
          </xdr:cNvPr>
          <xdr:cNvGraphicFramePr/>
        </xdr:nvGraphicFramePr>
        <xdr:xfrm>
          <a:off x="7991475" y="11496675"/>
          <a:ext cx="6596063" cy="258127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741D460B-48A1-A459-55C5-61A42588A419}"/>
              </a:ext>
            </a:extLst>
          </xdr:cNvPr>
          <xdr:cNvSpPr txBox="1"/>
        </xdr:nvSpPr>
        <xdr:spPr>
          <a:xfrm>
            <a:off x="8674954" y="12574222"/>
            <a:ext cx="590549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3.50% 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EE5C9CFC-052C-7711-960C-551B76B2DDA2}"/>
              </a:ext>
            </a:extLst>
          </xdr:cNvPr>
          <xdr:cNvSpPr txBox="1"/>
        </xdr:nvSpPr>
        <xdr:spPr>
          <a:xfrm>
            <a:off x="8674954" y="12795019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3.00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EAD71324-82DE-8904-AF94-C7560B31E188}"/>
              </a:ext>
            </a:extLst>
          </xdr:cNvPr>
          <xdr:cNvSpPr txBox="1"/>
        </xdr:nvSpPr>
        <xdr:spPr>
          <a:xfrm>
            <a:off x="8674954" y="12971771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2.50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32693F6-BD58-FCFC-A67C-BB908194E541}"/>
              </a:ext>
            </a:extLst>
          </xdr:cNvPr>
          <xdr:cNvSpPr txBox="1"/>
        </xdr:nvSpPr>
        <xdr:spPr>
          <a:xfrm>
            <a:off x="13046077" y="11917746"/>
            <a:ext cx="590549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7.50% 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DABB668-9287-CBB3-D31B-34C313162C1A}"/>
              </a:ext>
            </a:extLst>
          </xdr:cNvPr>
          <xdr:cNvSpPr txBox="1"/>
        </xdr:nvSpPr>
        <xdr:spPr>
          <a:xfrm>
            <a:off x="13057415" y="12346541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7.00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64120C10-E3E4-B6D6-0FD5-2F3664417BD6}"/>
              </a:ext>
            </a:extLst>
          </xdr:cNvPr>
          <xdr:cNvSpPr txBox="1"/>
        </xdr:nvSpPr>
        <xdr:spPr>
          <a:xfrm>
            <a:off x="13079501" y="12668590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5.50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C028126B-47F0-C218-0979-8876EA05C217}"/>
              </a:ext>
            </a:extLst>
          </xdr:cNvPr>
          <xdr:cNvSpPr txBox="1"/>
        </xdr:nvSpPr>
        <xdr:spPr>
          <a:xfrm>
            <a:off x="14165796" y="11958270"/>
            <a:ext cx="590549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7.00% </a:t>
            </a:r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EF11B51E-86EB-9701-A919-A973CCACEC56}"/>
              </a:ext>
            </a:extLst>
          </xdr:cNvPr>
          <xdr:cNvSpPr txBox="1"/>
        </xdr:nvSpPr>
        <xdr:spPr>
          <a:xfrm>
            <a:off x="14140084" y="12394780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6.50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795507D8-0A28-0104-5DCD-9699FD742436}"/>
              </a:ext>
            </a:extLst>
          </xdr:cNvPr>
          <xdr:cNvSpPr txBox="1"/>
        </xdr:nvSpPr>
        <xdr:spPr>
          <a:xfrm>
            <a:off x="14131149" y="12705974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5.00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5E9342CC-AB58-6EBB-4A06-534C60F869B9}"/>
              </a:ext>
            </a:extLst>
          </xdr:cNvPr>
          <xdr:cNvSpPr txBox="1"/>
        </xdr:nvSpPr>
        <xdr:spPr>
          <a:xfrm>
            <a:off x="10075037" y="12116965"/>
            <a:ext cx="590549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6.00% </a:t>
            </a:r>
          </a:p>
        </xdr:txBody>
      </xdr:sp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D912BD3D-2E54-DB24-95CE-2C7159FCDC57}"/>
              </a:ext>
            </a:extLst>
          </xdr:cNvPr>
          <xdr:cNvSpPr txBox="1"/>
        </xdr:nvSpPr>
        <xdr:spPr>
          <a:xfrm>
            <a:off x="10062476" y="12474681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5.50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5437F192-2527-DD15-613A-C74F80294C78}"/>
              </a:ext>
            </a:extLst>
          </xdr:cNvPr>
          <xdr:cNvSpPr txBox="1"/>
        </xdr:nvSpPr>
        <xdr:spPr>
          <a:xfrm>
            <a:off x="10047515" y="12827204"/>
            <a:ext cx="584327" cy="3232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no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5.00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7" name="CuadroTexto 16">
            <a:extLst>
              <a:ext uri="{FF2B5EF4-FFF2-40B4-BE49-F238E27FC236}">
                <a16:creationId xmlns:a16="http://schemas.microsoft.com/office/drawing/2014/main" id="{C5B864E5-F246-ECEE-1188-58280F61AE89}"/>
              </a:ext>
            </a:extLst>
          </xdr:cNvPr>
          <xdr:cNvSpPr txBox="1"/>
        </xdr:nvSpPr>
        <xdr:spPr>
          <a:xfrm>
            <a:off x="11135268" y="11610788"/>
            <a:ext cx="590549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9.00% </a:t>
            </a:r>
          </a:p>
        </xdr:txBody>
      </xdr:sp>
      <xdr:sp macro="" textlink="">
        <xdr:nvSpPr>
          <xdr:cNvPr id="18" name="CuadroTexto 17">
            <a:extLst>
              <a:ext uri="{FF2B5EF4-FFF2-40B4-BE49-F238E27FC236}">
                <a16:creationId xmlns:a16="http://schemas.microsoft.com/office/drawing/2014/main" id="{03B5B62C-E3D9-5152-9D47-E7DA813D3EC8}"/>
              </a:ext>
            </a:extLst>
          </xdr:cNvPr>
          <xdr:cNvSpPr txBox="1"/>
        </xdr:nvSpPr>
        <xdr:spPr>
          <a:xfrm>
            <a:off x="11153728" y="12190564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8.50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855E95A-EA7E-F310-BA63-527D56F9AC2E}"/>
              </a:ext>
            </a:extLst>
          </xdr:cNvPr>
          <xdr:cNvSpPr txBox="1"/>
        </xdr:nvSpPr>
        <xdr:spPr>
          <a:xfrm>
            <a:off x="11157989" y="12620870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8.00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20" name="CuadroTexto 19">
            <a:extLst>
              <a:ext uri="{FF2B5EF4-FFF2-40B4-BE49-F238E27FC236}">
                <a16:creationId xmlns:a16="http://schemas.microsoft.com/office/drawing/2014/main" id="{C1F38EF8-8FC8-B045-AC60-2954C92F89E1}"/>
              </a:ext>
            </a:extLst>
          </xdr:cNvPr>
          <xdr:cNvSpPr txBox="1"/>
        </xdr:nvSpPr>
        <xdr:spPr>
          <a:xfrm>
            <a:off x="12050211" y="11662200"/>
            <a:ext cx="590549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8.25% </a:t>
            </a:r>
          </a:p>
        </xdr:txBody>
      </xdr:sp>
      <xdr:sp macro="" textlink="">
        <xdr:nvSpPr>
          <xdr:cNvPr id="21" name="CuadroTexto 20">
            <a:extLst>
              <a:ext uri="{FF2B5EF4-FFF2-40B4-BE49-F238E27FC236}">
                <a16:creationId xmlns:a16="http://schemas.microsoft.com/office/drawing/2014/main" id="{8D8730EC-51CB-EC06-A37E-1D0E74203C73}"/>
              </a:ext>
            </a:extLst>
          </xdr:cNvPr>
          <xdr:cNvSpPr txBox="1"/>
        </xdr:nvSpPr>
        <xdr:spPr>
          <a:xfrm>
            <a:off x="12061548" y="12214706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7.75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  <xdr:sp macro="" textlink="">
        <xdr:nvSpPr>
          <xdr:cNvPr id="22" name="CuadroTexto 21">
            <a:extLst>
              <a:ext uri="{FF2B5EF4-FFF2-40B4-BE49-F238E27FC236}">
                <a16:creationId xmlns:a16="http://schemas.microsoft.com/office/drawing/2014/main" id="{580DF6CE-7DAB-1D58-AC66-6256B394094E}"/>
              </a:ext>
            </a:extLst>
          </xdr:cNvPr>
          <xdr:cNvSpPr txBox="1"/>
        </xdr:nvSpPr>
        <xdr:spPr>
          <a:xfrm>
            <a:off x="12072886" y="12613679"/>
            <a:ext cx="546835" cy="22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tIns="46800" rIns="90000" rtlCol="0" anchor="t">
            <a:spAutoFit/>
          </a:bodyPr>
          <a:lstStyle/>
          <a:p>
            <a:r>
              <a:rPr lang="es-DO" sz="1200" b="1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6.75</a:t>
            </a:r>
            <a:r>
              <a:rPr lang="es-DO" sz="1200">
                <a:solidFill>
                  <a:sysClr val="windowText" lastClr="000000"/>
                </a:solidFill>
                <a:latin typeface="Avenir Next LT Pro" panose="020B0504020202020204" pitchFamily="34" charset="0"/>
                <a:cs typeface="Times New Roman" panose="02020603050405020304" pitchFamily="18" charset="0"/>
              </a:rPr>
              <a:t>% 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61185</xdr:colOff>
      <xdr:row>16</xdr:row>
      <xdr:rowOff>174113</xdr:rowOff>
    </xdr:from>
    <xdr:to>
      <xdr:col>10</xdr:col>
      <xdr:colOff>581187</xdr:colOff>
      <xdr:row>37</xdr:row>
      <xdr:rowOff>64576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CEC102-9CA3-417E-B34A-3DBFD418F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474345</xdr:colOff>
      <xdr:row>8</xdr:row>
      <xdr:rowOff>179657</xdr:rowOff>
    </xdr:from>
    <xdr:to>
      <xdr:col>10</xdr:col>
      <xdr:colOff>92348</xdr:colOff>
      <xdr:row>26</xdr:row>
      <xdr:rowOff>58908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ADD521-F282-48FA-BED2-96A457895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8345" y="1703657"/>
          <a:ext cx="3628028" cy="33082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1874520</xdr:colOff>
      <xdr:row>8</xdr:row>
      <xdr:rowOff>140971</xdr:rowOff>
    </xdr:from>
    <xdr:to>
      <xdr:col>7</xdr:col>
      <xdr:colOff>643949</xdr:colOff>
      <xdr:row>34</xdr:row>
      <xdr:rowOff>57151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87795E-845F-4C15-8713-684C70CC5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5220" y="1664971"/>
          <a:ext cx="5370254" cy="48691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653415</xdr:colOff>
      <xdr:row>8</xdr:row>
      <xdr:rowOff>98107</xdr:rowOff>
    </xdr:from>
    <xdr:to>
      <xdr:col>8</xdr:col>
      <xdr:colOff>152400</xdr:colOff>
      <xdr:row>25</xdr:row>
      <xdr:rowOff>49530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76FB51-CC7A-47D9-A2B4-C81B81DD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8</xdr:row>
      <xdr:rowOff>152400</xdr:rowOff>
    </xdr:from>
    <xdr:to>
      <xdr:col>9</xdr:col>
      <xdr:colOff>383084</xdr:colOff>
      <xdr:row>24</xdr:row>
      <xdr:rowOff>9525</xdr:rowOff>
    </xdr:to>
    <xdr:pic>
      <xdr:nvPicPr>
        <xdr:cNvPr id="3" name="Imagen 2" descr="Gráfico, Gráfico en cascada&#10;&#10;Descripción generada automáticamente">
          <a:extLst>
            <a:ext uri="{FF2B5EF4-FFF2-40B4-BE49-F238E27FC236}">
              <a16:creationId xmlns:a16="http://schemas.microsoft.com/office/drawing/2014/main" id="{412E6638-EB89-46AF-9749-2234EF1A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676400"/>
          <a:ext cx="4993184" cy="290512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8</xdr:row>
      <xdr:rowOff>166687</xdr:rowOff>
    </xdr:from>
    <xdr:to>
      <xdr:col>11</xdr:col>
      <xdr:colOff>66674</xdr:colOff>
      <xdr:row>25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BD2FA6-DA6D-4FC1-A148-DBC0116CF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95250</xdr:rowOff>
    </xdr:from>
    <xdr:to>
      <xdr:col>12</xdr:col>
      <xdr:colOff>262504</xdr:colOff>
      <xdr:row>26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FC55E7-85A2-4CF8-97E3-E898946C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809750"/>
          <a:ext cx="7120504" cy="317182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</xdr:colOff>
      <xdr:row>7</xdr:row>
      <xdr:rowOff>11429</xdr:rowOff>
    </xdr:from>
    <xdr:to>
      <xdr:col>10</xdr:col>
      <xdr:colOff>422336</xdr:colOff>
      <xdr:row>28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6C13E3-330A-4C22-A026-EE9B7ED2A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899" y="1344929"/>
          <a:ext cx="4651437" cy="404622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107313</xdr:colOff>
      <xdr:row>5</xdr:row>
      <xdr:rowOff>133137</xdr:rowOff>
    </xdr:from>
    <xdr:to>
      <xdr:col>5</xdr:col>
      <xdr:colOff>308822</xdr:colOff>
      <xdr:row>20</xdr:row>
      <xdr:rowOff>73236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3377FD-EF45-4C7C-92F7-558096E0E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554141</xdr:colOff>
      <xdr:row>8</xdr:row>
      <xdr:rowOff>27941</xdr:rowOff>
    </xdr:from>
    <xdr:to>
      <xdr:col>12</xdr:col>
      <xdr:colOff>210185</xdr:colOff>
      <xdr:row>32</xdr:row>
      <xdr:rowOff>31750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1F090D-2F96-45B9-A1FD-143CB755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141" y="1551941"/>
          <a:ext cx="6971244" cy="457580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541653</xdr:colOff>
      <xdr:row>9</xdr:row>
      <xdr:rowOff>103927</xdr:rowOff>
    </xdr:from>
    <xdr:to>
      <xdr:col>10</xdr:col>
      <xdr:colOff>947008</xdr:colOff>
      <xdr:row>28</xdr:row>
      <xdr:rowOff>116415</xdr:rowOff>
    </xdr:to>
    <xdr:pic>
      <xdr:nvPicPr>
        <xdr:cNvPr id="2" name="Imagen 1" descr="Escala de tiempo&#10;&#10;Descripción generada automáticamente">
          <a:extLst>
            <a:ext uri="{FF2B5EF4-FFF2-40B4-BE49-F238E27FC236}">
              <a16:creationId xmlns:a16="http://schemas.microsoft.com/office/drawing/2014/main" id="{AFCC5351-CE82-4442-A2B8-50D69B1D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253" y="1818427"/>
          <a:ext cx="5891755" cy="363198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6</xdr:row>
      <xdr:rowOff>104775</xdr:rowOff>
    </xdr:from>
    <xdr:to>
      <xdr:col>15</xdr:col>
      <xdr:colOff>358702</xdr:colOff>
      <xdr:row>35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0AF4B4-9AED-A1C6-5E77-C3CB3A22D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331"/>
        <a:stretch/>
      </xdr:blipFill>
      <xdr:spPr>
        <a:xfrm>
          <a:off x="1724025" y="1247775"/>
          <a:ext cx="10064677" cy="55911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19857</xdr:colOff>
      <xdr:row>6</xdr:row>
      <xdr:rowOff>51972</xdr:rowOff>
    </xdr:from>
    <xdr:ext cx="2324897" cy="1208872"/>
    <xdr:pic>
      <xdr:nvPicPr>
        <xdr:cNvPr id="2" name="Imagen 4">
          <a:extLst>
            <a:ext uri="{FF2B5EF4-FFF2-40B4-BE49-F238E27FC236}">
              <a16:creationId xmlns:a16="http://schemas.microsoft.com/office/drawing/2014/main" id="{204D8D4E-5A24-482A-BF71-FECF9CA5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857" y="1194972"/>
          <a:ext cx="2324897" cy="1208872"/>
        </a:xfrm>
        <a:prstGeom prst="rect">
          <a:avLst/>
        </a:prstGeom>
      </xdr:spPr>
    </xdr:pic>
    <xdr:clientData/>
  </xdr:oneCellAnchor>
  <xdr:oneCellAnchor>
    <xdr:from>
      <xdr:col>9</xdr:col>
      <xdr:colOff>48399</xdr:colOff>
      <xdr:row>6</xdr:row>
      <xdr:rowOff>73272</xdr:rowOff>
    </xdr:from>
    <xdr:ext cx="2589629" cy="1165714"/>
    <xdr:pic>
      <xdr:nvPicPr>
        <xdr:cNvPr id="3" name="Imagen 3">
          <a:extLst>
            <a:ext uri="{FF2B5EF4-FFF2-40B4-BE49-F238E27FC236}">
              <a16:creationId xmlns:a16="http://schemas.microsoft.com/office/drawing/2014/main" id="{B1A477C3-C8CF-4AFB-A865-87CC66DD1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6399" y="1216272"/>
          <a:ext cx="2589629" cy="1165714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54147</xdr:colOff>
      <xdr:row>7</xdr:row>
      <xdr:rowOff>28477</xdr:rowOff>
    </xdr:from>
    <xdr:ext cx="2286162" cy="1191540"/>
    <xdr:pic>
      <xdr:nvPicPr>
        <xdr:cNvPr id="2" name="Imagen 4">
          <a:extLst>
            <a:ext uri="{FF2B5EF4-FFF2-40B4-BE49-F238E27FC236}">
              <a16:creationId xmlns:a16="http://schemas.microsoft.com/office/drawing/2014/main" id="{B92CDD78-A028-4B08-80C4-9EB8EC0F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8147" y="1361977"/>
          <a:ext cx="2286162" cy="1191540"/>
        </a:xfrm>
        <a:prstGeom prst="rect">
          <a:avLst/>
        </a:prstGeom>
      </xdr:spPr>
    </xdr:pic>
    <xdr:clientData/>
  </xdr:oneCellAnchor>
  <xdr:oneCellAnchor>
    <xdr:from>
      <xdr:col>9</xdr:col>
      <xdr:colOff>694194</xdr:colOff>
      <xdr:row>7</xdr:row>
      <xdr:rowOff>132962</xdr:rowOff>
    </xdr:from>
    <xdr:ext cx="2558888" cy="1126867"/>
    <xdr:pic>
      <xdr:nvPicPr>
        <xdr:cNvPr id="3" name="Imagen 3">
          <a:extLst>
            <a:ext uri="{FF2B5EF4-FFF2-40B4-BE49-F238E27FC236}">
              <a16:creationId xmlns:a16="http://schemas.microsoft.com/office/drawing/2014/main" id="{C25B884C-2EF3-4137-BDCB-B4E49CFC0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2194" y="1466462"/>
          <a:ext cx="2558888" cy="1126867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21945" cy="733062"/>
    <xdr:pic>
      <xdr:nvPicPr>
        <xdr:cNvPr id="2" name="Imagen 2">
          <a:extLst>
            <a:ext uri="{FF2B5EF4-FFF2-40B4-BE49-F238E27FC236}">
              <a16:creationId xmlns:a16="http://schemas.microsoft.com/office/drawing/2014/main" id="{E1DF7000-A8F2-4EB7-84B7-BC94BBCCB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1945" cy="733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360068</xdr:colOff>
      <xdr:row>2</xdr:row>
      <xdr:rowOff>53511</xdr:rowOff>
    </xdr:from>
    <xdr:to>
      <xdr:col>3</xdr:col>
      <xdr:colOff>637148</xdr:colOff>
      <xdr:row>5</xdr:row>
      <xdr:rowOff>180033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F46135-61F4-4817-8BE1-3D8F3CF3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068" y="434511"/>
          <a:ext cx="1801080" cy="698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511803</xdr:colOff>
      <xdr:row>2</xdr:row>
      <xdr:rowOff>10702</xdr:rowOff>
    </xdr:from>
    <xdr:to>
      <xdr:col>7</xdr:col>
      <xdr:colOff>232367</xdr:colOff>
      <xdr:row>6</xdr:row>
      <xdr:rowOff>9001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8923A1-F125-402B-A8D6-E6F9CB700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878" y="391702"/>
          <a:ext cx="1625564" cy="769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14512</xdr:colOff>
      <xdr:row>0</xdr:row>
      <xdr:rowOff>0</xdr:rowOff>
    </xdr:from>
    <xdr:to>
      <xdr:col>0</xdr:col>
      <xdr:colOff>442602</xdr:colOff>
      <xdr:row>5</xdr:row>
      <xdr:rowOff>28297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8CBB75-CDEC-487F-8EDA-0A49171B1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2" y="0"/>
          <a:ext cx="428090" cy="980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358612</xdr:colOff>
      <xdr:row>3</xdr:row>
      <xdr:rowOff>0</xdr:rowOff>
    </xdr:from>
    <xdr:to>
      <xdr:col>2</xdr:col>
      <xdr:colOff>857551</xdr:colOff>
      <xdr:row>5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93BEF3-B917-4A69-8C9E-17DAC416C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12" y="571500"/>
          <a:ext cx="12609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549112</xdr:colOff>
      <xdr:row>4</xdr:row>
      <xdr:rowOff>114300</xdr:rowOff>
    </xdr:from>
    <xdr:to>
      <xdr:col>9</xdr:col>
      <xdr:colOff>244486</xdr:colOff>
      <xdr:row>7</xdr:row>
      <xdr:rowOff>101175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A8EB7E-D695-400F-8E64-1E220548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6462" y="876300"/>
          <a:ext cx="1219374" cy="54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439520</xdr:colOff>
      <xdr:row>5</xdr:row>
      <xdr:rowOff>31208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45A1AE-21D9-40AE-8FB7-5F64C67F3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9520" cy="983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66675</xdr:rowOff>
    </xdr:from>
    <xdr:to>
      <xdr:col>1</xdr:col>
      <xdr:colOff>1274486</xdr:colOff>
      <xdr:row>7</xdr:row>
      <xdr:rowOff>40852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B2DC1C-F60C-434D-B9B5-71F2BD02C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28675"/>
          <a:ext cx="1274486" cy="56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768187</xdr:colOff>
      <xdr:row>3</xdr:row>
      <xdr:rowOff>83820</xdr:rowOff>
    </xdr:from>
    <xdr:to>
      <xdr:col>6</xdr:col>
      <xdr:colOff>93039</xdr:colOff>
      <xdr:row>6</xdr:row>
      <xdr:rowOff>59636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BC8AD7-021B-47E2-95E7-08E25C756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7962" y="655320"/>
          <a:ext cx="1239377" cy="55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439520</xdr:colOff>
      <xdr:row>5</xdr:row>
      <xdr:rowOff>35018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01BDEE-4C64-434A-BEB1-C34434E25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9520" cy="987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1278296</xdr:colOff>
      <xdr:row>7</xdr:row>
      <xdr:rowOff>21802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9D81AA-4CE9-498F-AE24-B43827210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2000"/>
          <a:ext cx="1278296" cy="593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3</xdr:row>
      <xdr:rowOff>171450</xdr:rowOff>
    </xdr:from>
    <xdr:to>
      <xdr:col>5</xdr:col>
      <xdr:colOff>917432</xdr:colOff>
      <xdr:row>6</xdr:row>
      <xdr:rowOff>172031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5F603C-4565-412F-B539-F5C5B5F5D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742950"/>
          <a:ext cx="1260332" cy="572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437615</xdr:colOff>
      <xdr:row>5</xdr:row>
      <xdr:rowOff>35018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656F45-CF30-4584-A36C-F1675C7A5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428090" cy="987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16934</xdr:colOff>
      <xdr:row>5</xdr:row>
      <xdr:rowOff>67732</xdr:rowOff>
    </xdr:from>
    <xdr:to>
      <xdr:col>4</xdr:col>
      <xdr:colOff>626535</xdr:colOff>
      <xdr:row>18</xdr:row>
      <xdr:rowOff>169332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89ADAA1-FC5E-4081-88E0-06114AED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410047</xdr:colOff>
      <xdr:row>2</xdr:row>
      <xdr:rowOff>142875</xdr:rowOff>
    </xdr:from>
    <xdr:to>
      <xdr:col>1</xdr:col>
      <xdr:colOff>1692153</xdr:colOff>
      <xdr:row>5</xdr:row>
      <xdr:rowOff>164677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9A0F9E-3099-44F9-97FD-BF8E6DA20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047" y="523875"/>
          <a:ext cx="1282106" cy="593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1428750</xdr:colOff>
      <xdr:row>2</xdr:row>
      <xdr:rowOff>38100</xdr:rowOff>
    </xdr:from>
    <xdr:to>
      <xdr:col>4</xdr:col>
      <xdr:colOff>1146032</xdr:colOff>
      <xdr:row>5</xdr:row>
      <xdr:rowOff>38681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2F91D2-2C49-4165-8226-13B294808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419100"/>
          <a:ext cx="1250807" cy="572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441425</xdr:colOff>
      <xdr:row>5</xdr:row>
      <xdr:rowOff>38828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D10286-A5C5-4045-A046-1CC74641E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431900" cy="991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360068</xdr:colOff>
      <xdr:row>2</xdr:row>
      <xdr:rowOff>53511</xdr:rowOff>
    </xdr:from>
    <xdr:to>
      <xdr:col>3</xdr:col>
      <xdr:colOff>631433</xdr:colOff>
      <xdr:row>5</xdr:row>
      <xdr:rowOff>174318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C7BBBE-F8B6-4F24-A71B-3CA824595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28" y="419271"/>
          <a:ext cx="1829655" cy="659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511803</xdr:colOff>
      <xdr:row>2</xdr:row>
      <xdr:rowOff>10702</xdr:rowOff>
    </xdr:from>
    <xdr:to>
      <xdr:col>7</xdr:col>
      <xdr:colOff>232367</xdr:colOff>
      <xdr:row>6</xdr:row>
      <xdr:rowOff>20431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2E2098-731A-4249-8E83-EF4989131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6438" y="374557"/>
          <a:ext cx="1669379" cy="750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14512</xdr:colOff>
      <xdr:row>0</xdr:row>
      <xdr:rowOff>0</xdr:rowOff>
    </xdr:from>
    <xdr:to>
      <xdr:col>0</xdr:col>
      <xdr:colOff>434982</xdr:colOff>
      <xdr:row>5</xdr:row>
      <xdr:rowOff>22582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3E4E43-946E-4F3B-8FB8-FD2010E7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2" y="0"/>
          <a:ext cx="416660" cy="92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5</xdr:row>
      <xdr:rowOff>76778</xdr:rowOff>
    </xdr:from>
    <xdr:to>
      <xdr:col>7</xdr:col>
      <xdr:colOff>1588</xdr:colOff>
      <xdr:row>20</xdr:row>
      <xdr:rowOff>120650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FC0C515-2B68-43A2-A2A8-9F6AB4E74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587618</xdr:colOff>
      <xdr:row>6</xdr:row>
      <xdr:rowOff>14653</xdr:rowOff>
    </xdr:from>
    <xdr:to>
      <xdr:col>7</xdr:col>
      <xdr:colOff>659423</xdr:colOff>
      <xdr:row>25</xdr:row>
      <xdr:rowOff>19977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434D7F-16DB-4967-B2BF-0934BAEAC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54726</xdr:colOff>
      <xdr:row>6</xdr:row>
      <xdr:rowOff>24765</xdr:rowOff>
    </xdr:from>
    <xdr:to>
      <xdr:col>9</xdr:col>
      <xdr:colOff>561976</xdr:colOff>
      <xdr:row>24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29253F-6468-4522-9CE6-BCDED6F2C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331471</xdr:colOff>
      <xdr:row>5</xdr:row>
      <xdr:rowOff>49531</xdr:rowOff>
    </xdr:from>
    <xdr:to>
      <xdr:col>11</xdr:col>
      <xdr:colOff>142876</xdr:colOff>
      <xdr:row>21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9ECEC7B-CFDD-46E7-9764-B2553D033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404812</xdr:colOff>
      <xdr:row>4</xdr:row>
      <xdr:rowOff>33337</xdr:rowOff>
    </xdr:from>
    <xdr:to>
      <xdr:col>6</xdr:col>
      <xdr:colOff>523875</xdr:colOff>
      <xdr:row>15</xdr:row>
      <xdr:rowOff>81915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BF7E3B-452C-42CA-A72B-3E0D62F2F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630555</xdr:colOff>
      <xdr:row>12</xdr:row>
      <xdr:rowOff>70069</xdr:rowOff>
    </xdr:from>
    <xdr:to>
      <xdr:col>9</xdr:col>
      <xdr:colOff>201449</xdr:colOff>
      <xdr:row>29</xdr:row>
      <xdr:rowOff>94297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2D7D9E-F0E6-4F4F-9880-716B46D988CD}"/>
            </a:ext>
          </a:extLst>
        </xdr:cNvPr>
        <xdr:cNvGrpSpPr/>
      </xdr:nvGrpSpPr>
      <xdr:grpSpPr>
        <a:xfrm>
          <a:off x="1845814" y="2413000"/>
          <a:ext cx="7070463" cy="3221125"/>
          <a:chOff x="2754630" y="3296602"/>
          <a:chExt cx="6092190" cy="2760345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57A0251F-9532-3B67-657D-C324B2B31C5D}"/>
              </a:ext>
            </a:extLst>
          </xdr:cNvPr>
          <xdr:cNvGraphicFramePr/>
        </xdr:nvGraphicFramePr>
        <xdr:xfrm>
          <a:off x="2754630" y="3296602"/>
          <a:ext cx="6092190" cy="27603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C08DE3F6-31CB-1660-748E-52C878CFEB6D}"/>
              </a:ext>
            </a:extLst>
          </xdr:cNvPr>
          <xdr:cNvGrpSpPr/>
        </xdr:nvGrpSpPr>
        <xdr:grpSpPr>
          <a:xfrm>
            <a:off x="4309109" y="3408045"/>
            <a:ext cx="3038475" cy="1156335"/>
            <a:chOff x="4309109" y="3415665"/>
            <a:chExt cx="3044190" cy="1148715"/>
          </a:xfrm>
        </xdr:grpSpPr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8D86F62E-C487-A44F-A5F6-DF09B9B86EAC}"/>
                </a:ext>
              </a:extLst>
            </xdr:cNvPr>
            <xdr:cNvSpPr txBox="1"/>
          </xdr:nvSpPr>
          <xdr:spPr>
            <a:xfrm>
              <a:off x="4309109" y="4354830"/>
              <a:ext cx="541020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000" b="1">
                  <a:solidFill>
                    <a:srgbClr val="C00000"/>
                  </a:solidFill>
                  <a:latin typeface="Avenir Next LT Pro" panose="020B0504020202020204" pitchFamily="34" charset="0"/>
                  <a:cs typeface="Times New Roman" panose="02020603050405020304" pitchFamily="18" charset="0"/>
                </a:rPr>
                <a:t>-7.6%</a:t>
              </a:r>
            </a:p>
          </xdr:txBody>
        </xdr:sp>
        <xdr:sp macro="" textlink="">
          <xdr:nvSpPr>
            <xdr:cNvPr id="6" name="CuadroTexto 5">
              <a:extLst>
                <a:ext uri="{FF2B5EF4-FFF2-40B4-BE49-F238E27FC236}">
                  <a16:creationId xmlns:a16="http://schemas.microsoft.com/office/drawing/2014/main" id="{3586B2CE-70F0-5300-AF68-1D1779FE604D}"/>
                </a:ext>
              </a:extLst>
            </xdr:cNvPr>
            <xdr:cNvSpPr txBox="1"/>
          </xdr:nvSpPr>
          <xdr:spPr>
            <a:xfrm>
              <a:off x="5633084" y="4002405"/>
              <a:ext cx="541020" cy="2057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000" b="1">
                  <a:solidFill>
                    <a:srgbClr val="C00000"/>
                  </a:solidFill>
                  <a:latin typeface="Avenir Next LT Pro" panose="020B0504020202020204" pitchFamily="34" charset="0"/>
                  <a:cs typeface="Times New Roman" panose="02020603050405020304" pitchFamily="18" charset="0"/>
                </a:rPr>
                <a:t>3.3%</a:t>
              </a:r>
            </a:p>
          </xdr:txBody>
        </xdr:sp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E63380A4-414E-DEE1-519E-FE156F3E126C}"/>
                </a:ext>
              </a:extLst>
            </xdr:cNvPr>
            <xdr:cNvSpPr txBox="1"/>
          </xdr:nvSpPr>
          <xdr:spPr>
            <a:xfrm>
              <a:off x="6808469" y="3415665"/>
              <a:ext cx="544830" cy="22098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000" b="1">
                  <a:solidFill>
                    <a:srgbClr val="C00000"/>
                  </a:solidFill>
                  <a:latin typeface="Avenir Next LT Pro" panose="020B0504020202020204" pitchFamily="34" charset="0"/>
                  <a:cs typeface="Times New Roman" panose="02020603050405020304" pitchFamily="18" charset="0"/>
                </a:rPr>
                <a:t>4.4%</a:t>
              </a:r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E\Secto%20publico\PBSECQKaren%20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Colombia\WEO\GEEColombiaOct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baez\AppData\Local\Microsoft\Windows\INetCache\Content.Outlook\HTMLJ493\Marco%20Macro%20Commoditties%20-%20Fixed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F\DGCP-STRUCTURE\Manual%20Operativo%20DGCP\Manuales%20de%20Soporte\Sistema%20de%20Informacion%20Financiera\Sistema%20de%20Informaci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amento\Financiero\Subd_Entidades_financieras\Division_Banca_Comercial\Martha%20Soto\Datos\Mis%20documentos\Siec\Modelo\Calificaci&#243;n%20Mayo%202003\SIECAR-052003%20sin%20ajustes%2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CA\SLV\Monetary%20Sector\Input\Info\PM99%20Jan%20FMI-20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HTI_real%2010-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enny/Downloads/CONSOLIDACION_U_BD01_Registro%20de%20Demandas%20Territoriales%20V2.0.xlsm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WINNT\Profiles\bpweil\Archivos%20temporales%20de%20Internet\OLK43\CONSA%20$$$1%20SPNF%209dic0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perez\Desktop\2022\PRESUPUESTO%202023\SEPTIEMBRE\Copia%20de%20Proyeccion%20Ingresos%20CUT%202023%20-%202026%20Envio%20a%20Presupuesto%20AL%2012%20Agosto%202022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ATA\RL\URY\EXTERNAL\XTN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ocuments%20and%20Settings\MFIGUEROLA\Local%20Settings\Temporary%20Internet%20Files\OLK22\DomRep-DSA-DRSc-NoDRNBonly\DomRep-DSAExtSusTabs-NoDRNBonl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ML\DOM\Vulnerability%20exercise\March%202005\DR%20SVI%20table%20Feb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TRIMALEX\corrts99-2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9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.sharepoint.com/sites/Depto.deEstudiosEconmicos/Shared%20Documents/Informes/Informes%20Acumulados/2024/Informe%20Enero-Septiembre%202024/Secciones/Airon/Contexto%20Macroecon&#243;mico%20Internacional%20(2)/Redaccion%20(2).xlsx" TargetMode="External"/><Relationship Id="rId1" Type="http://schemas.openxmlformats.org/officeDocument/2006/relationships/externalLinkPath" Target="/sites/Depto.deEstudiosEconmicos/Shared%20Documents/Informes/Informes%20Acumulados/2024/Informe%20Enero-Septiembre%202024/Secciones/Airon/Contexto%20Macroecon&#243;mico%20Internacional%20(2)/Redaccion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eoBop0900_BseLin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PROFINAN\Programa\prog2003\prog2003mensualizaci&#243;n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DSSARMRED9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Sector%20Files\DR%20Fiscal%20File%20Update%2006-26-20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CA\SLV\Fiscal%20Sector\Output\Output%202003\Working%20files%202003\SLV-Fiscal-March%2012%20200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AC\WesternHem\Paraguay\Temporary\Paraguay%20Monetary%20File%20-%20Oct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ATA\RL\PRY\Monetary\SR%20and%20RED%20Monetary%20tab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nc100115\Desktop\3.1.3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DATA\ML\DOM\archives\June%20%202003%20SBA%20Mission\Real\DRGDP_pro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amento\Financiero\Subd_Entidades_financieras\Division_Banca_Comercial\Martha%20Soto\My%20Documents\BCIE\Modelos\Profis\Fuentes\VALOR-BHV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sept%202\IN\DR%20WEO%20Shor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Desktop\CORE%20INFLAC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-my.sharepoint.com/personal/nrodriguez_digepres_gob_do/Documents/Desktop/tabla%205.xlsx" TargetMode="External"/><Relationship Id="rId1" Type="http://schemas.openxmlformats.org/officeDocument/2006/relationships/externalLinkPath" Target="/personal/nrodriguez_digepres_gob_do/Documents/Desktop/tabla%205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mieco\Personal\My%20Documents\Moz\E-Final\BOP9703_stres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994738\Local%20Settings\Temporary%20Internet%20Files\OLK1EAE\DATA\CA\SLV\Staff%20Report%20Tables\2003%20SR\Tables-SR-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"/>
      <sheetName val="Tasas"/>
      <sheetName val="Resumen-Estadisticas"/>
      <sheetName val="Graficos"/>
    </sheetNames>
    <sheetDataSet>
      <sheetData sheetId="0">
        <row r="1">
          <cell r="IV1" t="str">
            <v>updated</v>
          </cell>
        </row>
      </sheetData>
      <sheetData sheetId="1"/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PBSECQ"/>
      <sheetName val="Sheet1"/>
      <sheetName val="A"/>
      <sheetName val="B"/>
      <sheetName val="Cuadro programa 2003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>
        <row r="9">
          <cell r="G9">
            <v>1731980334.0385709</v>
          </cell>
        </row>
      </sheetData>
      <sheetData sheetId="2"/>
      <sheetData sheetId="3">
        <row r="1">
          <cell r="B1" t="str">
            <v>Cod.Fuente Especifica</v>
          </cell>
        </row>
      </sheetData>
      <sheetData sheetId="4">
        <row r="1">
          <cell r="B1" t="str">
            <v>Cod.Fuente Especifica</v>
          </cell>
        </row>
      </sheetData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"/>
      <sheetName val="2"/>
      <sheetName val="3"/>
      <sheetName val="4"/>
      <sheetName val="5"/>
      <sheetName val="6"/>
      <sheetName val="7 "/>
      <sheetName val="8 "/>
    </sheetNames>
    <sheetDataSet>
      <sheetData sheetId="0"/>
      <sheetData sheetId="1">
        <row r="48">
          <cell r="B48" t="str">
            <v>2022e</v>
          </cell>
          <cell r="C48" t="str">
            <v>2023e</v>
          </cell>
          <cell r="D48" t="str">
            <v>2024p</v>
          </cell>
        </row>
        <row r="49">
          <cell r="B49">
            <v>2.5</v>
          </cell>
          <cell r="C49">
            <v>2.9</v>
          </cell>
          <cell r="D49">
            <v>2.8</v>
          </cell>
        </row>
      </sheetData>
      <sheetData sheetId="2">
        <row r="43">
          <cell r="B43" t="str">
            <v>2022e</v>
          </cell>
          <cell r="C43" t="str">
            <v>2023e</v>
          </cell>
          <cell r="D43" t="str">
            <v>2024p</v>
          </cell>
        </row>
        <row r="44">
          <cell r="A44" t="str">
            <v>Zona Euro</v>
          </cell>
          <cell r="B44">
            <v>3.3</v>
          </cell>
          <cell r="C44">
            <v>0.4</v>
          </cell>
          <cell r="D44">
            <v>0.8</v>
          </cell>
        </row>
        <row r="45">
          <cell r="A45" t="str">
            <v xml:space="preserve">Alemania </v>
          </cell>
          <cell r="B45">
            <v>1.4</v>
          </cell>
          <cell r="C45">
            <v>-0.3</v>
          </cell>
          <cell r="D45">
            <v>0</v>
          </cell>
        </row>
        <row r="46">
          <cell r="A46" t="str">
            <v>Francia</v>
          </cell>
          <cell r="B46">
            <v>2.6</v>
          </cell>
          <cell r="C46">
            <v>1.1000000000000001</v>
          </cell>
          <cell r="D46">
            <v>1.1000000000000001</v>
          </cell>
        </row>
        <row r="47">
          <cell r="A47" t="str">
            <v>Italia</v>
          </cell>
          <cell r="B47">
            <v>4.7</v>
          </cell>
          <cell r="C47">
            <v>0.7</v>
          </cell>
          <cell r="D47">
            <v>0.7</v>
          </cell>
        </row>
        <row r="48">
          <cell r="A48" t="str">
            <v>España</v>
          </cell>
          <cell r="B48">
            <v>6.2</v>
          </cell>
          <cell r="C48">
            <v>2.7</v>
          </cell>
          <cell r="D48">
            <v>2.9</v>
          </cell>
        </row>
      </sheetData>
      <sheetData sheetId="3">
        <row r="47">
          <cell r="A47" t="str">
            <v>2022e</v>
          </cell>
          <cell r="B47" t="str">
            <v>2023e</v>
          </cell>
          <cell r="C47" t="str">
            <v>2024p</v>
          </cell>
        </row>
        <row r="48">
          <cell r="A48">
            <v>3</v>
          </cell>
          <cell r="B48">
            <v>5.2</v>
          </cell>
          <cell r="C48">
            <v>4.8</v>
          </cell>
        </row>
      </sheetData>
      <sheetData sheetId="4">
        <row r="48">
          <cell r="C48" t="str">
            <v>2022e</v>
          </cell>
          <cell r="D48" t="str">
            <v>2023e</v>
          </cell>
          <cell r="E48" t="str">
            <v>2024p</v>
          </cell>
        </row>
        <row r="49">
          <cell r="B49" t="str">
            <v>América Latina y el Caribe</v>
          </cell>
          <cell r="C49">
            <v>4</v>
          </cell>
          <cell r="D49">
            <v>2.2000000000000002</v>
          </cell>
          <cell r="E49">
            <v>1.8</v>
          </cell>
        </row>
        <row r="50">
          <cell r="B50" t="str">
            <v>América del Sur</v>
          </cell>
          <cell r="C50">
            <v>3.9</v>
          </cell>
          <cell r="D50">
            <v>1.6</v>
          </cell>
          <cell r="E50">
            <v>1.5</v>
          </cell>
        </row>
        <row r="51">
          <cell r="B51" t="str">
            <v>Centroamérica y México</v>
          </cell>
          <cell r="C51">
            <v>3.9</v>
          </cell>
          <cell r="D51">
            <v>3.2</v>
          </cell>
          <cell r="E51">
            <v>2.2000000000000002</v>
          </cell>
        </row>
        <row r="52">
          <cell r="B52" t="str">
            <v>Caribe (sin incluir Guyana)</v>
          </cell>
          <cell r="C52">
            <v>6</v>
          </cell>
          <cell r="D52">
            <v>2.9</v>
          </cell>
          <cell r="E52">
            <v>2.6</v>
          </cell>
        </row>
      </sheetData>
      <sheetData sheetId="5">
        <row r="39">
          <cell r="B39" t="str">
            <v>Guyana</v>
          </cell>
          <cell r="C39">
            <v>29.2</v>
          </cell>
        </row>
        <row r="40">
          <cell r="B40" t="str">
            <v>Antigua y Barbuda</v>
          </cell>
          <cell r="C40">
            <v>6.3</v>
          </cell>
        </row>
        <row r="41">
          <cell r="B41" t="str">
            <v>República Dominicana</v>
          </cell>
          <cell r="C41">
            <v>5.2</v>
          </cell>
        </row>
        <row r="42">
          <cell r="B42" t="str">
            <v>Venezuela (Rep. Bol. de)</v>
          </cell>
          <cell r="C42">
            <v>5</v>
          </cell>
        </row>
        <row r="43">
          <cell r="B43" t="str">
            <v>San Vicente y las Granadinas</v>
          </cell>
          <cell r="C43">
            <v>4.7</v>
          </cell>
        </row>
        <row r="44">
          <cell r="B44" t="str">
            <v>Dominica</v>
          </cell>
          <cell r="C44">
            <v>4.5999999999999996</v>
          </cell>
        </row>
        <row r="45">
          <cell r="B45" t="str">
            <v>Granada</v>
          </cell>
          <cell r="C45">
            <v>4.0999999999999996</v>
          </cell>
        </row>
        <row r="46">
          <cell r="B46" t="str">
            <v>Belice</v>
          </cell>
          <cell r="C46">
            <v>4.0999999999999996</v>
          </cell>
        </row>
        <row r="47">
          <cell r="B47" t="str">
            <v>Costa Rica</v>
          </cell>
          <cell r="C47">
            <v>4</v>
          </cell>
        </row>
        <row r="48">
          <cell r="B48" t="str">
            <v>Paraguay</v>
          </cell>
          <cell r="C48">
            <v>3.8</v>
          </cell>
        </row>
        <row r="49">
          <cell r="B49" t="str">
            <v>Honduras</v>
          </cell>
          <cell r="C49">
            <v>3.8</v>
          </cell>
        </row>
        <row r="50">
          <cell r="B50" t="str">
            <v>Nicaragua</v>
          </cell>
          <cell r="C50">
            <v>3.7</v>
          </cell>
        </row>
        <row r="51">
          <cell r="B51" t="str">
            <v>Barbados</v>
          </cell>
          <cell r="C51">
            <v>3.7</v>
          </cell>
        </row>
        <row r="52">
          <cell r="B52" t="str">
            <v>Uruguay</v>
          </cell>
          <cell r="C52">
            <v>3.6</v>
          </cell>
        </row>
        <row r="53">
          <cell r="B53" t="str">
            <v>El Salvador</v>
          </cell>
          <cell r="C53">
            <v>3.5</v>
          </cell>
        </row>
        <row r="54">
          <cell r="B54" t="str">
            <v>Guatemala</v>
          </cell>
          <cell r="C54">
            <v>3.4</v>
          </cell>
        </row>
        <row r="55">
          <cell r="B55" t="str">
            <v>Santa Lucía</v>
          </cell>
          <cell r="C55">
            <v>3.4</v>
          </cell>
        </row>
        <row r="56">
          <cell r="B56" t="str">
            <v>Saint Kitts y Nevis</v>
          </cell>
          <cell r="C56">
            <v>3</v>
          </cell>
        </row>
        <row r="57">
          <cell r="B57" t="str">
            <v>Panamá</v>
          </cell>
          <cell r="C57">
            <v>2.7</v>
          </cell>
        </row>
        <row r="58">
          <cell r="B58" t="str">
            <v>Perú</v>
          </cell>
          <cell r="C58">
            <v>2.6</v>
          </cell>
        </row>
        <row r="59">
          <cell r="B59" t="str">
            <v>Chile</v>
          </cell>
          <cell r="C59">
            <v>2.6</v>
          </cell>
        </row>
        <row r="60">
          <cell r="B60" t="str">
            <v>Suriname</v>
          </cell>
          <cell r="C60">
            <v>2.4</v>
          </cell>
        </row>
        <row r="61">
          <cell r="B61" t="str">
            <v>Trinidad y Tabago</v>
          </cell>
          <cell r="C61">
            <v>2.4</v>
          </cell>
        </row>
        <row r="62">
          <cell r="B62" t="str">
            <v>Brasil</v>
          </cell>
          <cell r="C62">
            <v>2.2999999999999998</v>
          </cell>
        </row>
        <row r="63">
          <cell r="B63" t="str">
            <v>Bahamas</v>
          </cell>
          <cell r="C63">
            <v>2.2999999999999998</v>
          </cell>
        </row>
        <row r="64">
          <cell r="B64" t="str">
            <v>México</v>
          </cell>
          <cell r="C64">
            <v>1.9</v>
          </cell>
        </row>
        <row r="65">
          <cell r="B65" t="str">
            <v>América Latina y el Caribe</v>
          </cell>
          <cell r="C65">
            <v>1.8</v>
          </cell>
        </row>
        <row r="66">
          <cell r="B66" t="str">
            <v>Jamaica</v>
          </cell>
          <cell r="C66">
            <v>1.8</v>
          </cell>
        </row>
        <row r="67">
          <cell r="B67" t="str">
            <v>Ecuador</v>
          </cell>
          <cell r="C67">
            <v>1.8</v>
          </cell>
        </row>
        <row r="68">
          <cell r="B68" t="str">
            <v>Bolivia (Est. Plur. de)</v>
          </cell>
          <cell r="C68">
            <v>1.7</v>
          </cell>
        </row>
        <row r="69">
          <cell r="B69" t="str">
            <v>Colombia</v>
          </cell>
          <cell r="C69">
            <v>1.3</v>
          </cell>
        </row>
        <row r="70">
          <cell r="B70" t="str">
            <v>Cuba</v>
          </cell>
          <cell r="C70">
            <v>0.5</v>
          </cell>
        </row>
        <row r="71">
          <cell r="B71" t="str">
            <v>Haití</v>
          </cell>
          <cell r="C71">
            <v>-3</v>
          </cell>
        </row>
        <row r="72">
          <cell r="B72" t="str">
            <v>Argentina</v>
          </cell>
          <cell r="C72">
            <v>-3.6</v>
          </cell>
        </row>
      </sheetData>
      <sheetData sheetId="6">
        <row r="44">
          <cell r="B44">
            <v>45261</v>
          </cell>
          <cell r="C44">
            <v>45292</v>
          </cell>
          <cell r="D44">
            <v>45323</v>
          </cell>
          <cell r="E44">
            <v>45352</v>
          </cell>
          <cell r="F44">
            <v>45383</v>
          </cell>
          <cell r="G44">
            <v>45413</v>
          </cell>
          <cell r="H44">
            <v>45444</v>
          </cell>
          <cell r="I44">
            <v>45474</v>
          </cell>
          <cell r="J44">
            <v>45505</v>
          </cell>
          <cell r="K44">
            <v>45536</v>
          </cell>
        </row>
        <row r="45">
          <cell r="A45" t="str">
            <v>WTI</v>
          </cell>
          <cell r="B45">
            <v>71.900000000000006</v>
          </cell>
          <cell r="C45">
            <v>74.150000000000006</v>
          </cell>
          <cell r="D45">
            <v>77.25</v>
          </cell>
          <cell r="E45">
            <v>81.28</v>
          </cell>
          <cell r="F45">
            <v>85.35</v>
          </cell>
          <cell r="G45">
            <v>80.02</v>
          </cell>
          <cell r="H45">
            <v>79.77</v>
          </cell>
          <cell r="I45">
            <v>81.8</v>
          </cell>
          <cell r="J45">
            <v>76.680000000000007</v>
          </cell>
          <cell r="K45">
            <v>70.239999999999995</v>
          </cell>
        </row>
        <row r="46">
          <cell r="A46" t="str">
            <v>BRENT</v>
          </cell>
          <cell r="B46">
            <v>77.63</v>
          </cell>
          <cell r="C46">
            <v>80.12</v>
          </cell>
          <cell r="D46">
            <v>83.48</v>
          </cell>
          <cell r="E46">
            <v>85.41</v>
          </cell>
          <cell r="F46">
            <v>89.94</v>
          </cell>
          <cell r="G46">
            <v>81.75</v>
          </cell>
          <cell r="H46">
            <v>82.25</v>
          </cell>
          <cell r="I46">
            <v>85.15</v>
          </cell>
          <cell r="J46">
            <v>80.36</v>
          </cell>
          <cell r="K46">
            <v>74.02</v>
          </cell>
        </row>
      </sheetData>
      <sheetData sheetId="7">
        <row r="46">
          <cell r="A46">
            <v>45261</v>
          </cell>
          <cell r="B46">
            <v>45292</v>
          </cell>
          <cell r="C46">
            <v>45323</v>
          </cell>
          <cell r="D46">
            <v>45352</v>
          </cell>
          <cell r="E46">
            <v>45383</v>
          </cell>
          <cell r="F46">
            <v>45413</v>
          </cell>
          <cell r="G46">
            <v>45444</v>
          </cell>
          <cell r="H46">
            <v>45474</v>
          </cell>
          <cell r="I46">
            <v>45505</v>
          </cell>
          <cell r="J46">
            <v>45536</v>
          </cell>
        </row>
        <row r="47">
          <cell r="A47">
            <v>2029.29</v>
          </cell>
          <cell r="B47">
            <v>2034.04</v>
          </cell>
          <cell r="C47">
            <v>2023.24</v>
          </cell>
          <cell r="D47">
            <v>2158.0100000000002</v>
          </cell>
          <cell r="E47">
            <v>2335.4899999999998</v>
          </cell>
          <cell r="F47">
            <v>2352.14</v>
          </cell>
          <cell r="G47">
            <v>2326.33</v>
          </cell>
          <cell r="H47">
            <v>2395.31</v>
          </cell>
          <cell r="I47">
            <v>2467.9699999999998</v>
          </cell>
          <cell r="J47">
            <v>2567.12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6"/>
      <sheetName val="[MFLOW96.XLS]_WIN_TEMP_MFLOW9_3"/>
      <sheetName val="[MFLOW96.XLS]_WIN_TEMP_MFLOW9_2"/>
      <sheetName val="[MFLOW96.XLS]_WIN_TEMP_MFLOW9_4"/>
      <sheetName val="[MFLOW96.XLS]_WIN_TEMP_MFLOW9_5"/>
      <sheetName val="[MFLOW96.XLS]_WIN_TEMP_MFLOW9_7"/>
      <sheetName val="[MFLOW96.XLS]_WIN_TEMP_MFLOW9_9"/>
      <sheetName val="[MFLOW96.XLS]_WIN_TEMP_MFLOW9_8"/>
      <sheetName val="[MFLOW96.XLS]_WIN_TEMP_MFLOW_12"/>
      <sheetName val="[MFLOW96.XLS]_WIN_TEMP_MFLOW_11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  <sheetName val="[MFLOW96.XLS]_WIN_TEMP_MFLOW_67"/>
      <sheetName val="[MFLOW96.XLS]_WIN_TEMP_MFLOW_66"/>
      <sheetName val="[MFLOW96.XLS]_WIN_TEMP_MFLOW_70"/>
      <sheetName val="[MFLOW96.XLS]_WIN_TEMP_MFLOW_68"/>
      <sheetName val="[MFLOW96.XLS]_WIN_TEMP_MFLOW_69"/>
      <sheetName val="[MFLOW96.XLS]_WIN_TEMP_MFLOW_7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ĨĨ_x0018__x0018_COM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ogr-Proj-Switch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5."/>
      <sheetName val="tabla 5"/>
    </sheetNames>
    <definedNames>
      <definedName name="base" refersTo="#¡REF!"/>
    </definedNames>
    <sheetDataSet>
      <sheetData sheetId="0" refreshError="1"/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C0A9-BE77-4FB1-934D-CF3CCD409C0A}">
  <dimension ref="B1:J42"/>
  <sheetViews>
    <sheetView tabSelected="1" workbookViewId="0">
      <selection activeCell="N21" sqref="N21"/>
    </sheetView>
  </sheetViews>
  <sheetFormatPr baseColWidth="10" defaultColWidth="11.5703125" defaultRowHeight="15"/>
  <cols>
    <col min="1" max="1" width="11.5703125" style="1477"/>
    <col min="2" max="2" width="41" style="1477" bestFit="1" customWidth="1"/>
    <col min="3" max="3" width="12.28515625" style="1478" customWidth="1"/>
    <col min="4" max="4" width="12.5703125" style="1478" customWidth="1"/>
    <col min="5" max="6" width="18" style="1478" customWidth="1"/>
    <col min="7" max="7" width="15.5703125" style="1478" customWidth="1"/>
    <col min="8" max="8" width="11.85546875" style="1478" bestFit="1" customWidth="1"/>
    <col min="9" max="9" width="13.5703125" style="1478" customWidth="1"/>
    <col min="10" max="10" width="13" style="1478" customWidth="1"/>
    <col min="11" max="16384" width="11.5703125" style="1477"/>
  </cols>
  <sheetData>
    <row r="1" spans="2:10" ht="37.5" customHeight="1">
      <c r="B1" s="1503" t="s">
        <v>2541</v>
      </c>
      <c r="C1" s="1503"/>
      <c r="D1" s="1503"/>
      <c r="E1" s="1503"/>
      <c r="F1" s="1503"/>
      <c r="G1" s="1503"/>
      <c r="H1" s="1503"/>
      <c r="I1" s="1503"/>
      <c r="J1" s="1503"/>
    </row>
    <row r="2" spans="2:10" ht="15.75">
      <c r="B2" s="1504" t="s">
        <v>99</v>
      </c>
      <c r="C2" s="1505" t="s">
        <v>2526</v>
      </c>
      <c r="D2" s="1506">
        <v>2024</v>
      </c>
      <c r="E2" s="1507"/>
      <c r="F2" s="1508"/>
      <c r="G2" s="1505" t="s">
        <v>2527</v>
      </c>
      <c r="H2" s="1504" t="s">
        <v>2528</v>
      </c>
      <c r="I2" s="1504"/>
      <c r="J2" s="1504"/>
    </row>
    <row r="3" spans="2:10" ht="31.5">
      <c r="B3" s="1504"/>
      <c r="C3" s="1505"/>
      <c r="D3" s="1480" t="s">
        <v>26</v>
      </c>
      <c r="E3" s="1480" t="s">
        <v>29</v>
      </c>
      <c r="F3" s="1480" t="s">
        <v>356</v>
      </c>
      <c r="G3" s="1505"/>
      <c r="H3" s="1479">
        <v>2026</v>
      </c>
      <c r="I3" s="1479">
        <v>2027</v>
      </c>
      <c r="J3" s="1479">
        <v>2028</v>
      </c>
    </row>
    <row r="4" spans="2:10" ht="15.75">
      <c r="B4" s="1481" t="s">
        <v>2529</v>
      </c>
      <c r="C4" s="1482">
        <v>1071821787955.9799</v>
      </c>
      <c r="D4" s="1482">
        <v>1187374402436</v>
      </c>
      <c r="E4" s="1482">
        <v>1224634633318.3201</v>
      </c>
      <c r="F4" s="1482">
        <v>913041599540.65967</v>
      </c>
      <c r="G4" s="1482">
        <v>1241364731494</v>
      </c>
      <c r="H4" s="1482">
        <v>1356590442010.46</v>
      </c>
      <c r="I4" s="1482">
        <v>1481404606344.4399</v>
      </c>
      <c r="J4" s="1482">
        <v>1617809321915.53</v>
      </c>
    </row>
    <row r="5" spans="2:10" ht="15.75">
      <c r="B5" s="1483" t="s">
        <v>102</v>
      </c>
      <c r="C5" s="1484">
        <f>C4/C32</f>
        <v>0.15715817611292993</v>
      </c>
      <c r="D5" s="1484">
        <f t="shared" ref="D5:J5" si="0">D4/D32</f>
        <v>0.16021278355744351</v>
      </c>
      <c r="E5" s="1484">
        <f t="shared" si="0"/>
        <v>0.1644365278408676</v>
      </c>
      <c r="F5" s="1484">
        <f t="shared" si="0"/>
        <v>0.12259770083091603</v>
      </c>
      <c r="G5" s="1484">
        <f t="shared" si="0"/>
        <v>0.15300435485940087</v>
      </c>
      <c r="H5" s="1484">
        <f t="shared" si="0"/>
        <v>0.15311950063432855</v>
      </c>
      <c r="I5" s="1484">
        <f t="shared" si="0"/>
        <v>0.15312031136830151</v>
      </c>
      <c r="J5" s="1484">
        <f t="shared" si="0"/>
        <v>0.15313124306508999</v>
      </c>
    </row>
    <row r="6" spans="2:10" ht="15.75">
      <c r="B6" s="1481" t="s">
        <v>2530</v>
      </c>
      <c r="C6" s="1482">
        <v>1279237204118.7502</v>
      </c>
      <c r="D6" s="1482">
        <v>1418686514950</v>
      </c>
      <c r="E6" s="1482">
        <v>1458626057999.3403</v>
      </c>
      <c r="F6" s="1482">
        <v>1002555775181.6936</v>
      </c>
      <c r="G6" s="1482">
        <v>1484234610959</v>
      </c>
      <c r="H6" s="1482">
        <f>H8+H12</f>
        <v>1592596441201.2903</v>
      </c>
      <c r="I6" s="1482">
        <f>I8+I12</f>
        <v>1703040079085.3804</v>
      </c>
      <c r="J6" s="1482">
        <f>J8+J12</f>
        <v>1828717394621.3542</v>
      </c>
    </row>
    <row r="7" spans="2:10" ht="15.75">
      <c r="B7" s="1483" t="s">
        <v>102</v>
      </c>
      <c r="C7" s="1484">
        <f>C6/C32</f>
        <v>0.18757090784514222</v>
      </c>
      <c r="D7" s="1484">
        <f t="shared" ref="D7:J7" si="1">D6/D32</f>
        <v>0.19142379614150332</v>
      </c>
      <c r="E7" s="1484">
        <f t="shared" si="1"/>
        <v>0.1958554803776146</v>
      </c>
      <c r="F7" s="1484">
        <f t="shared" si="1"/>
        <v>0.13461712265231668</v>
      </c>
      <c r="G7" s="1484">
        <f t="shared" si="1"/>
        <v>0.18293927106859589</v>
      </c>
      <c r="H7" s="1484">
        <f t="shared" si="1"/>
        <v>0.17975769564420246</v>
      </c>
      <c r="I7" s="1484">
        <f t="shared" si="1"/>
        <v>0.17602890261407686</v>
      </c>
      <c r="J7" s="1484">
        <f t="shared" si="1"/>
        <v>0.17309442099242767</v>
      </c>
    </row>
    <row r="8" spans="2:10" ht="15.75">
      <c r="B8" s="1485" t="s">
        <v>2531</v>
      </c>
      <c r="C8" s="1486">
        <v>1098946035534.2502</v>
      </c>
      <c r="D8" s="1486">
        <v>1217765874318</v>
      </c>
      <c r="E8" s="1486">
        <v>1254512252175.0303</v>
      </c>
      <c r="F8" s="1486">
        <v>892277410589.38318</v>
      </c>
      <c r="G8" s="1486">
        <v>1305880911118</v>
      </c>
      <c r="H8" s="1486">
        <v>1397834200974.918</v>
      </c>
      <c r="I8" s="1486">
        <v>1490359712758.1821</v>
      </c>
      <c r="J8" s="1486">
        <v>1597325062870.239</v>
      </c>
    </row>
    <row r="9" spans="2:10" ht="15.75">
      <c r="B9" s="1483" t="s">
        <v>102</v>
      </c>
      <c r="C9" s="1484">
        <f>C8/C$32</f>
        <v>0.16113532728277685</v>
      </c>
      <c r="D9" s="1484">
        <f t="shared" ref="D9:J9" si="2">D8/D$32</f>
        <v>0.1643135139560723</v>
      </c>
      <c r="E9" s="1484">
        <f t="shared" si="2"/>
        <v>0.16844831370032665</v>
      </c>
      <c r="F9" s="1484">
        <f t="shared" si="2"/>
        <v>0.11980961119039375</v>
      </c>
      <c r="G9" s="1484">
        <f t="shared" si="2"/>
        <v>0.16095629371421524</v>
      </c>
      <c r="H9" s="1484">
        <f t="shared" si="2"/>
        <v>0.15777471828982176</v>
      </c>
      <c r="I9" s="1484">
        <f t="shared" si="2"/>
        <v>0.15404592525969618</v>
      </c>
      <c r="J9" s="1484">
        <f t="shared" si="2"/>
        <v>0.15119233715795954</v>
      </c>
    </row>
    <row r="10" spans="2:10" ht="15.75">
      <c r="B10" s="1487" t="s">
        <v>2532</v>
      </c>
      <c r="C10" s="1488">
        <v>213339976855.91003</v>
      </c>
      <c r="D10" s="1488">
        <v>263816794305</v>
      </c>
      <c r="E10" s="1488">
        <v>263806764432</v>
      </c>
      <c r="F10" s="1488">
        <v>205206831541.72</v>
      </c>
      <c r="G10" s="1488">
        <v>298486441612</v>
      </c>
      <c r="H10" s="1488">
        <v>323845923246.93408</v>
      </c>
      <c r="I10" s="1488">
        <v>345476982474.16888</v>
      </c>
      <c r="J10" s="1488">
        <v>376124897863.66174</v>
      </c>
    </row>
    <row r="11" spans="2:10" ht="15.75">
      <c r="B11" s="1483" t="s">
        <v>102</v>
      </c>
      <c r="C11" s="1484">
        <f>C10/C32</f>
        <v>3.1281433192909228E-2</v>
      </c>
      <c r="D11" s="1484">
        <f t="shared" ref="D11:J11" si="3">D10/D32</f>
        <v>3.5596879028292644E-2</v>
      </c>
      <c r="E11" s="1484">
        <f t="shared" si="3"/>
        <v>3.5422375934762669E-2</v>
      </c>
      <c r="F11" s="1484">
        <f t="shared" si="3"/>
        <v>2.7553931556315293E-2</v>
      </c>
      <c r="G11" s="1484">
        <f t="shared" si="3"/>
        <v>3.678993310705559E-2</v>
      </c>
      <c r="H11" s="1484">
        <f t="shared" si="3"/>
        <v>3.6552760888205714E-2</v>
      </c>
      <c r="I11" s="1484">
        <f t="shared" si="3"/>
        <v>3.5709044578687073E-2</v>
      </c>
      <c r="J11" s="1484">
        <f t="shared" si="3"/>
        <v>3.5601521376695214E-2</v>
      </c>
    </row>
    <row r="12" spans="2:10" ht="15.75">
      <c r="B12" s="1485" t="s">
        <v>2533</v>
      </c>
      <c r="C12" s="1489">
        <v>180291168584.5</v>
      </c>
      <c r="D12" s="1489">
        <v>200920640632</v>
      </c>
      <c r="E12" s="1489">
        <v>204113805824.31</v>
      </c>
      <c r="F12" s="1489">
        <v>110278364592.31036</v>
      </c>
      <c r="G12" s="1489">
        <v>178353699841</v>
      </c>
      <c r="H12" s="1489">
        <v>194762240226.37234</v>
      </c>
      <c r="I12" s="1489">
        <v>212680366327.19815</v>
      </c>
      <c r="J12" s="1489">
        <v>231392331751.11517</v>
      </c>
    </row>
    <row r="13" spans="2:10" ht="15.75">
      <c r="B13" s="1483" t="s">
        <v>102</v>
      </c>
      <c r="C13" s="1484">
        <f>C12/C32</f>
        <v>2.6435580562365363E-2</v>
      </c>
      <c r="D13" s="1484">
        <f t="shared" ref="D13:J13" si="4">D12/D32</f>
        <v>2.7110282185431031E-2</v>
      </c>
      <c r="E13" s="1484">
        <f t="shared" si="4"/>
        <v>2.7407166677287938E-2</v>
      </c>
      <c r="F13" s="1484">
        <f t="shared" si="4"/>
        <v>1.4807511461922915E-2</v>
      </c>
      <c r="G13" s="1484">
        <f t="shared" si="4"/>
        <v>2.1982977354380661E-2</v>
      </c>
      <c r="H13" s="1484">
        <f t="shared" si="4"/>
        <v>2.198297735438072E-2</v>
      </c>
      <c r="I13" s="1484">
        <f t="shared" si="4"/>
        <v>2.1982977354380654E-2</v>
      </c>
      <c r="J13" s="1484">
        <f t="shared" si="4"/>
        <v>2.1902083834468115E-2</v>
      </c>
    </row>
    <row r="14" spans="2:10" ht="15.75">
      <c r="B14" s="1481" t="s">
        <v>2534</v>
      </c>
      <c r="C14" s="1482">
        <f>C4-(C6-C10)</f>
        <v>5924560693.1396484</v>
      </c>
      <c r="D14" s="1482">
        <f t="shared" ref="D14:J14" si="5">D4-(D6-D10)</f>
        <v>32504681791</v>
      </c>
      <c r="E14" s="1482">
        <f t="shared" si="5"/>
        <v>29815339750.979736</v>
      </c>
      <c r="F14" s="1482">
        <f t="shared" si="5"/>
        <v>115692655900.68604</v>
      </c>
      <c r="G14" s="1482">
        <f t="shared" si="5"/>
        <v>55616562147</v>
      </c>
      <c r="H14" s="1482">
        <f t="shared" si="5"/>
        <v>87839924056.10376</v>
      </c>
      <c r="I14" s="1482">
        <f t="shared" si="5"/>
        <v>123841509733.22852</v>
      </c>
      <c r="J14" s="1482">
        <f t="shared" si="5"/>
        <v>165216825157.83765</v>
      </c>
    </row>
    <row r="15" spans="2:10" ht="15.75">
      <c r="B15" s="1483" t="s">
        <v>102</v>
      </c>
      <c r="C15" s="1484">
        <f>C14/C32</f>
        <v>8.6870146069695632E-4</v>
      </c>
      <c r="D15" s="1484">
        <f t="shared" ref="D15:J15" si="6">D14/D32</f>
        <v>4.385866444232828E-3</v>
      </c>
      <c r="E15" s="1484">
        <f t="shared" si="6"/>
        <v>4.0034233980156724E-3</v>
      </c>
      <c r="F15" s="1484">
        <f t="shared" si="6"/>
        <v>1.5534509734914648E-2</v>
      </c>
      <c r="G15" s="1484">
        <f t="shared" si="6"/>
        <v>6.8550168978605622E-3</v>
      </c>
      <c r="H15" s="1484">
        <f t="shared" si="6"/>
        <v>9.9145658783317929E-3</v>
      </c>
      <c r="I15" s="1484">
        <f t="shared" si="6"/>
        <v>1.2800453332911741E-2</v>
      </c>
      <c r="J15" s="1484">
        <f t="shared" si="6"/>
        <v>1.563834344935755E-2</v>
      </c>
    </row>
    <row r="16" spans="2:10" ht="15.75">
      <c r="B16" s="1490"/>
      <c r="C16" s="1491"/>
      <c r="D16" s="1491"/>
      <c r="E16" s="1491"/>
      <c r="F16" s="1491"/>
      <c r="G16" s="1491"/>
      <c r="H16" s="1491"/>
      <c r="I16" s="1491"/>
      <c r="J16" s="1491"/>
    </row>
    <row r="17" spans="2:10" ht="15.75">
      <c r="B17" s="1492" t="s">
        <v>2535</v>
      </c>
      <c r="C17" s="1493">
        <f>C4-C6</f>
        <v>-207415416162.77039</v>
      </c>
      <c r="D17" s="1493">
        <f t="shared" ref="D17:J17" si="7">D4-D6</f>
        <v>-231312112514</v>
      </c>
      <c r="E17" s="1493">
        <f t="shared" si="7"/>
        <v>-233991424681.02026</v>
      </c>
      <c r="F17" s="1493">
        <f t="shared" si="7"/>
        <v>-89514175641.033936</v>
      </c>
      <c r="G17" s="1493">
        <f t="shared" si="7"/>
        <v>-242869879465</v>
      </c>
      <c r="H17" s="1493">
        <f t="shared" si="7"/>
        <v>-236005999190.83032</v>
      </c>
      <c r="I17" s="1493">
        <f t="shared" si="7"/>
        <v>-221635472740.94043</v>
      </c>
      <c r="J17" s="1493">
        <f t="shared" si="7"/>
        <v>-210908072705.82422</v>
      </c>
    </row>
    <row r="18" spans="2:10" ht="15.75">
      <c r="B18" s="1483" t="s">
        <v>102</v>
      </c>
      <c r="C18" s="1484">
        <f>C17/C32</f>
        <v>-3.0412731732212272E-2</v>
      </c>
      <c r="D18" s="1484">
        <f t="shared" ref="D18:J18" si="8">D17/D32</f>
        <v>-3.1211012584059818E-2</v>
      </c>
      <c r="E18" s="1484">
        <f t="shared" si="8"/>
        <v>-3.1418952536746994E-2</v>
      </c>
      <c r="F18" s="1484">
        <f t="shared" si="8"/>
        <v>-1.2019421821400641E-2</v>
      </c>
      <c r="G18" s="1484">
        <f t="shared" si="8"/>
        <v>-2.9934916209195028E-2</v>
      </c>
      <c r="H18" s="1484">
        <f t="shared" si="8"/>
        <v>-2.6638195009873918E-2</v>
      </c>
      <c r="I18" s="1484">
        <f t="shared" si="8"/>
        <v>-2.290859124577534E-2</v>
      </c>
      <c r="J18" s="1484">
        <f t="shared" si="8"/>
        <v>-1.9963177927337674E-2</v>
      </c>
    </row>
    <row r="19" spans="2:10" ht="15.75">
      <c r="B19" s="1481" t="s">
        <v>2536</v>
      </c>
      <c r="C19" s="1482">
        <v>297541898515.19006</v>
      </c>
      <c r="D19" s="1482">
        <v>344980212118</v>
      </c>
      <c r="E19" s="1482">
        <v>347659524285.02002</v>
      </c>
      <c r="F19" s="1482">
        <v>258627390552.87009</v>
      </c>
      <c r="G19" s="1482">
        <v>350990390000</v>
      </c>
      <c r="H19" s="1482">
        <v>501151738723.617</v>
      </c>
      <c r="I19" s="1482">
        <v>417835081668.76752</v>
      </c>
      <c r="J19" s="1482">
        <v>452493219623.3241</v>
      </c>
    </row>
    <row r="20" spans="2:10" ht="15.75">
      <c r="B20" s="1483" t="s">
        <v>102</v>
      </c>
      <c r="C20" s="1484">
        <f>C19/C32</f>
        <v>4.3627721150361856E-2</v>
      </c>
      <c r="D20" s="1484">
        <f t="shared" ref="D20:J20" si="9">D19/D32</f>
        <v>4.6548283289811927E-2</v>
      </c>
      <c r="E20" s="1484">
        <f t="shared" si="9"/>
        <v>4.6681617103488192E-2</v>
      </c>
      <c r="F20" s="1484">
        <f t="shared" si="9"/>
        <v>3.4726920952597037E-2</v>
      </c>
      <c r="G20" s="1484">
        <f>G19/G32</f>
        <v>4.3261304934261439E-2</v>
      </c>
      <c r="H20" s="1484">
        <f>+H19/H32</f>
        <v>5.6565416944603583E-2</v>
      </c>
      <c r="I20" s="1484">
        <f t="shared" si="9"/>
        <v>4.3188091579921595E-2</v>
      </c>
      <c r="J20" s="1484">
        <f t="shared" si="9"/>
        <v>4.2830046941132807E-2</v>
      </c>
    </row>
    <row r="21" spans="2:10" ht="15.75">
      <c r="B21" s="1481" t="s">
        <v>2537</v>
      </c>
      <c r="C21" s="1482">
        <v>104213547246.18001</v>
      </c>
      <c r="D21" s="1482">
        <v>113668099604</v>
      </c>
      <c r="E21" s="1482">
        <v>113668099604</v>
      </c>
      <c r="F21" s="1482">
        <v>70192869080.139984</v>
      </c>
      <c r="G21" s="1482">
        <v>108120510535</v>
      </c>
      <c r="H21" s="1482">
        <v>265145716285.78024</v>
      </c>
      <c r="I21" s="1482">
        <v>196199626453.5751</v>
      </c>
      <c r="J21" s="1482">
        <v>241585100579.92291</v>
      </c>
    </row>
    <row r="22" spans="2:10" ht="15.75">
      <c r="B22" s="1483" t="s">
        <v>102</v>
      </c>
      <c r="C22" s="1484">
        <f>C21/C32</f>
        <v>1.5280535622159747E-2</v>
      </c>
      <c r="D22" s="1484">
        <f>D21/D32</f>
        <v>1.5337270705752113E-2</v>
      </c>
      <c r="E22" s="1484">
        <f t="shared" ref="E22:J22" si="10">E21/E32</f>
        <v>1.5262664566741226E-2</v>
      </c>
      <c r="F22" s="1484">
        <f>F21/F32</f>
        <v>9.4250736968391965E-3</v>
      </c>
      <c r="G22" s="1484">
        <f t="shared" si="10"/>
        <v>1.3326388725066408E-2</v>
      </c>
      <c r="H22" s="1484">
        <f t="shared" si="10"/>
        <v>2.9927219310820555E-2</v>
      </c>
      <c r="I22" s="1484">
        <f t="shared" si="10"/>
        <v>2.0279502145635151E-2</v>
      </c>
      <c r="J22" s="1484">
        <f t="shared" si="10"/>
        <v>2.286686462778334E-2</v>
      </c>
    </row>
    <row r="23" spans="2:10" ht="15.75">
      <c r="B23" s="1492" t="s">
        <v>2538</v>
      </c>
      <c r="C23" s="1493">
        <f>C19-C21</f>
        <v>193328351269.01007</v>
      </c>
      <c r="D23" s="1493">
        <f t="shared" ref="D23:J23" si="11">D19-D21</f>
        <v>231312112514</v>
      </c>
      <c r="E23" s="1493">
        <f t="shared" si="11"/>
        <v>233991424681.02002</v>
      </c>
      <c r="F23" s="1493">
        <f t="shared" si="11"/>
        <v>188434521472.7301</v>
      </c>
      <c r="G23" s="1493">
        <f t="shared" si="11"/>
        <v>242869879465</v>
      </c>
      <c r="H23" s="1493">
        <f t="shared" si="11"/>
        <v>236006022437.83676</v>
      </c>
      <c r="I23" s="1493">
        <f t="shared" si="11"/>
        <v>221635455215.19241</v>
      </c>
      <c r="J23" s="1493">
        <f t="shared" si="11"/>
        <v>210908119043.40118</v>
      </c>
    </row>
    <row r="24" spans="2:10" ht="15.75">
      <c r="B24" s="1483" t="s">
        <v>102</v>
      </c>
      <c r="C24" s="1484">
        <f>C23/C32</f>
        <v>2.8347185528202111E-2</v>
      </c>
      <c r="D24" s="1484">
        <f t="shared" ref="D24:J24" si="12">D23/D32</f>
        <v>3.1211012584059818E-2</v>
      </c>
      <c r="E24" s="1484">
        <f t="shared" si="12"/>
        <v>3.1418952536746966E-2</v>
      </c>
      <c r="F24" s="1484">
        <f t="shared" si="12"/>
        <v>2.5301847255757841E-2</v>
      </c>
      <c r="G24" s="1484">
        <f t="shared" si="12"/>
        <v>2.9934916209195028E-2</v>
      </c>
      <c r="H24" s="1484">
        <f t="shared" si="12"/>
        <v>2.6638197633783028E-2</v>
      </c>
      <c r="I24" s="1484">
        <f t="shared" si="12"/>
        <v>2.2908589434286447E-2</v>
      </c>
      <c r="J24" s="1484">
        <f t="shared" si="12"/>
        <v>1.9963182313349464E-2</v>
      </c>
    </row>
    <row r="25" spans="2:10">
      <c r="B25" s="1494"/>
      <c r="C25" s="1495"/>
      <c r="D25" s="1495"/>
      <c r="E25" s="1495"/>
      <c r="F25" s="1495"/>
      <c r="G25" s="1495"/>
      <c r="H25" s="1495"/>
      <c r="I25" s="1495"/>
      <c r="J25" s="1495"/>
    </row>
    <row r="26" spans="2:10">
      <c r="B26" s="1502" t="s">
        <v>2539</v>
      </c>
      <c r="C26" s="1502"/>
      <c r="D26" s="1502"/>
      <c r="E26" s="1502"/>
      <c r="F26" s="1502"/>
      <c r="G26" s="1502"/>
      <c r="H26" s="1502"/>
      <c r="I26" s="1502"/>
      <c r="J26" s="1502"/>
    </row>
    <row r="27" spans="2:10" ht="32.25" customHeight="1">
      <c r="B27" s="1502"/>
      <c r="C27" s="1502"/>
      <c r="D27" s="1502"/>
      <c r="E27" s="1502"/>
      <c r="F27" s="1502"/>
      <c r="G27" s="1502"/>
      <c r="H27" s="1502"/>
      <c r="I27" s="1502"/>
      <c r="J27" s="1502"/>
    </row>
    <row r="28" spans="2:10">
      <c r="B28" s="1498"/>
      <c r="C28" s="1496"/>
      <c r="D28" s="1496"/>
      <c r="E28" s="1497"/>
      <c r="F28" s="1497"/>
      <c r="G28" s="1496"/>
      <c r="H28" s="1496"/>
      <c r="I28" s="1496"/>
      <c r="J28" s="1496"/>
    </row>
    <row r="29" spans="2:10">
      <c r="B29" s="1498"/>
      <c r="C29" s="1496"/>
      <c r="D29" s="1496"/>
      <c r="E29" s="1497"/>
      <c r="F29" s="1497"/>
      <c r="G29" s="1496"/>
      <c r="H29" s="1496"/>
      <c r="I29" s="1496"/>
      <c r="J29" s="1496"/>
    </row>
    <row r="30" spans="2:10">
      <c r="B30" s="1498"/>
      <c r="C30" s="1496"/>
      <c r="D30" s="1496"/>
      <c r="E30" s="1497"/>
      <c r="F30" s="1497"/>
      <c r="G30" s="1496"/>
      <c r="H30" s="1496"/>
      <c r="I30" s="1496"/>
      <c r="J30" s="1496"/>
    </row>
    <row r="31" spans="2:10">
      <c r="B31" s="1498"/>
      <c r="C31" s="1496"/>
      <c r="D31" s="1496"/>
      <c r="E31" s="1497"/>
      <c r="F31" s="1497"/>
      <c r="G31" s="1499"/>
      <c r="H31" s="1496"/>
      <c r="I31" s="1496"/>
      <c r="J31" s="1496"/>
    </row>
    <row r="32" spans="2:10">
      <c r="B32" s="1500" t="s">
        <v>2540</v>
      </c>
      <c r="C32" s="1501">
        <f>6820019.25999571*1000000</f>
        <v>6820019259995.71</v>
      </c>
      <c r="D32" s="1501">
        <v>7411233835846.0186</v>
      </c>
      <c r="E32" s="1501">
        <f>7447461.03191532*1000000</f>
        <v>7447461031915.3203</v>
      </c>
      <c r="F32" s="1501">
        <v>7447461031915.3203</v>
      </c>
      <c r="G32" s="1501">
        <f>8113264.04816855*1000000</f>
        <v>8113264048168.5498</v>
      </c>
      <c r="H32" s="1501">
        <f>8859684.34060005*1000000</f>
        <v>8859684340600.0488</v>
      </c>
      <c r="I32" s="1501">
        <f>9674775.29993526*1000000</f>
        <v>9674775299935.2617</v>
      </c>
      <c r="J32" s="1501">
        <f>10564854.6275293*1000000</f>
        <v>10564854627529.301</v>
      </c>
    </row>
    <row r="41" ht="9.6" customHeight="1"/>
    <row r="42" ht="15" hidden="1" customHeight="1"/>
  </sheetData>
  <mergeCells count="7">
    <mergeCell ref="B26:J27"/>
    <mergeCell ref="B1:J1"/>
    <mergeCell ref="B2:B3"/>
    <mergeCell ref="C2:C3"/>
    <mergeCell ref="G2:G3"/>
    <mergeCell ref="H2:J2"/>
    <mergeCell ref="D2:F2"/>
  </mergeCells>
  <pageMargins left="0.7" right="0.7" top="0.75" bottom="0.75" header="0.3" footer="0.3"/>
  <ignoredErrors>
    <ignoredError sqref="H20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3B502-2591-4655-896A-C04A08C3D00D}">
  <dimension ref="B3:E28"/>
  <sheetViews>
    <sheetView workbookViewId="0">
      <selection activeCell="B4" sqref="B4:E4"/>
    </sheetView>
  </sheetViews>
  <sheetFormatPr baseColWidth="10" defaultColWidth="11.5703125" defaultRowHeight="15"/>
  <cols>
    <col min="1" max="1" width="11.5703125" style="564"/>
    <col min="2" max="2" width="39.28515625" style="564" customWidth="1"/>
    <col min="3" max="16384" width="11.5703125" style="564"/>
  </cols>
  <sheetData>
    <row r="3" spans="2:5" ht="37.5" customHeight="1" thickBot="1">
      <c r="B3" s="1534" t="s">
        <v>2582</v>
      </c>
      <c r="C3" s="1534"/>
      <c r="D3" s="1534"/>
      <c r="E3" s="1534"/>
    </row>
    <row r="4" spans="2:5" ht="15.75">
      <c r="B4" s="1529" t="s">
        <v>722</v>
      </c>
      <c r="C4" s="1529"/>
      <c r="D4" s="1529"/>
      <c r="E4" s="1529"/>
    </row>
    <row r="5" spans="2:5" ht="15.75" thickBot="1">
      <c r="B5" s="565"/>
      <c r="C5" s="565"/>
      <c r="D5" s="565"/>
      <c r="E5" s="565"/>
    </row>
    <row r="6" spans="2:5" ht="15.75" thickBot="1">
      <c r="B6" s="1210" t="s">
        <v>723</v>
      </c>
      <c r="C6" s="1211">
        <v>2022</v>
      </c>
      <c r="D6" s="1211">
        <v>2023</v>
      </c>
      <c r="E6" s="1211" t="s">
        <v>724</v>
      </c>
    </row>
    <row r="7" spans="2:5" ht="15.75" thickTop="1">
      <c r="B7" s="1212" t="s">
        <v>725</v>
      </c>
      <c r="C7" s="1213">
        <v>2.4</v>
      </c>
      <c r="D7" s="1213">
        <v>3.6</v>
      </c>
      <c r="E7" s="1213">
        <v>4.0999999999999996</v>
      </c>
    </row>
    <row r="8" spans="2:5">
      <c r="B8" s="1214" t="s">
        <v>726</v>
      </c>
      <c r="C8" s="1215">
        <v>-12.6</v>
      </c>
      <c r="D8" s="1215">
        <v>-10.8</v>
      </c>
      <c r="E8" s="1215">
        <v>-12.3</v>
      </c>
    </row>
    <row r="9" spans="2:5">
      <c r="B9" s="1214" t="s">
        <v>727</v>
      </c>
      <c r="C9" s="1215">
        <v>4.5999999999999996</v>
      </c>
      <c r="D9" s="1215">
        <v>-3.6</v>
      </c>
      <c r="E9" s="1215">
        <v>2.7</v>
      </c>
    </row>
    <row r="10" spans="2:5">
      <c r="B10" s="1214" t="s">
        <v>728</v>
      </c>
      <c r="C10" s="1215">
        <v>8.1</v>
      </c>
      <c r="D10" s="1215">
        <v>-2.1</v>
      </c>
      <c r="E10" s="1215">
        <v>5.9</v>
      </c>
    </row>
    <row r="11" spans="2:5">
      <c r="B11" s="1214" t="s">
        <v>729</v>
      </c>
      <c r="C11" s="1215">
        <v>2.1</v>
      </c>
      <c r="D11" s="1215">
        <v>-2.5</v>
      </c>
      <c r="E11" s="1215">
        <v>4.9000000000000004</v>
      </c>
    </row>
    <row r="12" spans="2:5">
      <c r="B12" s="1212" t="s">
        <v>730</v>
      </c>
      <c r="C12" s="1213">
        <v>8</v>
      </c>
      <c r="D12" s="1213">
        <v>3.4</v>
      </c>
      <c r="E12" s="1213">
        <v>5.5</v>
      </c>
    </row>
    <row r="13" spans="2:5">
      <c r="B13" s="1216" t="s">
        <v>731</v>
      </c>
      <c r="C13" s="1217">
        <v>6.3</v>
      </c>
      <c r="D13" s="1217">
        <v>2.4</v>
      </c>
      <c r="E13" s="1217">
        <v>5.2</v>
      </c>
    </row>
    <row r="14" spans="2:5">
      <c r="B14" s="1218" t="s">
        <v>732</v>
      </c>
      <c r="C14" s="1219">
        <v>6.9</v>
      </c>
      <c r="D14" s="1219">
        <v>-1.3</v>
      </c>
      <c r="E14" s="1219">
        <v>3.8</v>
      </c>
    </row>
    <row r="15" spans="2:5">
      <c r="B15" s="1220" t="s">
        <v>733</v>
      </c>
      <c r="C15" s="1221">
        <v>34.299999999999997</v>
      </c>
      <c r="D15" s="1221">
        <v>11.7</v>
      </c>
      <c r="E15" s="1221">
        <v>8.8000000000000007</v>
      </c>
    </row>
    <row r="16" spans="2:5">
      <c r="B16" s="1216" t="s">
        <v>734</v>
      </c>
      <c r="C16" s="1217">
        <v>8.9</v>
      </c>
      <c r="D16" s="1217">
        <v>0.8</v>
      </c>
      <c r="E16" s="1217">
        <v>5.8</v>
      </c>
    </row>
    <row r="17" spans="2:5">
      <c r="B17" s="1220" t="s">
        <v>735</v>
      </c>
      <c r="C17" s="1221">
        <v>5.5</v>
      </c>
      <c r="D17" s="1221">
        <v>5.5</v>
      </c>
      <c r="E17" s="1221">
        <v>5.3</v>
      </c>
    </row>
    <row r="18" spans="2:5">
      <c r="B18" s="1220" t="s">
        <v>736</v>
      </c>
      <c r="C18" s="1221">
        <v>5.5</v>
      </c>
      <c r="D18" s="1221">
        <v>6.5</v>
      </c>
      <c r="E18" s="1221">
        <v>7.9</v>
      </c>
    </row>
    <row r="19" spans="2:5">
      <c r="B19" s="1220" t="s">
        <v>737</v>
      </c>
      <c r="C19" s="1221">
        <v>4.2</v>
      </c>
      <c r="D19" s="1221">
        <v>5.3</v>
      </c>
      <c r="E19" s="1221">
        <v>5.9</v>
      </c>
    </row>
    <row r="20" spans="2:5">
      <c r="B20" s="1216" t="s">
        <v>738</v>
      </c>
      <c r="C20" s="1217">
        <v>8.5</v>
      </c>
      <c r="D20" s="1217">
        <v>4.5999999999999996</v>
      </c>
      <c r="E20" s="1217">
        <v>2.2999999999999998</v>
      </c>
    </row>
    <row r="21" spans="2:5">
      <c r="B21" s="1218" t="s">
        <v>739</v>
      </c>
      <c r="C21" s="1219">
        <v>4.7</v>
      </c>
      <c r="D21" s="1219">
        <v>-1.8</v>
      </c>
      <c r="E21" s="1219">
        <v>3.8</v>
      </c>
    </row>
    <row r="22" spans="2:5">
      <c r="B22" s="1220" t="s">
        <v>740</v>
      </c>
      <c r="C22" s="1221">
        <v>11.8</v>
      </c>
      <c r="D22" s="1221">
        <v>11.1</v>
      </c>
      <c r="E22" s="1221">
        <v>4.3</v>
      </c>
    </row>
    <row r="23" spans="2:5" ht="15.75" thickBot="1">
      <c r="B23" s="1222" t="s">
        <v>741</v>
      </c>
      <c r="C23" s="1223">
        <v>10.8</v>
      </c>
      <c r="D23" s="1223">
        <v>4.4000000000000004</v>
      </c>
      <c r="E23" s="1223">
        <v>4.9000000000000004</v>
      </c>
    </row>
    <row r="24" spans="2:5" ht="15.75" thickBot="1">
      <c r="B24" s="1222" t="s">
        <v>742</v>
      </c>
      <c r="C24" s="1224" t="s">
        <v>743</v>
      </c>
      <c r="D24" s="1221">
        <v>3.1</v>
      </c>
      <c r="E24" s="1221">
        <v>9</v>
      </c>
    </row>
    <row r="25" spans="2:5" ht="15.75" thickBot="1">
      <c r="B25" s="1225" t="s">
        <v>744</v>
      </c>
      <c r="C25" s="1226">
        <v>5.6</v>
      </c>
      <c r="D25" s="1226">
        <v>1.2</v>
      </c>
      <c r="E25" s="1226">
        <v>5.0999999999999996</v>
      </c>
    </row>
    <row r="27" spans="2:5" ht="15.75" thickBot="1">
      <c r="B27" s="567" t="s">
        <v>745</v>
      </c>
    </row>
    <row r="28" spans="2:5">
      <c r="B28" s="568" t="s">
        <v>746</v>
      </c>
    </row>
  </sheetData>
  <mergeCells count="2">
    <mergeCell ref="B3:E3"/>
    <mergeCell ref="B4:E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E2599-F32E-453E-B8E7-D798DC960D02}">
  <dimension ref="B3:J20"/>
  <sheetViews>
    <sheetView workbookViewId="0">
      <selection activeCell="J19" sqref="J19"/>
    </sheetView>
  </sheetViews>
  <sheetFormatPr baseColWidth="10" defaultColWidth="11.5703125" defaultRowHeight="15"/>
  <cols>
    <col min="1" max="2" width="11.5703125" style="564"/>
    <col min="3" max="3" width="12.7109375" style="564" bestFit="1" customWidth="1"/>
    <col min="4" max="16384" width="11.5703125" style="564"/>
  </cols>
  <sheetData>
    <row r="3" spans="2:10" ht="28.9" customHeight="1">
      <c r="B3" s="1535" t="s">
        <v>852</v>
      </c>
      <c r="C3" s="1535"/>
      <c r="D3" s="1535"/>
      <c r="E3" s="1535"/>
      <c r="F3" s="1535"/>
      <c r="G3" s="1535"/>
    </row>
    <row r="6" spans="2:10">
      <c r="J6" s="569"/>
    </row>
    <row r="11" spans="2:10">
      <c r="B11" s="564">
        <v>2022</v>
      </c>
      <c r="C11" s="570">
        <v>4904764</v>
      </c>
    </row>
    <row r="12" spans="2:10">
      <c r="B12" s="564">
        <v>2023</v>
      </c>
      <c r="C12" s="570">
        <v>5544788</v>
      </c>
    </row>
    <row r="13" spans="2:10">
      <c r="B13" s="564">
        <v>2024</v>
      </c>
      <c r="C13" s="570">
        <v>5961484</v>
      </c>
    </row>
    <row r="19" spans="2:6">
      <c r="B19" s="1536" t="s">
        <v>747</v>
      </c>
      <c r="C19" s="1536"/>
      <c r="D19" s="1536"/>
      <c r="E19" s="1536"/>
      <c r="F19" s="1536"/>
    </row>
    <row r="20" spans="2:6">
      <c r="B20" s="1536" t="s">
        <v>748</v>
      </c>
      <c r="C20" s="1536"/>
      <c r="D20" s="1536"/>
      <c r="E20" s="1536"/>
      <c r="F20" s="1536"/>
    </row>
  </sheetData>
  <mergeCells count="3">
    <mergeCell ref="B3:G3"/>
    <mergeCell ref="B19:F19"/>
    <mergeCell ref="B20:F2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573A0-6EB7-49C6-9AA2-F904709AC8EE}">
  <dimension ref="B2:I30"/>
  <sheetViews>
    <sheetView showGridLines="0" zoomScale="110" zoomScaleNormal="110" workbookViewId="0">
      <selection activeCell="C4" sqref="C4:G4"/>
    </sheetView>
  </sheetViews>
  <sheetFormatPr baseColWidth="10" defaultColWidth="11.42578125" defaultRowHeight="15"/>
  <cols>
    <col min="1" max="1" width="11.42578125" style="571"/>
    <col min="2" max="2" width="9.5703125" style="571" customWidth="1"/>
    <col min="3" max="3" width="30.85546875" style="571" customWidth="1"/>
    <col min="4" max="6" width="12.85546875" style="571" customWidth="1"/>
    <col min="7" max="7" width="14" style="571" customWidth="1"/>
    <col min="8" max="8" width="12.5703125" style="571" customWidth="1"/>
    <col min="9" max="10" width="11.85546875" style="571" customWidth="1"/>
    <col min="11" max="16384" width="11.42578125" style="571"/>
  </cols>
  <sheetData>
    <row r="2" spans="2:9">
      <c r="C2" s="572"/>
      <c r="D2" s="572"/>
      <c r="E2" s="572"/>
      <c r="F2" s="572"/>
      <c r="G2" s="572"/>
      <c r="H2" s="572"/>
    </row>
    <row r="3" spans="2:9" ht="15.75">
      <c r="C3" s="1537" t="s">
        <v>2581</v>
      </c>
      <c r="D3" s="1537"/>
      <c r="E3" s="1537"/>
      <c r="F3" s="1537"/>
      <c r="G3" s="1537"/>
      <c r="H3" s="1537"/>
    </row>
    <row r="4" spans="2:9" ht="16.5" thickBot="1">
      <c r="C4" s="1538" t="s">
        <v>749</v>
      </c>
      <c r="D4" s="1538"/>
      <c r="E4" s="1538"/>
      <c r="F4" s="1538"/>
      <c r="G4" s="1538"/>
      <c r="H4" s="573"/>
    </row>
    <row r="5" spans="2:9">
      <c r="B5" s="574"/>
      <c r="C5" s="1539" t="s">
        <v>750</v>
      </c>
      <c r="D5" s="1541" t="s">
        <v>751</v>
      </c>
      <c r="E5" s="1542"/>
      <c r="F5" s="1543"/>
      <c r="G5" s="1541" t="s">
        <v>752</v>
      </c>
      <c r="H5" s="1544"/>
    </row>
    <row r="6" spans="2:9" ht="15.75" thickBot="1">
      <c r="B6" s="574"/>
      <c r="C6" s="1540"/>
      <c r="D6" s="1227">
        <v>2022</v>
      </c>
      <c r="E6" s="1228">
        <v>2023</v>
      </c>
      <c r="F6" s="1229" t="s">
        <v>724</v>
      </c>
      <c r="G6" s="1227" t="s">
        <v>753</v>
      </c>
      <c r="H6" s="1230" t="s">
        <v>754</v>
      </c>
    </row>
    <row r="7" spans="2:9" ht="15.75" thickTop="1">
      <c r="B7" s="574"/>
      <c r="C7" s="1231" t="s">
        <v>755</v>
      </c>
      <c r="D7" s="1232">
        <v>-2987.1</v>
      </c>
      <c r="E7" s="1233">
        <v>-1859.0000000000014</v>
      </c>
      <c r="F7" s="1233">
        <v>-1236.5</v>
      </c>
      <c r="G7" s="1232">
        <f>E7-D7</f>
        <v>1128.0999999999985</v>
      </c>
      <c r="H7" s="1234">
        <f>F7-E7</f>
        <v>622.50000000000136</v>
      </c>
    </row>
    <row r="8" spans="2:9">
      <c r="B8" s="574"/>
      <c r="C8" s="1235" t="s">
        <v>756</v>
      </c>
      <c r="D8" s="1236">
        <v>-8013.5000000000009</v>
      </c>
      <c r="E8" s="1237">
        <v>-7528.3</v>
      </c>
      <c r="F8" s="1237">
        <v>-7608.3</v>
      </c>
      <c r="G8" s="1236">
        <f t="shared" ref="G8:H18" si="0">E8-D8</f>
        <v>485.20000000000073</v>
      </c>
      <c r="H8" s="1238">
        <f t="shared" si="0"/>
        <v>-80</v>
      </c>
    </row>
    <row r="9" spans="2:9" ht="15.75" thickBot="1">
      <c r="B9" s="574"/>
      <c r="C9" s="1235" t="s">
        <v>757</v>
      </c>
      <c r="D9" s="1236">
        <v>2465.2000000000003</v>
      </c>
      <c r="E9" s="1237">
        <v>3618.1999999999989</v>
      </c>
      <c r="F9" s="1237">
        <v>4782.6000000000004</v>
      </c>
      <c r="G9" s="1236">
        <f t="shared" si="0"/>
        <v>1152.9999999999986</v>
      </c>
      <c r="H9" s="1238">
        <f t="shared" si="0"/>
        <v>1164.4000000000015</v>
      </c>
      <c r="I9" s="575"/>
    </row>
    <row r="10" spans="2:9">
      <c r="B10" s="574"/>
      <c r="C10" s="1235" t="s">
        <v>758</v>
      </c>
      <c r="D10" s="1236">
        <v>-2134.1999999999998</v>
      </c>
      <c r="E10" s="1237">
        <v>-2714.4999999999995</v>
      </c>
      <c r="F10" s="1237">
        <v>-3352.4</v>
      </c>
      <c r="G10" s="1236">
        <f t="shared" si="0"/>
        <v>-580.29999999999973</v>
      </c>
      <c r="H10" s="1238">
        <f t="shared" si="0"/>
        <v>-637.90000000000055</v>
      </c>
    </row>
    <row r="11" spans="2:9" ht="15.75" thickBot="1">
      <c r="B11" s="574"/>
      <c r="C11" s="1235" t="s">
        <v>759</v>
      </c>
      <c r="D11" s="1236">
        <v>4695.3999999999996</v>
      </c>
      <c r="E11" s="1237">
        <v>4765.5999999999995</v>
      </c>
      <c r="F11" s="1237">
        <v>4941.6000000000004</v>
      </c>
      <c r="G11" s="1236">
        <f t="shared" si="0"/>
        <v>70.199999999999818</v>
      </c>
      <c r="H11" s="1238">
        <f t="shared" si="0"/>
        <v>176.00000000000091</v>
      </c>
      <c r="I11" s="575"/>
    </row>
    <row r="12" spans="2:9">
      <c r="B12" s="574"/>
      <c r="C12" s="1231" t="s">
        <v>760</v>
      </c>
      <c r="D12" s="1232">
        <v>0</v>
      </c>
      <c r="E12" s="1233">
        <v>0</v>
      </c>
      <c r="F12" s="1233">
        <v>0</v>
      </c>
      <c r="G12" s="1232">
        <f t="shared" si="0"/>
        <v>0</v>
      </c>
      <c r="H12" s="1234">
        <f t="shared" si="0"/>
        <v>0</v>
      </c>
    </row>
    <row r="13" spans="2:9" ht="15.75" thickBot="1">
      <c r="B13" s="574"/>
      <c r="C13" s="1239" t="s">
        <v>761</v>
      </c>
      <c r="D13" s="1236">
        <v>-2987.1</v>
      </c>
      <c r="E13" s="1237">
        <v>-1859.0000000000014</v>
      </c>
      <c r="F13" s="1237">
        <v>-1236.5</v>
      </c>
      <c r="G13" s="1236">
        <f t="shared" si="0"/>
        <v>1128.0999999999985</v>
      </c>
      <c r="H13" s="1238">
        <f t="shared" si="0"/>
        <v>622.50000000000136</v>
      </c>
    </row>
    <row r="14" spans="2:9">
      <c r="B14" s="576"/>
      <c r="C14" s="1231" t="s">
        <v>762</v>
      </c>
      <c r="D14" s="1232">
        <v>-4374.9999999999991</v>
      </c>
      <c r="E14" s="1233">
        <v>-3951.3</v>
      </c>
      <c r="F14" s="1233">
        <v>-1263.2</v>
      </c>
      <c r="G14" s="1232">
        <f t="shared" si="0"/>
        <v>423.69999999999891</v>
      </c>
      <c r="H14" s="1234">
        <f t="shared" si="0"/>
        <v>2688.1000000000004</v>
      </c>
    </row>
    <row r="15" spans="2:9">
      <c r="B15" s="574"/>
      <c r="C15" s="1239" t="s">
        <v>763</v>
      </c>
      <c r="D15" s="1236">
        <v>-2032.4999999999998</v>
      </c>
      <c r="E15" s="1237">
        <v>-2352.1000000000004</v>
      </c>
      <c r="F15" s="1237">
        <v>-2378.3000000000002</v>
      </c>
      <c r="G15" s="1236">
        <f t="shared" si="0"/>
        <v>-319.60000000000059</v>
      </c>
      <c r="H15" s="1238">
        <f t="shared" si="0"/>
        <v>-26.199999999999818</v>
      </c>
    </row>
    <row r="16" spans="2:9">
      <c r="B16" s="574"/>
      <c r="C16" s="1231" t="s">
        <v>764</v>
      </c>
      <c r="D16" s="1232">
        <v>72.500000000001364</v>
      </c>
      <c r="E16" s="1233">
        <v>-327.2</v>
      </c>
      <c r="F16" s="1233">
        <v>-1935.7</v>
      </c>
      <c r="G16" s="1232">
        <f t="shared" si="0"/>
        <v>-399.70000000000135</v>
      </c>
      <c r="H16" s="1234">
        <f t="shared" si="0"/>
        <v>-1608.5</v>
      </c>
    </row>
    <row r="17" spans="2:8">
      <c r="B17" s="574"/>
      <c r="C17" s="1231" t="s">
        <v>765</v>
      </c>
      <c r="D17" s="1232">
        <v>1460.4000000000003</v>
      </c>
      <c r="E17" s="1233">
        <v>1765.1</v>
      </c>
      <c r="F17" s="1233">
        <v>-1909</v>
      </c>
      <c r="G17" s="1232">
        <f t="shared" si="0"/>
        <v>304.69999999999959</v>
      </c>
      <c r="H17" s="1234">
        <f t="shared" si="0"/>
        <v>-3674.1</v>
      </c>
    </row>
    <row r="18" spans="2:8" ht="15.75" thickBot="1">
      <c r="B18" s="574"/>
      <c r="C18" s="1240" t="s">
        <v>766</v>
      </c>
      <c r="D18" s="1241">
        <v>1460.6000000000001</v>
      </c>
      <c r="E18" s="1242">
        <v>1765.1</v>
      </c>
      <c r="F18" s="1242">
        <v>-2066.9</v>
      </c>
      <c r="G18" s="1241">
        <f t="shared" si="0"/>
        <v>304.49999999999977</v>
      </c>
      <c r="H18" s="1243">
        <f t="shared" si="0"/>
        <v>-3832</v>
      </c>
    </row>
    <row r="19" spans="2:8" ht="13.5" customHeight="1">
      <c r="C19" s="577" t="s">
        <v>767</v>
      </c>
      <c r="F19" s="578"/>
    </row>
    <row r="20" spans="2:8" ht="13.5" customHeight="1" thickBot="1">
      <c r="C20" s="577" t="s">
        <v>768</v>
      </c>
    </row>
    <row r="21" spans="2:8" ht="13.5" customHeight="1">
      <c r="C21" s="568" t="s">
        <v>746</v>
      </c>
    </row>
    <row r="22" spans="2:8" ht="13.5" customHeight="1">
      <c r="C22" s="579"/>
    </row>
    <row r="23" spans="2:8" ht="13.5" customHeight="1">
      <c r="C23" s="579"/>
      <c r="E23" s="580"/>
    </row>
    <row r="24" spans="2:8" ht="13.5" customHeight="1">
      <c r="C24" s="580"/>
    </row>
    <row r="26" spans="2:8">
      <c r="C26" s="580"/>
      <c r="E26" s="580"/>
    </row>
    <row r="28" spans="2:8">
      <c r="F28" s="581"/>
    </row>
    <row r="29" spans="2:8">
      <c r="C29" s="580"/>
    </row>
    <row r="30" spans="2:8">
      <c r="H30" s="105"/>
    </row>
  </sheetData>
  <mergeCells count="5">
    <mergeCell ref="C3:H3"/>
    <mergeCell ref="C4:G4"/>
    <mergeCell ref="C5:C6"/>
    <mergeCell ref="D5:F5"/>
    <mergeCell ref="G5:H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7183-BB81-4D95-8C94-EF3D92236349}">
  <dimension ref="A4:J37"/>
  <sheetViews>
    <sheetView showGridLines="0" zoomScale="87" zoomScaleNormal="100" workbookViewId="0">
      <selection activeCell="N36" sqref="N36"/>
    </sheetView>
  </sheetViews>
  <sheetFormatPr baseColWidth="10" defaultColWidth="11.42578125" defaultRowHeight="15"/>
  <cols>
    <col min="1" max="1" width="18.28515625" style="571" customWidth="1"/>
    <col min="2" max="2" width="14.85546875" style="571" customWidth="1"/>
    <col min="3" max="3" width="11.85546875" style="571" customWidth="1"/>
    <col min="4" max="4" width="18" style="571" customWidth="1"/>
    <col min="5" max="5" width="13.42578125" style="571" customWidth="1"/>
    <col min="6" max="6" width="13.140625" style="571" bestFit="1" customWidth="1"/>
    <col min="7" max="7" width="11.42578125" style="571"/>
    <col min="8" max="8" width="18.28515625" style="571" bestFit="1" customWidth="1"/>
    <col min="9" max="16384" width="11.42578125" style="571"/>
  </cols>
  <sheetData>
    <row r="4" spans="2:10" ht="18.75">
      <c r="C4" s="1545" t="s">
        <v>853</v>
      </c>
      <c r="D4" s="1545"/>
      <c r="E4" s="1545"/>
      <c r="F4" s="1545"/>
      <c r="G4" s="1545"/>
      <c r="H4" s="1545"/>
      <c r="I4" s="1545"/>
      <c r="J4" s="572"/>
    </row>
    <row r="5" spans="2:10" ht="15.75">
      <c r="C5" s="1546" t="s">
        <v>769</v>
      </c>
      <c r="D5" s="1546"/>
      <c r="E5" s="1546"/>
      <c r="F5" s="1546"/>
      <c r="G5" s="1546"/>
      <c r="H5" s="1546"/>
      <c r="I5" s="1546"/>
      <c r="J5" s="582"/>
    </row>
    <row r="6" spans="2:10" ht="15.75" thickBot="1">
      <c r="D6" s="583"/>
      <c r="E6" s="583"/>
      <c r="F6" s="583"/>
      <c r="G6" s="583"/>
    </row>
    <row r="7" spans="2:10" ht="15.75" thickBot="1">
      <c r="D7" s="1244" t="s">
        <v>770</v>
      </c>
      <c r="E7" s="1245" t="s">
        <v>27</v>
      </c>
      <c r="F7" s="1245" t="s">
        <v>771</v>
      </c>
      <c r="G7" s="1245" t="s">
        <v>772</v>
      </c>
    </row>
    <row r="8" spans="2:10" ht="15.75" thickTop="1">
      <c r="C8" s="584"/>
      <c r="D8" s="1246" t="s">
        <v>773</v>
      </c>
      <c r="E8" s="1247">
        <v>5263071784.2125664</v>
      </c>
      <c r="F8" s="1248">
        <v>0</v>
      </c>
      <c r="G8" s="1249">
        <v>0</v>
      </c>
    </row>
    <row r="9" spans="2:10">
      <c r="C9" s="584"/>
      <c r="D9" s="1246" t="s">
        <v>774</v>
      </c>
      <c r="E9" s="1247">
        <v>4861056273.1485233</v>
      </c>
      <c r="F9" s="1247">
        <f>E9-E8</f>
        <v>-402015511.06404305</v>
      </c>
      <c r="G9" s="1249">
        <f>F9/E8</f>
        <v>-7.6384196823982814E-2</v>
      </c>
      <c r="H9" s="585"/>
      <c r="I9" s="586"/>
    </row>
    <row r="10" spans="2:10">
      <c r="C10" s="584"/>
      <c r="D10" s="1246" t="s">
        <v>775</v>
      </c>
      <c r="E10" s="1247">
        <v>5019869699.181736</v>
      </c>
      <c r="F10" s="1247">
        <f t="shared" ref="F10:F11" si="0">E10-E9</f>
        <v>158813426.03321266</v>
      </c>
      <c r="G10" s="1249">
        <f t="shared" ref="G10:G11" si="1">F10/E9</f>
        <v>3.2670559053279306E-2</v>
      </c>
      <c r="H10" s="585"/>
      <c r="I10" s="586"/>
    </row>
    <row r="11" spans="2:10" ht="15.75" thickBot="1">
      <c r="C11" s="587"/>
      <c r="D11" s="1250" t="s">
        <v>776</v>
      </c>
      <c r="E11" s="1251">
        <v>5238241781.0781946</v>
      </c>
      <c r="F11" s="1251">
        <f t="shared" si="0"/>
        <v>218372081.89645863</v>
      </c>
      <c r="G11" s="1252">
        <f t="shared" si="1"/>
        <v>4.3501543861199102E-2</v>
      </c>
      <c r="H11" s="585"/>
      <c r="I11" s="586"/>
    </row>
    <row r="12" spans="2:10">
      <c r="B12" s="588"/>
    </row>
    <row r="16" spans="2:10">
      <c r="C16" s="588"/>
    </row>
    <row r="17" spans="1:4">
      <c r="C17" s="588"/>
    </row>
    <row r="18" spans="1:4">
      <c r="C18" s="588"/>
    </row>
    <row r="19" spans="1:4" ht="18.75">
      <c r="A19" s="589"/>
    </row>
    <row r="20" spans="1:4">
      <c r="A20" s="590"/>
    </row>
    <row r="21" spans="1:4" ht="12.75" customHeight="1">
      <c r="D21" s="577"/>
    </row>
    <row r="22" spans="1:4">
      <c r="D22" s="579"/>
    </row>
    <row r="25" spans="1:4">
      <c r="A25" s="580"/>
    </row>
    <row r="26" spans="1:4">
      <c r="A26" s="580"/>
    </row>
    <row r="33" spans="1:3">
      <c r="C33" s="577" t="s">
        <v>777</v>
      </c>
    </row>
    <row r="36" spans="1:3">
      <c r="A36" s="580"/>
    </row>
    <row r="37" spans="1:3">
      <c r="A37" s="580"/>
    </row>
  </sheetData>
  <mergeCells count="2">
    <mergeCell ref="C4:I4"/>
    <mergeCell ref="C5:I5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AF723-689B-4F9A-B45E-3CE104881421}">
  <dimension ref="A2:F22"/>
  <sheetViews>
    <sheetView showGridLines="0" zoomScaleNormal="100" workbookViewId="0">
      <selection activeCell="B5" sqref="B5:F5"/>
    </sheetView>
  </sheetViews>
  <sheetFormatPr baseColWidth="10" defaultColWidth="11.42578125" defaultRowHeight="15"/>
  <cols>
    <col min="1" max="1" width="13.42578125" style="571" customWidth="1"/>
    <col min="2" max="2" width="29.140625" style="571" customWidth="1"/>
    <col min="3" max="4" width="13.85546875" style="571" customWidth="1"/>
    <col min="5" max="5" width="16.7109375" style="571" customWidth="1"/>
    <col min="6" max="6" width="12" style="571" bestFit="1" customWidth="1"/>
    <col min="7" max="16384" width="11.42578125" style="571"/>
  </cols>
  <sheetData>
    <row r="2" spans="1:6">
      <c r="B2" s="591"/>
    </row>
    <row r="3" spans="1:6">
      <c r="A3" s="591"/>
      <c r="B3" s="591"/>
      <c r="C3" s="591"/>
      <c r="D3" s="591"/>
      <c r="E3" s="591"/>
      <c r="F3" s="591"/>
    </row>
    <row r="4" spans="1:6" ht="15.75">
      <c r="B4" s="1548" t="s">
        <v>2580</v>
      </c>
      <c r="C4" s="1548"/>
      <c r="D4" s="1548"/>
      <c r="E4" s="1548"/>
      <c r="F4" s="1548"/>
    </row>
    <row r="5" spans="1:6" ht="16.5" thickBot="1">
      <c r="B5" s="1549" t="s">
        <v>749</v>
      </c>
      <c r="C5" s="1549"/>
      <c r="D5" s="1549"/>
      <c r="E5" s="1549"/>
      <c r="F5" s="1549"/>
    </row>
    <row r="6" spans="1:6">
      <c r="A6" s="566"/>
      <c r="B6" s="1550" t="s">
        <v>750</v>
      </c>
      <c r="C6" s="1552" t="s">
        <v>751</v>
      </c>
      <c r="D6" s="1553"/>
      <c r="E6" s="1253" t="s">
        <v>778</v>
      </c>
      <c r="F6" s="1550" t="s">
        <v>779</v>
      </c>
    </row>
    <row r="7" spans="1:6" ht="15.75" thickBot="1">
      <c r="A7" s="566"/>
      <c r="B7" s="1551"/>
      <c r="C7" s="1254">
        <v>2023</v>
      </c>
      <c r="D7" s="1254" t="s">
        <v>724</v>
      </c>
      <c r="E7" s="1255" t="s">
        <v>780</v>
      </c>
      <c r="F7" s="1551"/>
    </row>
    <row r="8" spans="1:6" ht="15.75" thickTop="1">
      <c r="A8" s="566"/>
      <c r="B8" s="1256" t="s">
        <v>756</v>
      </c>
      <c r="C8" s="1232">
        <f>C12-C9</f>
        <v>-7528.3000000000011</v>
      </c>
      <c r="D8" s="1232">
        <f>D12-D9</f>
        <v>-7608.3</v>
      </c>
      <c r="E8" s="1233">
        <f t="shared" ref="E8:E16" si="0">D8-C8</f>
        <v>-79.999999999999091</v>
      </c>
      <c r="F8" s="1257">
        <f t="shared" ref="F8:F16" si="1">(D8/C8) -1</f>
        <v>1.0626569079340564E-2</v>
      </c>
    </row>
    <row r="9" spans="1:6">
      <c r="A9" s="566"/>
      <c r="B9" s="1258" t="s">
        <v>781</v>
      </c>
      <c r="C9" s="1259">
        <v>14206.2</v>
      </c>
      <c r="D9" s="1259">
        <v>14438.1</v>
      </c>
      <c r="E9" s="1260">
        <f t="shared" si="0"/>
        <v>231.89999999999964</v>
      </c>
      <c r="F9" s="1261">
        <f t="shared" si="1"/>
        <v>1.6323858596950513E-2</v>
      </c>
    </row>
    <row r="10" spans="1:6">
      <c r="A10" s="566"/>
      <c r="B10" s="1262" t="s">
        <v>782</v>
      </c>
      <c r="C10" s="1263">
        <v>11723.8</v>
      </c>
      <c r="D10" s="1263">
        <v>11978.2</v>
      </c>
      <c r="E10" s="1264">
        <f t="shared" si="0"/>
        <v>254.40000000000146</v>
      </c>
      <c r="F10" s="1265">
        <f t="shared" si="1"/>
        <v>2.1699448984117797E-2</v>
      </c>
    </row>
    <row r="11" spans="1:6">
      <c r="A11" s="566"/>
      <c r="B11" s="1262" t="s">
        <v>783</v>
      </c>
      <c r="C11" s="1263">
        <v>2482.4</v>
      </c>
      <c r="D11" s="1263">
        <v>2459.9</v>
      </c>
      <c r="E11" s="1264">
        <f t="shared" si="0"/>
        <v>-22.5</v>
      </c>
      <c r="F11" s="1265">
        <f t="shared" si="1"/>
        <v>-9.0638092168868756E-3</v>
      </c>
    </row>
    <row r="12" spans="1:6">
      <c r="A12" s="566"/>
      <c r="B12" s="1258" t="s">
        <v>784</v>
      </c>
      <c r="C12" s="1259">
        <v>6677.9</v>
      </c>
      <c r="D12" s="1259">
        <v>6829.8</v>
      </c>
      <c r="E12" s="1260">
        <f t="shared" si="0"/>
        <v>151.90000000000055</v>
      </c>
      <c r="F12" s="1261">
        <f t="shared" si="1"/>
        <v>2.2746671857919454E-2</v>
      </c>
    </row>
    <row r="13" spans="1:6">
      <c r="A13" s="566"/>
      <c r="B13" s="1262" t="s">
        <v>782</v>
      </c>
      <c r="C13" s="1263">
        <v>2738.2</v>
      </c>
      <c r="D13" s="1263">
        <v>2635.3</v>
      </c>
      <c r="E13" s="1264">
        <f t="shared" si="0"/>
        <v>-102.89999999999964</v>
      </c>
      <c r="F13" s="1265">
        <f t="shared" si="1"/>
        <v>-3.7579431743480995E-2</v>
      </c>
    </row>
    <row r="14" spans="1:6" ht="15.75" thickBot="1">
      <c r="A14" s="566"/>
      <c r="B14" s="1266" t="s">
        <v>783</v>
      </c>
      <c r="C14" s="1267">
        <v>3939.7</v>
      </c>
      <c r="D14" s="1268">
        <v>4194.5</v>
      </c>
      <c r="E14" s="1269">
        <f t="shared" si="0"/>
        <v>254.80000000000018</v>
      </c>
      <c r="F14" s="1270">
        <f t="shared" si="1"/>
        <v>6.4674975251922895E-2</v>
      </c>
    </row>
    <row r="15" spans="1:6">
      <c r="A15" s="566"/>
      <c r="B15" s="1271" t="s">
        <v>757</v>
      </c>
      <c r="C15" s="1272">
        <v>3618.1999999999989</v>
      </c>
      <c r="D15" s="1272">
        <v>4782.6000000000004</v>
      </c>
      <c r="E15" s="1273">
        <f t="shared" si="0"/>
        <v>1164.4000000000015</v>
      </c>
      <c r="F15" s="1274">
        <f t="shared" si="1"/>
        <v>0.32181747830412966</v>
      </c>
    </row>
    <row r="16" spans="1:6" ht="15.75" thickBot="1">
      <c r="A16" s="566"/>
      <c r="B16" s="1275" t="s">
        <v>785</v>
      </c>
      <c r="C16" s="1276">
        <f>C8+C15</f>
        <v>-3910.1000000000022</v>
      </c>
      <c r="D16" s="1276">
        <f>D8+D15</f>
        <v>-2825.7</v>
      </c>
      <c r="E16" s="1277">
        <f t="shared" si="0"/>
        <v>1084.4000000000024</v>
      </c>
      <c r="F16" s="1278">
        <f t="shared" si="1"/>
        <v>-0.27733306053553664</v>
      </c>
    </row>
    <row r="17" spans="1:6" ht="12.75" customHeight="1">
      <c r="A17" s="571" t="s">
        <v>225</v>
      </c>
      <c r="B17" s="592" t="s">
        <v>767</v>
      </c>
      <c r="C17" s="593"/>
      <c r="D17" s="593"/>
      <c r="E17" s="593"/>
      <c r="F17" s="594"/>
    </row>
    <row r="18" spans="1:6" ht="12.75" customHeight="1">
      <c r="B18" s="1554" t="s">
        <v>786</v>
      </c>
      <c r="C18" s="1554"/>
      <c r="D18" s="1554"/>
      <c r="E18" s="1554"/>
    </row>
    <row r="19" spans="1:6" ht="11.25" customHeight="1">
      <c r="B19" s="595"/>
      <c r="C19" s="581"/>
      <c r="D19" s="581"/>
      <c r="E19" s="581"/>
    </row>
    <row r="20" spans="1:6" ht="11.25" customHeight="1">
      <c r="B20" s="1547"/>
      <c r="C20" s="1547"/>
      <c r="D20" s="1547"/>
      <c r="E20" s="1547"/>
    </row>
    <row r="22" spans="1:6">
      <c r="B22" s="580"/>
    </row>
  </sheetData>
  <mergeCells count="7">
    <mergeCell ref="B20:E20"/>
    <mergeCell ref="B4:F4"/>
    <mergeCell ref="B5:F5"/>
    <mergeCell ref="B6:B7"/>
    <mergeCell ref="C6:D6"/>
    <mergeCell ref="F6:F7"/>
    <mergeCell ref="B18:E1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F20D6-1F5D-4903-BF36-3EA5FE9D7ECB}">
  <dimension ref="B2:I31"/>
  <sheetViews>
    <sheetView showGridLines="0" zoomScaleNormal="100" workbookViewId="0">
      <selection activeCell="C5" sqref="C5:H5"/>
    </sheetView>
  </sheetViews>
  <sheetFormatPr baseColWidth="10" defaultColWidth="11.42578125" defaultRowHeight="15"/>
  <cols>
    <col min="1" max="2" width="11.42578125" style="571"/>
    <col min="3" max="3" width="21.7109375" style="571" bestFit="1" customWidth="1"/>
    <col min="4" max="6" width="10.28515625" style="571" bestFit="1" customWidth="1"/>
    <col min="7" max="8" width="19.42578125" style="571" bestFit="1" customWidth="1"/>
    <col min="9" max="16384" width="11.42578125" style="571"/>
  </cols>
  <sheetData>
    <row r="2" spans="2:9">
      <c r="C2" s="596"/>
      <c r="D2" s="596"/>
      <c r="E2" s="596"/>
      <c r="F2" s="596"/>
      <c r="G2" s="596"/>
      <c r="H2" s="596"/>
    </row>
    <row r="3" spans="2:9" ht="15" customHeight="1">
      <c r="C3" s="572"/>
      <c r="D3" s="596"/>
      <c r="E3" s="596"/>
      <c r="F3" s="596"/>
      <c r="G3" s="596"/>
      <c r="H3" s="596"/>
    </row>
    <row r="4" spans="2:9" ht="15.75">
      <c r="C4" s="1555" t="s">
        <v>2579</v>
      </c>
      <c r="D4" s="1555"/>
      <c r="E4" s="1555"/>
      <c r="F4" s="1555"/>
      <c r="G4" s="1555"/>
      <c r="H4" s="1555"/>
    </row>
    <row r="5" spans="2:9" ht="16.5" thickBot="1">
      <c r="C5" s="1556" t="s">
        <v>769</v>
      </c>
      <c r="D5" s="1556"/>
      <c r="E5" s="1556"/>
      <c r="F5" s="1556"/>
      <c r="G5" s="1556"/>
      <c r="H5" s="1556"/>
    </row>
    <row r="6" spans="2:9" ht="19.5" customHeight="1">
      <c r="B6" s="566"/>
      <c r="C6" s="1550" t="s">
        <v>787</v>
      </c>
      <c r="D6" s="1279">
        <v>2022</v>
      </c>
      <c r="E6" s="1279">
        <v>2023</v>
      </c>
      <c r="F6" s="1279" t="s">
        <v>724</v>
      </c>
      <c r="G6" s="1557" t="s">
        <v>752</v>
      </c>
      <c r="H6" s="1558"/>
    </row>
    <row r="7" spans="2:9" ht="24" customHeight="1" thickBot="1">
      <c r="B7" s="566"/>
      <c r="C7" s="1551"/>
      <c r="D7" s="1559" t="s">
        <v>788</v>
      </c>
      <c r="E7" s="1560"/>
      <c r="F7" s="1561"/>
      <c r="G7" s="1280" t="s">
        <v>789</v>
      </c>
      <c r="H7" s="1255" t="s">
        <v>790</v>
      </c>
    </row>
    <row r="8" spans="2:9" ht="15.75" customHeight="1" thickTop="1">
      <c r="B8" s="566"/>
      <c r="C8" s="1281" t="s">
        <v>763</v>
      </c>
      <c r="D8" s="1237">
        <v>-2032.5</v>
      </c>
      <c r="E8" s="1237">
        <v>-2352.1</v>
      </c>
      <c r="F8" s="1237">
        <v>-2378.3000000000002</v>
      </c>
      <c r="G8" s="1236">
        <f>F8-E8</f>
        <v>-26.200000000000273</v>
      </c>
      <c r="H8" s="1237">
        <f>F8-D8</f>
        <v>-345.80000000000018</v>
      </c>
    </row>
    <row r="9" spans="2:9" ht="13.9" customHeight="1">
      <c r="B9" s="566"/>
      <c r="C9" s="1282" t="s">
        <v>791</v>
      </c>
      <c r="D9" s="1237">
        <v>-2796.4</v>
      </c>
      <c r="E9" s="1237">
        <v>-1507.8</v>
      </c>
      <c r="F9" s="1237">
        <v>-74.099999999999994</v>
      </c>
      <c r="G9" s="1236">
        <f>F9-E9</f>
        <v>1433.7</v>
      </c>
      <c r="H9" s="1237">
        <f>F9-D9</f>
        <v>2722.3</v>
      </c>
    </row>
    <row r="10" spans="2:9" ht="15.75" thickBot="1">
      <c r="B10" s="566"/>
      <c r="C10" s="1283" t="s">
        <v>792</v>
      </c>
      <c r="D10" s="1284">
        <v>449.4</v>
      </c>
      <c r="E10" s="1285">
        <v>-91.4</v>
      </c>
      <c r="F10" s="1285">
        <v>1189.2</v>
      </c>
      <c r="G10" s="1284">
        <f>F10-E10</f>
        <v>1280.6000000000001</v>
      </c>
      <c r="H10" s="1285">
        <f>F10-D10</f>
        <v>739.80000000000007</v>
      </c>
    </row>
    <row r="11" spans="2:9" ht="15.75" thickBot="1">
      <c r="B11" s="566"/>
      <c r="C11" s="1286" t="s">
        <v>581</v>
      </c>
      <c r="D11" s="1287">
        <f>SUM(D8:D10)</f>
        <v>-4379.5</v>
      </c>
      <c r="E11" s="1288">
        <f>SUM(E8:E10)</f>
        <v>-3951.2999999999997</v>
      </c>
      <c r="F11" s="1288">
        <f>SUM(F8:F10)</f>
        <v>-1263.2</v>
      </c>
      <c r="G11" s="1287">
        <f>F11-E11</f>
        <v>2688.0999999999995</v>
      </c>
      <c r="H11" s="1288">
        <f>F11-D11</f>
        <v>3116.3</v>
      </c>
      <c r="I11" s="586">
        <f>(F11/E11) -1</f>
        <v>-0.68030774681750306</v>
      </c>
    </row>
    <row r="12" spans="2:9" ht="13.5" customHeight="1">
      <c r="C12" s="597" t="s">
        <v>767</v>
      </c>
      <c r="F12" s="566"/>
      <c r="H12" s="566"/>
    </row>
    <row r="13" spans="2:9" ht="13.5" customHeight="1">
      <c r="C13" s="1554" t="s">
        <v>786</v>
      </c>
      <c r="D13" s="1554"/>
      <c r="E13" s="1554"/>
      <c r="F13" s="1554"/>
    </row>
    <row r="14" spans="2:9" ht="11.25" customHeight="1">
      <c r="C14" s="598"/>
    </row>
    <row r="15" spans="2:9" ht="11.25" customHeight="1">
      <c r="C15" s="595"/>
    </row>
    <row r="16" spans="2:9">
      <c r="C16" s="580"/>
    </row>
    <row r="19" spans="3:3">
      <c r="C19" s="580"/>
    </row>
    <row r="22" spans="3:3">
      <c r="C22" s="580"/>
    </row>
    <row r="31" spans="3:3">
      <c r="C31" s="581"/>
    </row>
  </sheetData>
  <mergeCells count="6">
    <mergeCell ref="C13:F13"/>
    <mergeCell ref="C4:H4"/>
    <mergeCell ref="C5:H5"/>
    <mergeCell ref="C6:C7"/>
    <mergeCell ref="G6:H6"/>
    <mergeCell ref="D7:F7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4FD9E-2C5A-4E00-B0B3-03B071EFA388}">
  <dimension ref="A3:H31"/>
  <sheetViews>
    <sheetView showGridLines="0" zoomScaleNormal="100" workbookViewId="0">
      <selection activeCell="C7" sqref="C7:F10"/>
    </sheetView>
  </sheetViews>
  <sheetFormatPr baseColWidth="10" defaultColWidth="11.42578125" defaultRowHeight="15"/>
  <cols>
    <col min="1" max="2" width="11.42578125" style="571"/>
    <col min="3" max="3" width="32.42578125" style="571" customWidth="1"/>
    <col min="4" max="4" width="13.7109375" style="571" customWidth="1"/>
    <col min="5" max="5" width="15.42578125" style="571" customWidth="1"/>
    <col min="6" max="6" width="29.7109375" style="571" customWidth="1"/>
    <col min="7" max="16384" width="11.42578125" style="571"/>
  </cols>
  <sheetData>
    <row r="3" spans="1:8">
      <c r="D3" s="1562"/>
      <c r="E3" s="1562"/>
      <c r="F3" s="1562"/>
      <c r="G3" s="1562"/>
    </row>
    <row r="5" spans="1:8" ht="15.75">
      <c r="C5" s="1555" t="s">
        <v>854</v>
      </c>
      <c r="D5" s="1555"/>
      <c r="E5" s="1555"/>
      <c r="F5" s="1555"/>
      <c r="G5" s="572"/>
      <c r="H5" s="572"/>
    </row>
    <row r="6" spans="1:8" ht="14.45" customHeight="1" thickBot="1">
      <c r="C6" s="1556" t="s">
        <v>793</v>
      </c>
      <c r="D6" s="1556"/>
      <c r="E6" s="1556"/>
      <c r="F6" s="1556"/>
      <c r="G6" s="582"/>
      <c r="H6" s="582"/>
    </row>
    <row r="7" spans="1:8" ht="15.75" customHeight="1">
      <c r="A7" s="574"/>
      <c r="B7" s="599"/>
      <c r="C7" s="1550" t="s">
        <v>794</v>
      </c>
      <c r="D7" s="1279">
        <v>2023</v>
      </c>
      <c r="E7" s="1279">
        <v>2024</v>
      </c>
      <c r="F7" s="1564" t="s">
        <v>795</v>
      </c>
    </row>
    <row r="8" spans="1:8" ht="15.75" thickBot="1">
      <c r="A8" s="574"/>
      <c r="B8" s="599"/>
      <c r="C8" s="1563"/>
      <c r="D8" s="1290" t="s">
        <v>788</v>
      </c>
      <c r="E8" s="1289" t="s">
        <v>788</v>
      </c>
      <c r="F8" s="1565"/>
    </row>
    <row r="9" spans="1:8">
      <c r="A9" s="574"/>
      <c r="B9" s="599"/>
      <c r="C9" s="1291" t="s">
        <v>796</v>
      </c>
      <c r="D9" s="1292">
        <v>55.4</v>
      </c>
      <c r="E9" s="1292">
        <v>59.3</v>
      </c>
      <c r="F9" s="1292">
        <v>59.82</v>
      </c>
    </row>
    <row r="10" spans="1:8" ht="15.75" thickBot="1">
      <c r="A10" s="574"/>
      <c r="B10" s="599"/>
      <c r="C10" s="1293" t="s">
        <v>797</v>
      </c>
      <c r="D10" s="1294">
        <v>0.7</v>
      </c>
      <c r="E10" s="1294">
        <f>(E9-D9)/D9</f>
        <v>7.0397111913357374E-2</v>
      </c>
      <c r="F10" s="1294">
        <v>6.5028708772866963</v>
      </c>
    </row>
    <row r="11" spans="1:8" ht="12.75" customHeight="1">
      <c r="C11" s="592" t="s">
        <v>165</v>
      </c>
      <c r="D11" s="566"/>
    </row>
    <row r="12" spans="1:8" ht="12.75" customHeight="1">
      <c r="C12" s="592" t="s">
        <v>798</v>
      </c>
    </row>
    <row r="13" spans="1:8" ht="12.75" customHeight="1">
      <c r="C13" s="592" t="s">
        <v>799</v>
      </c>
    </row>
    <row r="14" spans="1:8" ht="12.75" customHeight="1">
      <c r="C14" s="1554" t="s">
        <v>786</v>
      </c>
      <c r="D14" s="1554"/>
      <c r="E14" s="1554"/>
      <c r="F14" s="1554"/>
    </row>
    <row r="15" spans="1:8" ht="12.75" customHeight="1">
      <c r="C15" s="592" t="s">
        <v>800</v>
      </c>
    </row>
    <row r="16" spans="1:8" ht="10.5" customHeight="1">
      <c r="C16" s="595"/>
    </row>
    <row r="17" spans="3:5">
      <c r="C17" s="595"/>
    </row>
    <row r="18" spans="3:5">
      <c r="C18" s="580"/>
    </row>
    <row r="19" spans="3:5">
      <c r="C19" s="590"/>
    </row>
    <row r="20" spans="3:5">
      <c r="C20" s="590"/>
    </row>
    <row r="21" spans="3:5">
      <c r="C21" s="580"/>
    </row>
    <row r="22" spans="3:5">
      <c r="C22" s="580"/>
    </row>
    <row r="23" spans="3:5">
      <c r="C23" s="590"/>
    </row>
    <row r="24" spans="3:5">
      <c r="C24" s="590"/>
    </row>
    <row r="25" spans="3:5">
      <c r="C25" s="580"/>
    </row>
    <row r="31" spans="3:5">
      <c r="E31" s="581"/>
    </row>
  </sheetData>
  <mergeCells count="6">
    <mergeCell ref="C14:F14"/>
    <mergeCell ref="D3:G3"/>
    <mergeCell ref="C5:F5"/>
    <mergeCell ref="C6:F6"/>
    <mergeCell ref="C7:C8"/>
    <mergeCell ref="F7:F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57FC7-68A0-47EB-A89C-791FE41DAAD6}">
  <dimension ref="B2:AA32"/>
  <sheetViews>
    <sheetView showGridLines="0" zoomScale="60" zoomScaleNormal="60" workbookViewId="0">
      <selection activeCell="P43" sqref="P43"/>
    </sheetView>
  </sheetViews>
  <sheetFormatPr baseColWidth="10" defaultColWidth="11.42578125" defaultRowHeight="15"/>
  <cols>
    <col min="1" max="1" width="11.42578125" style="571"/>
    <col min="2" max="2" width="18.42578125" style="571" bestFit="1" customWidth="1"/>
    <col min="3" max="10" width="11.42578125" style="571"/>
    <col min="11" max="11" width="16.28515625" style="571" customWidth="1"/>
    <col min="12" max="12" width="11.42578125" style="571"/>
    <col min="13" max="13" width="13.28515625" style="571" customWidth="1"/>
    <col min="14" max="16384" width="11.42578125" style="571"/>
  </cols>
  <sheetData>
    <row r="2" spans="2:27">
      <c r="D2" s="591"/>
      <c r="E2" s="591"/>
      <c r="F2" s="591"/>
      <c r="G2" s="591"/>
      <c r="Q2" s="591"/>
      <c r="R2" s="591"/>
      <c r="S2" s="591"/>
      <c r="T2" s="591"/>
      <c r="U2" s="591"/>
      <c r="V2" s="591"/>
      <c r="W2" s="591"/>
      <c r="X2" s="600"/>
      <c r="Y2" s="600"/>
    </row>
    <row r="3" spans="2:27" ht="15.75">
      <c r="C3" s="1548" t="s">
        <v>855</v>
      </c>
      <c r="D3" s="1548"/>
      <c r="E3" s="1548"/>
      <c r="F3" s="1548"/>
      <c r="G3" s="1548"/>
      <c r="H3" s="1548"/>
      <c r="I3" s="1548"/>
      <c r="J3" s="1548"/>
      <c r="K3" s="1548"/>
      <c r="O3" s="591"/>
      <c r="P3" s="591"/>
      <c r="Q3" s="1567"/>
      <c r="R3" s="1567"/>
      <c r="S3" s="1567"/>
      <c r="T3" s="1567"/>
      <c r="U3" s="1567"/>
      <c r="V3" s="1567"/>
      <c r="W3" s="1567"/>
      <c r="X3" s="601"/>
      <c r="Y3" s="601"/>
    </row>
    <row r="4" spans="2:27" ht="15.75">
      <c r="C4" s="1568" t="s">
        <v>801</v>
      </c>
      <c r="D4" s="1568"/>
      <c r="E4" s="1568"/>
      <c r="F4" s="1568"/>
      <c r="G4" s="1568"/>
      <c r="H4" s="1568"/>
      <c r="I4" s="1568"/>
      <c r="J4" s="1568"/>
      <c r="K4" s="1568"/>
      <c r="O4" s="601"/>
      <c r="P4" s="601"/>
    </row>
    <row r="6" spans="2:27">
      <c r="K6" s="602"/>
      <c r="L6" s="603"/>
      <c r="M6" s="603"/>
      <c r="N6" s="588"/>
      <c r="O6" s="588"/>
    </row>
    <row r="7" spans="2:27">
      <c r="K7" s="602"/>
      <c r="L7" s="603"/>
      <c r="M7" s="603"/>
      <c r="N7" s="588"/>
      <c r="O7" s="604"/>
    </row>
    <row r="8" spans="2:27" ht="15.75" thickBot="1">
      <c r="K8" s="602"/>
      <c r="L8" s="603"/>
      <c r="M8" s="603"/>
      <c r="N8" s="588"/>
      <c r="O8" s="604"/>
    </row>
    <row r="9" spans="2:27">
      <c r="C9" s="1569">
        <v>2022</v>
      </c>
      <c r="D9" s="1569"/>
      <c r="E9" s="1569"/>
      <c r="F9" s="1569"/>
      <c r="G9" s="1569"/>
      <c r="H9" s="1569"/>
      <c r="I9" s="1570">
        <v>2023</v>
      </c>
      <c r="J9" s="1571"/>
      <c r="K9" s="1571"/>
      <c r="L9" s="1571"/>
      <c r="M9" s="1571"/>
      <c r="N9" s="1571"/>
      <c r="O9" s="1571"/>
      <c r="P9" s="1571"/>
      <c r="Q9" s="1571"/>
      <c r="R9" s="1571"/>
      <c r="S9" s="1571"/>
      <c r="T9" s="1572"/>
      <c r="U9" s="1571">
        <v>2024</v>
      </c>
      <c r="V9" s="1571"/>
      <c r="W9" s="1571"/>
      <c r="X9" s="1571"/>
      <c r="Y9" s="1571"/>
      <c r="Z9" s="1571"/>
      <c r="AA9" s="1571"/>
    </row>
    <row r="10" spans="2:27" ht="15.75" thickBot="1">
      <c r="B10" s="605"/>
      <c r="C10" s="606" t="s">
        <v>802</v>
      </c>
      <c r="D10" s="606" t="s">
        <v>803</v>
      </c>
      <c r="E10" s="607" t="s">
        <v>804</v>
      </c>
      <c r="F10" s="607" t="s">
        <v>805</v>
      </c>
      <c r="G10" s="608" t="s">
        <v>806</v>
      </c>
      <c r="H10" s="607" t="s">
        <v>807</v>
      </c>
      <c r="I10" s="608" t="s">
        <v>808</v>
      </c>
      <c r="J10" s="607" t="s">
        <v>809</v>
      </c>
      <c r="K10" s="608" t="s">
        <v>810</v>
      </c>
      <c r="L10" s="607" t="s">
        <v>811</v>
      </c>
      <c r="M10" s="608" t="s">
        <v>812</v>
      </c>
      <c r="N10" s="607" t="s">
        <v>813</v>
      </c>
      <c r="O10" s="608" t="s">
        <v>802</v>
      </c>
      <c r="P10" s="607" t="s">
        <v>803</v>
      </c>
      <c r="Q10" s="608" t="s">
        <v>804</v>
      </c>
      <c r="R10" s="607" t="s">
        <v>805</v>
      </c>
      <c r="S10" s="606" t="s">
        <v>806</v>
      </c>
      <c r="T10" s="606" t="s">
        <v>807</v>
      </c>
      <c r="U10" s="606" t="s">
        <v>808</v>
      </c>
      <c r="V10" s="606" t="s">
        <v>809</v>
      </c>
      <c r="W10" s="606" t="s">
        <v>810</v>
      </c>
      <c r="X10" s="606" t="s">
        <v>811</v>
      </c>
      <c r="Y10" s="606" t="s">
        <v>812</v>
      </c>
      <c r="Z10" s="607" t="s">
        <v>813</v>
      </c>
      <c r="AA10" s="606" t="s">
        <v>802</v>
      </c>
    </row>
    <row r="11" spans="2:27">
      <c r="B11" s="609" t="s">
        <v>814</v>
      </c>
      <c r="C11" s="610">
        <v>8.626226986927211</v>
      </c>
      <c r="D11" s="610">
        <v>8.2350508791485311</v>
      </c>
      <c r="E11" s="610">
        <v>7.5769702790672744</v>
      </c>
      <c r="F11" s="610">
        <v>7.8269161155893663</v>
      </c>
      <c r="G11" s="610">
        <v>7.2433290867524036</v>
      </c>
      <c r="H11" s="610">
        <v>6.3782877103183422</v>
      </c>
      <c r="I11" s="610">
        <v>5.8987726636376969</v>
      </c>
      <c r="J11" s="610">
        <v>5.152113251208057</v>
      </c>
      <c r="K11" s="610">
        <v>4.4310120045376822</v>
      </c>
      <c r="L11" s="610">
        <v>3.9957266754712784</v>
      </c>
      <c r="M11" s="610">
        <v>3.951183580540385</v>
      </c>
      <c r="N11" s="610">
        <v>4.2685310479626981</v>
      </c>
      <c r="O11" s="610">
        <v>4.4102606812692624</v>
      </c>
      <c r="P11" s="610">
        <v>4.3458328142518932</v>
      </c>
      <c r="Q11" s="610">
        <v>4.0039349899971821</v>
      </c>
      <c r="R11" s="610">
        <v>3.5688785536486245</v>
      </c>
      <c r="S11" s="610">
        <v>3.3169247292580417</v>
      </c>
      <c r="T11" s="610">
        <v>3.299548908847072</v>
      </c>
      <c r="U11" s="610">
        <v>3.3846852582532838</v>
      </c>
      <c r="V11" s="610">
        <v>3.0322006472492058</v>
      </c>
      <c r="W11" s="610">
        <v>3.1961963747203281</v>
      </c>
      <c r="X11" s="610">
        <v>3.46275489981962</v>
      </c>
      <c r="Y11" s="610">
        <v>3.5387363070947142</v>
      </c>
      <c r="Z11" s="610">
        <v>3.4238257060503985</v>
      </c>
      <c r="AA11" s="610">
        <v>3.2863932153528896</v>
      </c>
    </row>
    <row r="12" spans="2:27">
      <c r="B12" s="609" t="s">
        <v>815</v>
      </c>
      <c r="C12" s="611">
        <v>7.0370438867415119</v>
      </c>
      <c r="D12" s="611">
        <v>6.8574424637121156</v>
      </c>
      <c r="E12" s="611">
        <v>6.5936879841239415</v>
      </c>
      <c r="F12" s="611">
        <v>6.5625170401875765</v>
      </c>
      <c r="G12" s="611">
        <v>6.6029217906350857</v>
      </c>
      <c r="H12" s="611">
        <v>6.3992676293989526</v>
      </c>
      <c r="I12" s="611">
        <v>6.1559067773908405</v>
      </c>
      <c r="J12" s="611">
        <v>5.8272327964860926</v>
      </c>
      <c r="K12" s="611">
        <v>5.5075355588320996</v>
      </c>
      <c r="L12" s="611">
        <v>5.3271742089594287</v>
      </c>
      <c r="M12" s="611">
        <v>5.0523761304514858</v>
      </c>
      <c r="N12" s="611">
        <v>4.8215200534875491</v>
      </c>
      <c r="O12" s="611">
        <v>4.6776729559748542</v>
      </c>
      <c r="P12" s="611">
        <v>4.5822035138461947</v>
      </c>
      <c r="Q12" s="611">
        <v>4.4817557075079062</v>
      </c>
      <c r="R12" s="611">
        <v>4.3192187966398121</v>
      </c>
      <c r="S12" s="611">
        <v>4.0852227972252964</v>
      </c>
      <c r="T12" s="611">
        <v>3.9520367105585041</v>
      </c>
      <c r="U12" s="611">
        <v>4.0437737626594084</v>
      </c>
      <c r="V12" s="611">
        <v>3.9938957924569474</v>
      </c>
      <c r="W12" s="611">
        <v>3.9926862536715069</v>
      </c>
      <c r="X12" s="611">
        <v>3.9753199649810167</v>
      </c>
      <c r="Y12" s="611">
        <v>3.9009903293730108</v>
      </c>
      <c r="Z12" s="611">
        <v>4.0468920591319568</v>
      </c>
      <c r="AA12" s="611">
        <v>4.0124952028819827</v>
      </c>
    </row>
    <row r="13" spans="2:27" ht="15.75" thickBot="1">
      <c r="B13" s="612" t="s">
        <v>816</v>
      </c>
      <c r="C13" s="613">
        <v>4</v>
      </c>
      <c r="D13" s="613">
        <v>4</v>
      </c>
      <c r="E13" s="613">
        <v>4</v>
      </c>
      <c r="F13" s="613">
        <v>4</v>
      </c>
      <c r="G13" s="613">
        <v>4</v>
      </c>
      <c r="H13" s="613">
        <v>4</v>
      </c>
      <c r="I13" s="613">
        <v>4</v>
      </c>
      <c r="J13" s="613">
        <v>4</v>
      </c>
      <c r="K13" s="613">
        <v>4</v>
      </c>
      <c r="L13" s="613">
        <v>4</v>
      </c>
      <c r="M13" s="613">
        <v>4</v>
      </c>
      <c r="N13" s="613">
        <v>4</v>
      </c>
      <c r="O13" s="613">
        <v>4</v>
      </c>
      <c r="P13" s="613">
        <v>4</v>
      </c>
      <c r="Q13" s="613">
        <v>4</v>
      </c>
      <c r="R13" s="613">
        <v>4</v>
      </c>
      <c r="S13" s="613">
        <v>4</v>
      </c>
      <c r="T13" s="613">
        <v>4</v>
      </c>
      <c r="U13" s="613">
        <v>4</v>
      </c>
      <c r="V13" s="613">
        <v>4</v>
      </c>
      <c r="W13" s="613">
        <v>4</v>
      </c>
      <c r="X13" s="613">
        <v>4</v>
      </c>
      <c r="Y13" s="613">
        <v>4</v>
      </c>
      <c r="Z13" s="613">
        <v>4</v>
      </c>
      <c r="AA13" s="613">
        <v>4</v>
      </c>
    </row>
    <row r="14" spans="2:27">
      <c r="J14" s="566"/>
      <c r="L14" s="594"/>
      <c r="M14" s="594"/>
      <c r="N14" s="594"/>
      <c r="P14" s="566"/>
      <c r="W14" s="566"/>
    </row>
    <row r="15" spans="2:27">
      <c r="C15" s="592" t="s">
        <v>817</v>
      </c>
      <c r="D15" s="592"/>
      <c r="K15" s="580"/>
    </row>
    <row r="16" spans="2:27">
      <c r="C16" s="592"/>
      <c r="D16" s="592"/>
      <c r="K16" s="580"/>
      <c r="Q16" s="592"/>
    </row>
    <row r="17" spans="3:25">
      <c r="Q17" s="592"/>
    </row>
    <row r="18" spans="3:25">
      <c r="Q18" s="592"/>
    </row>
    <row r="19" spans="3:25">
      <c r="C19" s="1566"/>
      <c r="D19" s="1566"/>
      <c r="E19" s="1566"/>
      <c r="F19" s="1566"/>
      <c r="G19" s="1566"/>
      <c r="H19" s="1566"/>
      <c r="I19" s="1566"/>
      <c r="J19" s="1566"/>
      <c r="K19" s="1566"/>
      <c r="L19" s="1566"/>
      <c r="M19" s="1566"/>
      <c r="N19" s="1566"/>
      <c r="O19" s="1566"/>
      <c r="P19" s="1566"/>
      <c r="Q19" s="1566"/>
      <c r="R19" s="1566"/>
      <c r="S19" s="1566"/>
      <c r="T19" s="1566"/>
      <c r="U19" s="1566"/>
      <c r="V19" s="1566"/>
      <c r="W19" s="1566"/>
      <c r="X19" s="1566"/>
      <c r="Y19" s="1566"/>
    </row>
    <row r="21" spans="3:25">
      <c r="C21" s="614"/>
      <c r="D21" s="614"/>
      <c r="E21" s="614"/>
      <c r="F21" s="614"/>
      <c r="G21" s="614"/>
      <c r="H21" s="614"/>
      <c r="I21" s="614"/>
      <c r="J21" s="614"/>
      <c r="K21" s="614"/>
      <c r="L21" s="614"/>
      <c r="M21" s="614"/>
      <c r="N21" s="614"/>
      <c r="O21" s="614"/>
      <c r="P21" s="614"/>
      <c r="Q21" s="614"/>
      <c r="R21" s="614"/>
      <c r="S21" s="614"/>
      <c r="T21" s="614"/>
      <c r="U21" s="614"/>
      <c r="V21" s="615"/>
      <c r="W21" s="615"/>
      <c r="X21" s="616"/>
      <c r="Y21" s="616"/>
    </row>
    <row r="22" spans="3:25">
      <c r="C22" s="614"/>
      <c r="D22" s="614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</row>
    <row r="23" spans="3:25">
      <c r="C23" s="614"/>
      <c r="D23" s="614"/>
      <c r="E23" s="614"/>
      <c r="F23" s="614"/>
      <c r="G23" s="614"/>
      <c r="H23" s="614"/>
      <c r="I23" s="614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</row>
    <row r="28" spans="3:25">
      <c r="C28" s="1566"/>
      <c r="D28" s="1566"/>
      <c r="E28" s="1566"/>
      <c r="F28" s="1566"/>
      <c r="G28" s="1566"/>
      <c r="H28" s="1566"/>
      <c r="I28" s="1566"/>
      <c r="J28" s="1566"/>
      <c r="K28" s="1566"/>
      <c r="L28" s="1566"/>
      <c r="M28" s="1566"/>
      <c r="N28" s="1566"/>
    </row>
    <row r="30" spans="3:25">
      <c r="C30" s="614"/>
      <c r="D30" s="614"/>
      <c r="E30" s="614"/>
      <c r="F30" s="614"/>
      <c r="G30" s="614"/>
      <c r="H30" s="614"/>
      <c r="I30" s="614"/>
      <c r="J30" s="614"/>
      <c r="K30" s="614"/>
      <c r="L30" s="614"/>
      <c r="M30" s="614"/>
      <c r="N30" s="614"/>
    </row>
    <row r="31" spans="3:25">
      <c r="C31" s="614"/>
      <c r="D31" s="614"/>
      <c r="E31" s="614"/>
      <c r="F31" s="614"/>
      <c r="G31" s="614"/>
      <c r="H31" s="614"/>
      <c r="I31" s="614"/>
      <c r="J31" s="614"/>
      <c r="K31" s="614"/>
      <c r="L31" s="614"/>
      <c r="M31" s="614"/>
      <c r="N31" s="614"/>
    </row>
    <row r="32" spans="3:25">
      <c r="C32" s="614"/>
      <c r="D32" s="614"/>
      <c r="E32" s="614"/>
      <c r="F32" s="614"/>
      <c r="G32" s="614"/>
      <c r="H32" s="614"/>
      <c r="I32" s="614"/>
      <c r="J32" s="614"/>
      <c r="K32" s="614"/>
      <c r="L32" s="614"/>
      <c r="M32" s="614"/>
      <c r="N32" s="614"/>
    </row>
  </sheetData>
  <mergeCells count="11">
    <mergeCell ref="C3:K3"/>
    <mergeCell ref="Q3:W3"/>
    <mergeCell ref="C4:K4"/>
    <mergeCell ref="C9:H9"/>
    <mergeCell ref="I9:T9"/>
    <mergeCell ref="U9:AA9"/>
    <mergeCell ref="C19:G19"/>
    <mergeCell ref="H19:R19"/>
    <mergeCell ref="S19:Y19"/>
    <mergeCell ref="C28:G28"/>
    <mergeCell ref="H28:N2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6A085-517D-4773-9BA8-A77FB8C960D7}">
  <dimension ref="B1:K31"/>
  <sheetViews>
    <sheetView showGridLines="0" zoomScale="110" zoomScaleNormal="110" zoomScaleSheetLayoutView="90" workbookViewId="0">
      <selection activeCell="C3" sqref="C3:H3"/>
    </sheetView>
  </sheetViews>
  <sheetFormatPr baseColWidth="10" defaultColWidth="11.42578125" defaultRowHeight="15"/>
  <cols>
    <col min="1" max="2" width="11.42578125" style="571"/>
    <col min="3" max="3" width="39.85546875" style="571" bestFit="1" customWidth="1"/>
    <col min="4" max="4" width="15.42578125" style="571" bestFit="1" customWidth="1"/>
    <col min="5" max="6" width="10.5703125" style="571" bestFit="1" customWidth="1"/>
    <col min="7" max="7" width="28.140625" style="571" bestFit="1" customWidth="1"/>
    <col min="8" max="8" width="12.85546875" style="571" bestFit="1" customWidth="1"/>
    <col min="9" max="16384" width="11.42578125" style="571"/>
  </cols>
  <sheetData>
    <row r="1" spans="2:8">
      <c r="C1" s="1573"/>
      <c r="D1" s="1573"/>
      <c r="E1" s="1573"/>
      <c r="F1" s="1573"/>
      <c r="G1" s="1573"/>
      <c r="H1" s="1573"/>
    </row>
    <row r="2" spans="2:8" ht="15.75">
      <c r="C2" s="1555" t="s">
        <v>2578</v>
      </c>
      <c r="D2" s="1555"/>
      <c r="E2" s="1555"/>
      <c r="F2" s="1555"/>
      <c r="G2" s="1555"/>
      <c r="H2" s="1555"/>
    </row>
    <row r="3" spans="2:8" ht="18.75" customHeight="1" thickBot="1">
      <c r="C3" s="1574" t="s">
        <v>818</v>
      </c>
      <c r="D3" s="1574"/>
      <c r="E3" s="1574"/>
      <c r="F3" s="1574"/>
      <c r="G3" s="1574"/>
      <c r="H3" s="1574"/>
    </row>
    <row r="4" spans="2:8" s="617" customFormat="1" ht="15.75">
      <c r="B4" s="618"/>
      <c r="C4" s="1575" t="s">
        <v>819</v>
      </c>
      <c r="D4" s="1295" t="s">
        <v>820</v>
      </c>
      <c r="E4" s="1577" t="s">
        <v>821</v>
      </c>
      <c r="F4" s="1576"/>
      <c r="G4" s="1295" t="s">
        <v>822</v>
      </c>
      <c r="H4" s="1295" t="s">
        <v>823</v>
      </c>
    </row>
    <row r="5" spans="2:8" ht="15.75">
      <c r="B5" s="566"/>
      <c r="C5" s="1576"/>
      <c r="D5" s="1295" t="s">
        <v>824</v>
      </c>
      <c r="E5" s="1296">
        <v>45261</v>
      </c>
      <c r="F5" s="1297">
        <v>45444</v>
      </c>
      <c r="G5" s="1295" t="s">
        <v>825</v>
      </c>
      <c r="H5" s="1295" t="s">
        <v>826</v>
      </c>
    </row>
    <row r="6" spans="2:8" ht="16.5" thickBot="1">
      <c r="B6" s="566"/>
      <c r="C6" s="1298" t="s">
        <v>827</v>
      </c>
      <c r="D6" s="1299">
        <v>100</v>
      </c>
      <c r="E6" s="1299">
        <v>126.49</v>
      </c>
      <c r="F6" s="1300">
        <v>127.91</v>
      </c>
      <c r="G6" s="1299">
        <v>1.1200000000000001</v>
      </c>
      <c r="H6" s="1299">
        <v>1.1200000000000001</v>
      </c>
    </row>
    <row r="7" spans="2:8" ht="16.5" thickTop="1">
      <c r="B7" s="566"/>
      <c r="C7" s="1301" t="s">
        <v>828</v>
      </c>
      <c r="D7" s="1302">
        <v>23.84</v>
      </c>
      <c r="E7" s="1302">
        <v>137.58279999999999</v>
      </c>
      <c r="F7" s="1302">
        <v>137.36000000000001</v>
      </c>
      <c r="G7" s="1302">
        <v>-0.16</v>
      </c>
      <c r="H7" s="1302">
        <v>-0.04</v>
      </c>
    </row>
    <row r="8" spans="2:8" ht="15.75">
      <c r="B8" s="566"/>
      <c r="C8" s="1301" t="s">
        <v>829</v>
      </c>
      <c r="D8" s="1302">
        <v>2.36</v>
      </c>
      <c r="E8" s="1302">
        <v>125.7608</v>
      </c>
      <c r="F8" s="1302">
        <v>126.98</v>
      </c>
      <c r="G8" s="1302">
        <v>0.97</v>
      </c>
      <c r="H8" s="1302">
        <v>0.02</v>
      </c>
    </row>
    <row r="9" spans="2:8" ht="15.75">
      <c r="B9" s="566"/>
      <c r="C9" s="1301" t="s">
        <v>830</v>
      </c>
      <c r="D9" s="1302">
        <v>4.1900000000000004</v>
      </c>
      <c r="E9" s="1302">
        <v>99.884399999999999</v>
      </c>
      <c r="F9" s="1302">
        <v>98.79</v>
      </c>
      <c r="G9" s="1302">
        <v>-1.1000000000000001</v>
      </c>
      <c r="H9" s="1302">
        <v>-0.04</v>
      </c>
    </row>
    <row r="10" spans="2:8" ht="15.75">
      <c r="B10" s="566"/>
      <c r="C10" s="1301" t="s">
        <v>831</v>
      </c>
      <c r="D10" s="1302">
        <v>12.98</v>
      </c>
      <c r="E10" s="1302">
        <v>121.17449999999999</v>
      </c>
      <c r="F10" s="1302">
        <v>122.07</v>
      </c>
      <c r="G10" s="1302">
        <v>0.74</v>
      </c>
      <c r="H10" s="1302">
        <v>0.09</v>
      </c>
    </row>
    <row r="11" spans="2:8" ht="15.75">
      <c r="B11" s="566"/>
      <c r="C11" s="1303" t="s">
        <v>832</v>
      </c>
      <c r="D11" s="1304">
        <v>5.17</v>
      </c>
      <c r="E11" s="1302">
        <v>119.87350000000001</v>
      </c>
      <c r="F11" s="1302">
        <v>121.41</v>
      </c>
      <c r="G11" s="1304">
        <v>1.28</v>
      </c>
      <c r="H11" s="1304">
        <v>0.06</v>
      </c>
    </row>
    <row r="12" spans="2:8" ht="15.75">
      <c r="B12" s="566"/>
      <c r="C12" s="1301" t="s">
        <v>740</v>
      </c>
      <c r="D12" s="1302">
        <v>4.74</v>
      </c>
      <c r="E12" s="1302">
        <v>121.1387</v>
      </c>
      <c r="F12" s="1302">
        <v>125.22</v>
      </c>
      <c r="G12" s="1302">
        <v>3.37</v>
      </c>
      <c r="H12" s="1302">
        <v>0.15</v>
      </c>
    </row>
    <row r="13" spans="2:8" ht="15.75">
      <c r="B13" s="566"/>
      <c r="C13" s="1301" t="s">
        <v>833</v>
      </c>
      <c r="D13" s="1302">
        <v>16.649999999999999</v>
      </c>
      <c r="E13" s="1302">
        <v>133.04050000000001</v>
      </c>
      <c r="F13" s="1302">
        <v>134.35</v>
      </c>
      <c r="G13" s="1302">
        <v>0.98</v>
      </c>
      <c r="H13" s="1302">
        <v>0.17</v>
      </c>
    </row>
    <row r="14" spans="2:8" ht="15.75">
      <c r="B14" s="566"/>
      <c r="C14" s="1301" t="s">
        <v>735</v>
      </c>
      <c r="D14" s="1302">
        <v>5.0599999999999996</v>
      </c>
      <c r="E14" s="1302">
        <v>95.404799999999994</v>
      </c>
      <c r="F14" s="1302">
        <v>97.23</v>
      </c>
      <c r="G14" s="1302">
        <v>1.91</v>
      </c>
      <c r="H14" s="1302">
        <v>7.0000000000000007E-2</v>
      </c>
    </row>
    <row r="15" spans="2:8" ht="15.75">
      <c r="B15" s="566"/>
      <c r="C15" s="1301" t="s">
        <v>834</v>
      </c>
      <c r="D15" s="1302">
        <v>3.03</v>
      </c>
      <c r="E15" s="1302">
        <v>111.7002</v>
      </c>
      <c r="F15" s="1302">
        <v>113</v>
      </c>
      <c r="G15" s="1302">
        <v>1.1599999999999999</v>
      </c>
      <c r="H15" s="1302">
        <v>0.03</v>
      </c>
    </row>
    <row r="16" spans="2:8" ht="15.75">
      <c r="B16" s="566"/>
      <c r="C16" s="1301" t="s">
        <v>835</v>
      </c>
      <c r="D16" s="1302">
        <v>3.06</v>
      </c>
      <c r="E16" s="1302">
        <v>116.8471</v>
      </c>
      <c r="F16" s="1302">
        <v>118.129</v>
      </c>
      <c r="G16" s="1302">
        <v>1.1000000000000001</v>
      </c>
      <c r="H16" s="1302">
        <v>0.03</v>
      </c>
    </row>
    <row r="17" spans="2:11" ht="15.75">
      <c r="B17" s="566"/>
      <c r="C17" s="1305" t="s">
        <v>836</v>
      </c>
      <c r="D17" s="1306">
        <v>8.6199999999999992</v>
      </c>
      <c r="E17" s="1306">
        <v>133.0068</v>
      </c>
      <c r="F17" s="1306">
        <v>137.08000000000001</v>
      </c>
      <c r="G17" s="1306">
        <v>3.06</v>
      </c>
      <c r="H17" s="1307">
        <v>0.28000000000000003</v>
      </c>
    </row>
    <row r="18" spans="2:11" ht="16.5" thickBot="1">
      <c r="B18" s="566"/>
      <c r="C18" s="1308" t="s">
        <v>837</v>
      </c>
      <c r="D18" s="1309">
        <v>10.31</v>
      </c>
      <c r="E18" s="1310">
        <v>130.7045</v>
      </c>
      <c r="F18" s="1310">
        <v>134.22999999999999</v>
      </c>
      <c r="G18" s="1311">
        <v>2.7</v>
      </c>
      <c r="H18" s="1311">
        <v>0.28999999999999998</v>
      </c>
      <c r="K18" s="571" t="s">
        <v>838</v>
      </c>
    </row>
    <row r="19" spans="2:11" ht="11.25" customHeight="1">
      <c r="C19" s="1554" t="s">
        <v>786</v>
      </c>
      <c r="D19" s="1554"/>
      <c r="E19" s="1554"/>
      <c r="F19" s="1554"/>
    </row>
    <row r="20" spans="2:11">
      <c r="C20" s="595"/>
    </row>
    <row r="21" spans="2:11">
      <c r="C21" s="580"/>
    </row>
    <row r="23" spans="2:11">
      <c r="C23" s="580"/>
      <c r="D23" s="619"/>
      <c r="E23" s="590"/>
    </row>
    <row r="24" spans="2:11">
      <c r="D24" s="580"/>
    </row>
    <row r="26" spans="2:11">
      <c r="C26" s="590"/>
    </row>
    <row r="27" spans="2:11">
      <c r="C27" s="580"/>
    </row>
    <row r="31" spans="2:11">
      <c r="F31" s="581"/>
    </row>
  </sheetData>
  <mergeCells count="6">
    <mergeCell ref="C19:F19"/>
    <mergeCell ref="C1:H1"/>
    <mergeCell ref="C2:H2"/>
    <mergeCell ref="C3:H3"/>
    <mergeCell ref="C4:C5"/>
    <mergeCell ref="E4:F4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A0E89-7CA4-40CF-9FA1-3BB18928BF68}">
  <dimension ref="A1:N53"/>
  <sheetViews>
    <sheetView showGridLines="0" zoomScale="71" zoomScaleNormal="100" workbookViewId="0">
      <selection activeCell="M39" sqref="M39"/>
    </sheetView>
  </sheetViews>
  <sheetFormatPr baseColWidth="10" defaultColWidth="11.42578125" defaultRowHeight="15"/>
  <cols>
    <col min="1" max="1" width="32.28515625" customWidth="1"/>
    <col min="2" max="2" width="17.28515625" customWidth="1"/>
    <col min="3" max="3" width="23.85546875" bestFit="1" customWidth="1"/>
    <col min="4" max="4" width="28.140625" bestFit="1" customWidth="1"/>
    <col min="5" max="5" width="10.7109375" bestFit="1" customWidth="1"/>
    <col min="7" max="7" width="19.28515625" customWidth="1"/>
  </cols>
  <sheetData>
    <row r="1" spans="1:14" ht="17.25">
      <c r="A1" s="1586" t="s">
        <v>839</v>
      </c>
      <c r="B1" s="1587"/>
      <c r="C1" s="1587"/>
      <c r="D1" s="1587"/>
      <c r="E1" s="1588"/>
      <c r="F1" s="620"/>
    </row>
    <row r="2" spans="1:14" ht="17.25">
      <c r="A2" s="1589" t="s">
        <v>840</v>
      </c>
      <c r="B2" s="1590"/>
      <c r="C2" s="1590"/>
      <c r="D2" s="1590"/>
      <c r="E2" s="1591"/>
      <c r="F2" s="621"/>
    </row>
    <row r="3" spans="1:14" ht="17.25">
      <c r="A3" s="1589" t="s">
        <v>841</v>
      </c>
      <c r="B3" s="1590"/>
      <c r="C3" s="1590"/>
      <c r="D3" s="1590"/>
      <c r="E3" s="1591"/>
      <c r="F3" s="621"/>
    </row>
    <row r="4" spans="1:14" ht="15" customHeight="1" thickBot="1">
      <c r="A4" s="1592" t="s">
        <v>842</v>
      </c>
      <c r="B4" s="1593"/>
      <c r="C4" s="1593"/>
      <c r="D4" s="1593"/>
      <c r="E4" s="1594"/>
      <c r="F4" s="622"/>
    </row>
    <row r="5" spans="1:14" ht="17.25">
      <c r="A5" s="623" t="s">
        <v>843</v>
      </c>
      <c r="B5" s="624" t="s">
        <v>844</v>
      </c>
      <c r="C5" s="625" t="s">
        <v>845</v>
      </c>
      <c r="D5" s="625" t="s">
        <v>846</v>
      </c>
      <c r="E5" s="626" t="s">
        <v>847</v>
      </c>
      <c r="G5" s="1595" t="s">
        <v>856</v>
      </c>
      <c r="H5" s="1595"/>
      <c r="I5" s="1595"/>
      <c r="J5" s="1595"/>
      <c r="K5" s="1595"/>
      <c r="L5" s="1595"/>
      <c r="M5" s="1595"/>
      <c r="N5" s="1595"/>
    </row>
    <row r="6" spans="1:14" ht="17.25">
      <c r="A6" s="1578">
        <v>2021</v>
      </c>
      <c r="B6" s="627" t="s">
        <v>806</v>
      </c>
      <c r="C6" s="628">
        <v>0.03</v>
      </c>
      <c r="D6" s="628">
        <v>2.5000000000000001E-2</v>
      </c>
      <c r="E6" s="628">
        <v>3.5000000000000003E-2</v>
      </c>
      <c r="G6" s="1568" t="s">
        <v>848</v>
      </c>
      <c r="H6" s="1568"/>
      <c r="I6" s="1568"/>
      <c r="J6" s="1568"/>
      <c r="K6" s="1568"/>
      <c r="L6" s="1568"/>
      <c r="M6" s="1568"/>
      <c r="N6" s="1568"/>
    </row>
    <row r="7" spans="1:14" ht="17.25">
      <c r="A7" s="1579"/>
      <c r="B7" s="629" t="s">
        <v>807</v>
      </c>
      <c r="C7" s="630">
        <v>0.03</v>
      </c>
      <c r="D7" s="630">
        <v>2.5000000000000001E-2</v>
      </c>
      <c r="E7" s="630">
        <v>3.5000000000000003E-2</v>
      </c>
    </row>
    <row r="8" spans="1:14" ht="17.25">
      <c r="A8" s="1579"/>
      <c r="B8" s="629" t="s">
        <v>808</v>
      </c>
      <c r="C8" s="630">
        <v>0.03</v>
      </c>
      <c r="D8" s="630">
        <v>2.5000000000000001E-2</v>
      </c>
      <c r="E8" s="630">
        <v>3.5000000000000003E-2</v>
      </c>
    </row>
    <row r="9" spans="1:14" ht="17.25">
      <c r="A9" s="1579"/>
      <c r="B9" s="629" t="s">
        <v>809</v>
      </c>
      <c r="C9" s="630">
        <v>0.03</v>
      </c>
      <c r="D9" s="630">
        <v>2.5000000000000001E-2</v>
      </c>
      <c r="E9" s="630">
        <v>3.5000000000000003E-2</v>
      </c>
    </row>
    <row r="10" spans="1:14" ht="17.25">
      <c r="A10" s="1579"/>
      <c r="B10" s="629" t="s">
        <v>810</v>
      </c>
      <c r="C10" s="630">
        <v>0.03</v>
      </c>
      <c r="D10" s="630">
        <v>2.5000000000000001E-2</v>
      </c>
      <c r="E10" s="630">
        <v>3.5000000000000003E-2</v>
      </c>
    </row>
    <row r="11" spans="1:14" ht="17.25">
      <c r="A11" s="1579"/>
      <c r="B11" s="629" t="s">
        <v>811</v>
      </c>
      <c r="C11" s="630">
        <v>0.03</v>
      </c>
      <c r="D11" s="630">
        <v>2.5000000000000001E-2</v>
      </c>
      <c r="E11" s="630">
        <v>3.5000000000000003E-2</v>
      </c>
    </row>
    <row r="12" spans="1:14" ht="17.25">
      <c r="A12" s="1579"/>
      <c r="B12" s="629" t="s">
        <v>812</v>
      </c>
      <c r="C12" s="630">
        <v>0.03</v>
      </c>
      <c r="D12" s="630">
        <v>2.5000000000000001E-2</v>
      </c>
      <c r="E12" s="630">
        <v>3.5000000000000003E-2</v>
      </c>
    </row>
    <row r="13" spans="1:14" ht="17.25">
      <c r="A13" s="1579"/>
      <c r="B13" s="629" t="s">
        <v>813</v>
      </c>
      <c r="C13" s="630">
        <v>0.03</v>
      </c>
      <c r="D13" s="630">
        <v>2.5000000000000001E-2</v>
      </c>
      <c r="E13" s="630">
        <v>3.5000000000000003E-2</v>
      </c>
    </row>
    <row r="14" spans="1:14" ht="17.25">
      <c r="A14" s="1579"/>
      <c r="B14" s="629" t="s">
        <v>802</v>
      </c>
      <c r="C14" s="630">
        <v>0.03</v>
      </c>
      <c r="D14" s="630">
        <v>2.5000000000000001E-2</v>
      </c>
      <c r="E14" s="630">
        <v>3.5000000000000003E-2</v>
      </c>
    </row>
    <row r="15" spans="1:14" ht="17.25">
      <c r="A15" s="1579"/>
      <c r="B15" s="629" t="s">
        <v>803</v>
      </c>
      <c r="C15" s="630">
        <v>0.03</v>
      </c>
      <c r="D15" s="630">
        <v>2.5000000000000001E-2</v>
      </c>
      <c r="E15" s="630">
        <v>3.5000000000000003E-2</v>
      </c>
    </row>
    <row r="16" spans="1:14" ht="17.25">
      <c r="A16" s="1579"/>
      <c r="B16" s="629" t="s">
        <v>804</v>
      </c>
      <c r="C16" s="630">
        <v>0.03</v>
      </c>
      <c r="D16" s="630">
        <v>2.5000000000000001E-2</v>
      </c>
      <c r="E16" s="630">
        <v>3.5000000000000003E-2</v>
      </c>
      <c r="G16" s="631"/>
    </row>
    <row r="17" spans="1:7" ht="17.25">
      <c r="A17" s="1580"/>
      <c r="B17" s="632" t="s">
        <v>805</v>
      </c>
      <c r="C17" s="633">
        <v>3.5000000000000003E-2</v>
      </c>
      <c r="D17" s="633">
        <v>0.03</v>
      </c>
      <c r="E17" s="633">
        <v>0.04</v>
      </c>
    </row>
    <row r="18" spans="1:7" ht="17.25">
      <c r="A18" s="1578">
        <v>2022</v>
      </c>
      <c r="B18" s="627" t="s">
        <v>806</v>
      </c>
      <c r="C18" s="628">
        <v>4.4999999999999998E-2</v>
      </c>
      <c r="D18" s="628">
        <v>0.04</v>
      </c>
      <c r="E18" s="628">
        <v>0.05</v>
      </c>
    </row>
    <row r="19" spans="1:7" ht="17.25">
      <c r="A19" s="1579"/>
      <c r="B19" s="629" t="s">
        <v>807</v>
      </c>
      <c r="C19" s="630">
        <v>0.05</v>
      </c>
      <c r="D19" s="630">
        <v>4.4999999999999998E-2</v>
      </c>
      <c r="E19" s="630">
        <v>5.5E-2</v>
      </c>
    </row>
    <row r="20" spans="1:7" ht="17.25">
      <c r="A20" s="1579"/>
      <c r="B20" s="629" t="s">
        <v>808</v>
      </c>
      <c r="C20" s="630">
        <v>0.05</v>
      </c>
      <c r="D20" s="630">
        <v>4.4999999999999998E-2</v>
      </c>
      <c r="E20" s="630">
        <v>5.5E-2</v>
      </c>
    </row>
    <row r="21" spans="1:7" ht="17.25">
      <c r="A21" s="1579"/>
      <c r="B21" s="629" t="s">
        <v>809</v>
      </c>
      <c r="C21" s="630">
        <v>5.5E-2</v>
      </c>
      <c r="D21" s="630">
        <v>0.05</v>
      </c>
      <c r="E21" s="630">
        <v>0.06</v>
      </c>
    </row>
    <row r="22" spans="1:7" ht="17.25">
      <c r="A22" s="1579"/>
      <c r="B22" s="629" t="s">
        <v>810</v>
      </c>
      <c r="C22" s="630">
        <v>5.5E-2</v>
      </c>
      <c r="D22" s="630">
        <v>0.05</v>
      </c>
      <c r="E22" s="630">
        <v>0.06</v>
      </c>
    </row>
    <row r="23" spans="1:7" ht="17.25">
      <c r="A23" s="1579"/>
      <c r="B23" s="629" t="s">
        <v>811</v>
      </c>
      <c r="C23" s="630">
        <v>6.5000000000000002E-2</v>
      </c>
      <c r="D23" s="630">
        <v>0.06</v>
      </c>
      <c r="E23" s="630">
        <v>7.0000000000000007E-2</v>
      </c>
      <c r="G23" s="631" t="s">
        <v>849</v>
      </c>
    </row>
    <row r="24" spans="1:7" ht="17.25">
      <c r="A24" s="1579"/>
      <c r="B24" s="629" t="s">
        <v>812</v>
      </c>
      <c r="C24" s="630">
        <v>7.2499999999999995E-2</v>
      </c>
      <c r="D24" s="630">
        <v>6.7500000000000004E-2</v>
      </c>
      <c r="E24" s="630">
        <v>7.7499999999999999E-2</v>
      </c>
    </row>
    <row r="25" spans="1:7" ht="17.25">
      <c r="A25" s="1579"/>
      <c r="B25" s="629" t="s">
        <v>813</v>
      </c>
      <c r="C25" s="630">
        <v>7.7499999999999999E-2</v>
      </c>
      <c r="D25" s="630">
        <v>7.2499999999999995E-2</v>
      </c>
      <c r="E25" s="630">
        <v>8.2500000000000004E-2</v>
      </c>
    </row>
    <row r="26" spans="1:7" ht="17.25">
      <c r="A26" s="1579"/>
      <c r="B26" s="629" t="s">
        <v>802</v>
      </c>
      <c r="C26" s="630">
        <v>0.08</v>
      </c>
      <c r="D26" s="630">
        <v>7.4999999999999997E-2</v>
      </c>
      <c r="E26" s="630">
        <v>8.5000000000000006E-2</v>
      </c>
    </row>
    <row r="27" spans="1:7" ht="17.25">
      <c r="A27" s="1579"/>
      <c r="B27" s="629" t="s">
        <v>803</v>
      </c>
      <c r="C27" s="630">
        <v>8.2500000000000004E-2</v>
      </c>
      <c r="D27" s="630">
        <v>7.7499999999999999E-2</v>
      </c>
      <c r="E27" s="630">
        <v>8.7499999999999994E-2</v>
      </c>
    </row>
    <row r="28" spans="1:7" ht="17.25">
      <c r="A28" s="1579"/>
      <c r="B28" s="629" t="s">
        <v>804</v>
      </c>
      <c r="C28" s="630">
        <v>8.5000000000000006E-2</v>
      </c>
      <c r="D28" s="630">
        <v>0.08</v>
      </c>
      <c r="E28" s="630">
        <v>0.09</v>
      </c>
    </row>
    <row r="29" spans="1:7" ht="17.25">
      <c r="A29" s="1580"/>
      <c r="B29" s="632" t="s">
        <v>805</v>
      </c>
      <c r="C29" s="633">
        <v>8.5000000000000006E-2</v>
      </c>
      <c r="D29" s="633">
        <v>0.08</v>
      </c>
      <c r="E29" s="633">
        <v>0.09</v>
      </c>
    </row>
    <row r="30" spans="1:7" ht="17.25">
      <c r="A30" s="1578">
        <v>2023</v>
      </c>
      <c r="B30" s="627" t="s">
        <v>806</v>
      </c>
      <c r="C30" s="628">
        <v>8.5000000000000006E-2</v>
      </c>
      <c r="D30" s="628">
        <v>0.08</v>
      </c>
      <c r="E30" s="628">
        <v>0.09</v>
      </c>
    </row>
    <row r="31" spans="1:7" ht="17.25">
      <c r="A31" s="1579"/>
      <c r="B31" s="629" t="s">
        <v>807</v>
      </c>
      <c r="C31" s="630">
        <v>8.5000000000000006E-2</v>
      </c>
      <c r="D31" s="630">
        <v>0.08</v>
      </c>
      <c r="E31" s="630">
        <v>0.09</v>
      </c>
    </row>
    <row r="32" spans="1:7" ht="17.25">
      <c r="A32" s="1579"/>
      <c r="B32" s="629" t="s">
        <v>808</v>
      </c>
      <c r="C32" s="630">
        <v>8.5000000000000006E-2</v>
      </c>
      <c r="D32" s="630">
        <v>0.08</v>
      </c>
      <c r="E32" s="630">
        <v>0.09</v>
      </c>
    </row>
    <row r="33" spans="1:5" ht="17.25">
      <c r="A33" s="1579"/>
      <c r="B33" s="629" t="s">
        <v>809</v>
      </c>
      <c r="C33" s="630">
        <v>8.5000000000000006E-2</v>
      </c>
      <c r="D33" s="630">
        <v>0.08</v>
      </c>
      <c r="E33" s="630">
        <v>0.09</v>
      </c>
    </row>
    <row r="34" spans="1:5" ht="17.25">
      <c r="A34" s="1579"/>
      <c r="B34" s="629" t="s">
        <v>810</v>
      </c>
      <c r="C34" s="630">
        <v>8.5000000000000006E-2</v>
      </c>
      <c r="D34" s="630">
        <v>0.08</v>
      </c>
      <c r="E34" s="630">
        <v>0.09</v>
      </c>
    </row>
    <row r="35" spans="1:5" ht="17.25">
      <c r="A35" s="1579"/>
      <c r="B35" s="629" t="s">
        <v>811</v>
      </c>
      <c r="C35" s="630">
        <v>0.08</v>
      </c>
      <c r="D35" s="630">
        <v>7.4999999999999997E-2</v>
      </c>
      <c r="E35" s="630">
        <v>8.5000000000000006E-2</v>
      </c>
    </row>
    <row r="36" spans="1:5" ht="17.25">
      <c r="A36" s="1579"/>
      <c r="B36" s="629" t="s">
        <v>812</v>
      </c>
      <c r="C36" s="630">
        <v>7.7499999999999999E-2</v>
      </c>
      <c r="D36" s="630">
        <v>6.7500000000000004E-2</v>
      </c>
      <c r="E36" s="630">
        <v>8.2500000000000004E-2</v>
      </c>
    </row>
    <row r="37" spans="1:5" ht="17.25">
      <c r="A37" s="1579"/>
      <c r="B37" s="629" t="s">
        <v>813</v>
      </c>
      <c r="C37" s="630">
        <v>7.7499999999999999E-2</v>
      </c>
      <c r="D37" s="630">
        <v>6.7500000000000004E-2</v>
      </c>
      <c r="E37" s="630">
        <v>8.2500000000000004E-2</v>
      </c>
    </row>
    <row r="38" spans="1:5" ht="17.25">
      <c r="A38" s="1579"/>
      <c r="B38" s="629" t="s">
        <v>802</v>
      </c>
      <c r="C38" s="630">
        <v>7.4999999999999997E-2</v>
      </c>
      <c r="D38" s="630">
        <v>6.25E-2</v>
      </c>
      <c r="E38" s="630">
        <v>0.08</v>
      </c>
    </row>
    <row r="39" spans="1:5" ht="17.25">
      <c r="A39" s="1579"/>
      <c r="B39" s="629" t="s">
        <v>803</v>
      </c>
      <c r="C39" s="630">
        <v>7.4999999999999997E-2</v>
      </c>
      <c r="D39" s="630">
        <v>6.25E-2</v>
      </c>
      <c r="E39" s="630">
        <v>0.08</v>
      </c>
    </row>
    <row r="40" spans="1:5" ht="17.25">
      <c r="A40" s="1579"/>
      <c r="B40" s="629" t="s">
        <v>804</v>
      </c>
      <c r="C40" s="630">
        <v>7.2499999999999995E-2</v>
      </c>
      <c r="D40" s="630">
        <v>0.06</v>
      </c>
      <c r="E40" s="630">
        <v>7.7499999999999999E-2</v>
      </c>
    </row>
    <row r="41" spans="1:5" ht="17.25">
      <c r="A41" s="1580"/>
      <c r="B41" s="632" t="s">
        <v>805</v>
      </c>
      <c r="C41" s="633">
        <v>7.0000000000000007E-2</v>
      </c>
      <c r="D41" s="633">
        <v>5.5E-2</v>
      </c>
      <c r="E41" s="633">
        <v>7.4999999999999997E-2</v>
      </c>
    </row>
    <row r="42" spans="1:5" ht="17.25">
      <c r="A42" s="1581">
        <v>2024</v>
      </c>
      <c r="B42" s="629" t="s">
        <v>806</v>
      </c>
      <c r="C42" s="630">
        <v>7.0000000000000007E-2</v>
      </c>
      <c r="D42" s="630">
        <v>5.5E-2</v>
      </c>
      <c r="E42" s="630">
        <v>7.4999999999999997E-2</v>
      </c>
    </row>
    <row r="43" spans="1:5" ht="17.25">
      <c r="A43" s="1582"/>
      <c r="B43" s="629" t="s">
        <v>807</v>
      </c>
      <c r="C43" s="630">
        <v>7.0000000000000007E-2</v>
      </c>
      <c r="D43" s="630">
        <v>5.5E-2</v>
      </c>
      <c r="E43" s="630">
        <v>7.4999999999999997E-2</v>
      </c>
    </row>
    <row r="44" spans="1:5" ht="17.25">
      <c r="A44" s="1582"/>
      <c r="B44" s="629" t="s">
        <v>808</v>
      </c>
      <c r="C44" s="630">
        <v>7.0000000000000007E-2</v>
      </c>
      <c r="D44" s="630">
        <v>5.5E-2</v>
      </c>
      <c r="E44" s="630">
        <v>7.4999999999999997E-2</v>
      </c>
    </row>
    <row r="45" spans="1:5" ht="17.25">
      <c r="A45" s="1582"/>
      <c r="B45" s="629" t="s">
        <v>809</v>
      </c>
      <c r="C45" s="630">
        <v>7.0000000000000007E-2</v>
      </c>
      <c r="D45" s="630">
        <v>5.5E-2</v>
      </c>
      <c r="E45" s="630">
        <v>7.4999999999999997E-2</v>
      </c>
    </row>
    <row r="46" spans="1:5" ht="17.25">
      <c r="A46" s="1582"/>
      <c r="B46" s="629" t="s">
        <v>810</v>
      </c>
      <c r="C46" s="630">
        <v>7.0000000000000007E-2</v>
      </c>
      <c r="D46" s="630">
        <v>5.5E-2</v>
      </c>
      <c r="E46" s="630">
        <v>7.4999999999999997E-2</v>
      </c>
    </row>
    <row r="47" spans="1:5" ht="17.25">
      <c r="A47" s="1582"/>
      <c r="B47" s="629" t="s">
        <v>811</v>
      </c>
      <c r="C47" s="630">
        <v>7.0000000000000007E-2</v>
      </c>
      <c r="D47" s="630">
        <v>5.5E-2</v>
      </c>
      <c r="E47" s="630">
        <v>7.4999999999999997E-2</v>
      </c>
    </row>
    <row r="48" spans="1:5" ht="17.25">
      <c r="A48" s="1582"/>
      <c r="B48" s="629" t="s">
        <v>812</v>
      </c>
      <c r="C48" s="630">
        <v>7.0000000000000007E-2</v>
      </c>
      <c r="D48" s="630">
        <v>5.5E-2</v>
      </c>
      <c r="E48" s="630">
        <v>7.4999999999999997E-2</v>
      </c>
    </row>
    <row r="49" spans="1:6" ht="17.25">
      <c r="A49" s="1582"/>
      <c r="B49" s="629" t="s">
        <v>813</v>
      </c>
      <c r="C49" s="630">
        <v>7.0000000000000007E-2</v>
      </c>
      <c r="D49" s="630">
        <v>5.5E-2</v>
      </c>
      <c r="E49" s="630">
        <v>7.4999999999999997E-2</v>
      </c>
    </row>
    <row r="50" spans="1:6" ht="17.25">
      <c r="A50" s="1582"/>
      <c r="B50" s="634" t="s">
        <v>802</v>
      </c>
      <c r="C50" s="635">
        <v>6.7500000000000004E-2</v>
      </c>
      <c r="D50" s="635">
        <v>5.2499999999999998E-2</v>
      </c>
      <c r="E50" s="635">
        <v>7.2499999999999995E-2</v>
      </c>
    </row>
    <row r="51" spans="1:6" ht="18" thickBot="1">
      <c r="A51" s="1583"/>
      <c r="B51" s="636" t="s">
        <v>803</v>
      </c>
      <c r="C51" s="637">
        <v>6.5000000000000002E-2</v>
      </c>
      <c r="D51" s="637">
        <v>0.05</v>
      </c>
      <c r="E51" s="637">
        <v>7.0000000000000007E-2</v>
      </c>
    </row>
    <row r="52" spans="1:6" ht="15.75" customHeight="1">
      <c r="A52" s="1584" t="s">
        <v>850</v>
      </c>
      <c r="B52" s="1584"/>
      <c r="C52" s="1584"/>
      <c r="D52" s="1584"/>
      <c r="E52" s="1584"/>
      <c r="F52" s="638"/>
    </row>
    <row r="53" spans="1:6" ht="15.75" customHeight="1">
      <c r="A53" s="1585" t="s">
        <v>851</v>
      </c>
      <c r="B53" s="1585"/>
      <c r="C53" s="1585"/>
      <c r="D53" s="1585"/>
      <c r="E53" s="1585"/>
      <c r="F53" s="638"/>
    </row>
  </sheetData>
  <mergeCells count="12">
    <mergeCell ref="A6:A17"/>
    <mergeCell ref="G6:N6"/>
    <mergeCell ref="A1:E1"/>
    <mergeCell ref="A2:E2"/>
    <mergeCell ref="A3:E3"/>
    <mergeCell ref="A4:E4"/>
    <mergeCell ref="G5:N5"/>
    <mergeCell ref="A18:A29"/>
    <mergeCell ref="A30:A41"/>
    <mergeCell ref="A42:A51"/>
    <mergeCell ref="A52:E52"/>
    <mergeCell ref="A53:E5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89FF7-D680-4022-B655-CF3E75E473FD}">
  <dimension ref="B2:R32"/>
  <sheetViews>
    <sheetView showGridLines="0" zoomScale="90" zoomScaleNormal="90" workbookViewId="0">
      <selection activeCell="B3" sqref="B3:H3"/>
    </sheetView>
  </sheetViews>
  <sheetFormatPr baseColWidth="10" defaultColWidth="9.140625" defaultRowHeight="15"/>
  <cols>
    <col min="1" max="1" width="7.5703125" customWidth="1"/>
    <col min="2" max="2" width="49.5703125" customWidth="1"/>
    <col min="3" max="8" width="7.7109375" customWidth="1"/>
    <col min="9" max="9" width="6.7109375" customWidth="1"/>
    <col min="11" max="11" width="24.28515625" customWidth="1"/>
    <col min="12" max="12" width="31.140625" customWidth="1"/>
    <col min="13" max="13" width="16.7109375" customWidth="1"/>
    <col min="15" max="15" width="8.28515625" customWidth="1"/>
    <col min="18" max="18" width="12" customWidth="1"/>
  </cols>
  <sheetData>
    <row r="2" spans="2:9" ht="20.45" customHeight="1">
      <c r="B2" s="1510" t="s">
        <v>2583</v>
      </c>
      <c r="C2" s="1511"/>
      <c r="D2" s="1511"/>
      <c r="E2" s="1511"/>
      <c r="F2" s="1512"/>
      <c r="G2" s="1512"/>
      <c r="H2" s="1512"/>
      <c r="I2" s="487"/>
    </row>
    <row r="3" spans="2:9" ht="20.45" customHeight="1">
      <c r="B3" s="1513" t="s">
        <v>643</v>
      </c>
      <c r="C3" s="1514"/>
      <c r="D3" s="1514"/>
      <c r="E3" s="1514"/>
      <c r="F3" s="1514"/>
      <c r="G3" s="1514"/>
      <c r="H3" s="1514"/>
      <c r="I3" s="487"/>
    </row>
    <row r="4" spans="2:9" ht="16.5" thickBot="1">
      <c r="B4" s="1515" t="s">
        <v>644</v>
      </c>
      <c r="C4" s="1515"/>
      <c r="D4" s="1515"/>
      <c r="E4" s="1516"/>
      <c r="F4" s="1516"/>
      <c r="G4" s="1516"/>
      <c r="H4" s="1516"/>
    </row>
    <row r="5" spans="2:9" ht="16.5" thickBot="1">
      <c r="B5" s="1517" t="s">
        <v>99</v>
      </c>
      <c r="C5" s="1519" t="s">
        <v>645</v>
      </c>
      <c r="D5" s="1520"/>
      <c r="E5" s="1520"/>
      <c r="F5" s="1519" t="s">
        <v>2514</v>
      </c>
      <c r="G5" s="1520"/>
      <c r="H5" s="1520"/>
    </row>
    <row r="6" spans="2:9" ht="16.5" thickBot="1">
      <c r="B6" s="1518"/>
      <c r="C6" s="1201" t="s">
        <v>646</v>
      </c>
      <c r="D6" s="1202" t="s">
        <v>647</v>
      </c>
      <c r="E6" s="1203" t="s">
        <v>648</v>
      </c>
      <c r="F6" s="1201" t="s">
        <v>646</v>
      </c>
      <c r="G6" s="1202" t="s">
        <v>647</v>
      </c>
      <c r="H6" s="1203" t="s">
        <v>648</v>
      </c>
    </row>
    <row r="7" spans="2:9" ht="15.75">
      <c r="B7" s="488" t="s">
        <v>649</v>
      </c>
      <c r="C7" s="489">
        <v>3.5</v>
      </c>
      <c r="D7" s="490">
        <v>3.3</v>
      </c>
      <c r="E7" s="491">
        <v>3.2</v>
      </c>
      <c r="F7" s="489">
        <v>3.6</v>
      </c>
      <c r="G7" s="490">
        <v>3.3</v>
      </c>
      <c r="H7" s="491">
        <v>3.2</v>
      </c>
    </row>
    <row r="8" spans="2:9" ht="15.75">
      <c r="B8" s="1204" t="s">
        <v>650</v>
      </c>
      <c r="C8" s="1205">
        <v>2.6</v>
      </c>
      <c r="D8" s="1206">
        <v>1.7</v>
      </c>
      <c r="E8" s="1207">
        <v>1.7</v>
      </c>
      <c r="F8" s="1205">
        <v>2.9</v>
      </c>
      <c r="G8" s="1206">
        <v>1.7</v>
      </c>
      <c r="H8" s="1207">
        <v>1.8</v>
      </c>
    </row>
    <row r="9" spans="2:9" ht="15.75">
      <c r="B9" s="492" t="s">
        <v>651</v>
      </c>
      <c r="C9" s="493">
        <v>1.9</v>
      </c>
      <c r="D9" s="494">
        <v>2.5</v>
      </c>
      <c r="E9" s="495">
        <v>2.6</v>
      </c>
      <c r="F9" s="493">
        <v>2.5</v>
      </c>
      <c r="G9" s="494">
        <v>2.9</v>
      </c>
      <c r="H9" s="495">
        <v>2.8</v>
      </c>
    </row>
    <row r="10" spans="2:9" ht="15.75">
      <c r="B10" s="1208" t="s">
        <v>652</v>
      </c>
      <c r="C10" s="1205">
        <v>3.4</v>
      </c>
      <c r="D10" s="1206">
        <v>0.5</v>
      </c>
      <c r="E10" s="1207">
        <v>0.9</v>
      </c>
      <c r="F10" s="1205">
        <v>3.3</v>
      </c>
      <c r="G10" s="1206">
        <v>0.4</v>
      </c>
      <c r="H10" s="1207">
        <v>0.8</v>
      </c>
    </row>
    <row r="11" spans="2:9" ht="15.75">
      <c r="B11" s="496" t="s">
        <v>653</v>
      </c>
      <c r="C11" s="493">
        <v>4.0999999999999996</v>
      </c>
      <c r="D11" s="494">
        <v>4.4000000000000004</v>
      </c>
      <c r="E11" s="495">
        <v>4.3</v>
      </c>
      <c r="F11" s="493">
        <v>4</v>
      </c>
      <c r="G11" s="494">
        <v>4.4000000000000004</v>
      </c>
      <c r="H11" s="495">
        <v>4.2</v>
      </c>
    </row>
    <row r="12" spans="2:9" ht="15.75">
      <c r="B12" s="1209" t="s">
        <v>654</v>
      </c>
      <c r="C12" s="1205">
        <v>3</v>
      </c>
      <c r="D12" s="1206">
        <v>5.2</v>
      </c>
      <c r="E12" s="1207">
        <v>5</v>
      </c>
      <c r="F12" s="1205">
        <v>3</v>
      </c>
      <c r="G12" s="1206">
        <v>5.2</v>
      </c>
      <c r="H12" s="1207">
        <v>4.8</v>
      </c>
      <c r="I12" s="443"/>
    </row>
    <row r="13" spans="2:9" ht="16.5" thickBot="1">
      <c r="B13" s="497" t="s">
        <v>655</v>
      </c>
      <c r="C13" s="498">
        <v>4.2</v>
      </c>
      <c r="D13" s="499">
        <v>2.2999999999999998</v>
      </c>
      <c r="E13" s="500">
        <v>1.9</v>
      </c>
      <c r="F13" s="498">
        <v>4.2</v>
      </c>
      <c r="G13" s="499">
        <v>2.2000000000000002</v>
      </c>
      <c r="H13" s="500">
        <v>2.1</v>
      </c>
      <c r="I13" s="443"/>
    </row>
    <row r="14" spans="2:9">
      <c r="B14" s="501" t="s">
        <v>656</v>
      </c>
    </row>
    <row r="15" spans="2:9">
      <c r="B15" s="501" t="s">
        <v>657</v>
      </c>
    </row>
    <row r="16" spans="2:9" ht="30" customHeight="1"/>
    <row r="17" spans="9:18" ht="30" customHeight="1"/>
    <row r="24" spans="9:18">
      <c r="M24" s="502"/>
      <c r="N24" s="1509"/>
      <c r="O24" s="1509"/>
      <c r="P24" s="1509"/>
      <c r="Q24" s="1509"/>
      <c r="R24" s="1509"/>
    </row>
    <row r="25" spans="9:18">
      <c r="M25" s="502"/>
      <c r="N25" s="1509"/>
      <c r="O25" s="1509"/>
      <c r="P25" s="1509"/>
      <c r="Q25" s="1509"/>
      <c r="R25" s="1509"/>
    </row>
    <row r="26" spans="9:18">
      <c r="I26" s="502"/>
      <c r="M26" s="502"/>
      <c r="N26" s="503"/>
      <c r="O26" s="503"/>
      <c r="P26" s="503"/>
    </row>
    <row r="27" spans="9:18">
      <c r="I27" s="502"/>
      <c r="M27" s="504"/>
    </row>
    <row r="28" spans="9:18">
      <c r="I28" s="502"/>
      <c r="M28" s="504"/>
    </row>
    <row r="29" spans="9:18">
      <c r="I29" s="502"/>
      <c r="M29" s="504"/>
    </row>
    <row r="30" spans="9:18">
      <c r="I30" s="502"/>
    </row>
    <row r="31" spans="9:18">
      <c r="I31" s="502"/>
    </row>
    <row r="32" spans="9:18">
      <c r="I32" s="502"/>
    </row>
  </sheetData>
  <mergeCells count="7">
    <mergeCell ref="N24:R25"/>
    <mergeCell ref="B2:H2"/>
    <mergeCell ref="B3:H3"/>
    <mergeCell ref="B4:H4"/>
    <mergeCell ref="B5:B6"/>
    <mergeCell ref="C5:E5"/>
    <mergeCell ref="F5:H5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389D-84F0-4B2B-8AF7-B363AED60F6F}">
  <dimension ref="A5:Y37"/>
  <sheetViews>
    <sheetView showGridLines="0" zoomScale="59" workbookViewId="0">
      <selection activeCell="T60" sqref="T60"/>
    </sheetView>
  </sheetViews>
  <sheetFormatPr baseColWidth="10" defaultRowHeight="15"/>
  <cols>
    <col min="1" max="1" width="15.5703125" bestFit="1" customWidth="1"/>
    <col min="2" max="11" width="13.140625" bestFit="1" customWidth="1"/>
  </cols>
  <sheetData>
    <row r="5" spans="1:25" ht="15.75">
      <c r="B5" s="1555"/>
      <c r="C5" s="1555"/>
      <c r="D5" s="1555"/>
      <c r="E5" s="1555"/>
      <c r="F5" s="1555"/>
      <c r="G5" s="1555"/>
      <c r="H5" s="1555"/>
      <c r="I5" s="1555"/>
      <c r="J5" s="1555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</row>
    <row r="6" spans="1:25" ht="15.75">
      <c r="B6" s="1555" t="s">
        <v>879</v>
      </c>
      <c r="C6" s="1555"/>
      <c r="D6" s="1555"/>
      <c r="E6" s="1555"/>
      <c r="F6" s="1555"/>
      <c r="G6" s="1555"/>
      <c r="H6" s="1555"/>
      <c r="I6" s="1555"/>
      <c r="J6" s="1555"/>
      <c r="M6" s="640"/>
      <c r="N6" s="640"/>
      <c r="O6" s="640"/>
      <c r="P6" s="640"/>
      <c r="Q6" s="640"/>
      <c r="R6" s="640"/>
      <c r="S6" s="640"/>
      <c r="T6" s="640"/>
      <c r="U6" s="640"/>
      <c r="V6" s="640"/>
      <c r="W6" s="640"/>
      <c r="X6" s="640"/>
      <c r="Y6" s="640"/>
    </row>
    <row r="7" spans="1:25" ht="16.5" thickBot="1">
      <c r="B7" s="1596" t="s">
        <v>857</v>
      </c>
      <c r="C7" s="1596"/>
      <c r="D7" s="1596"/>
      <c r="E7" s="1596"/>
      <c r="F7" s="1596"/>
      <c r="G7" s="1596"/>
      <c r="H7" s="1596"/>
      <c r="I7" s="1596"/>
      <c r="J7" s="1596"/>
    </row>
    <row r="8" spans="1:25">
      <c r="B8" s="1597">
        <v>2022</v>
      </c>
      <c r="C8" s="1569"/>
      <c r="D8" s="1569"/>
      <c r="E8" s="1598"/>
      <c r="F8" s="1599">
        <v>2023</v>
      </c>
      <c r="G8" s="1600"/>
      <c r="H8" s="1600"/>
      <c r="I8" s="1601"/>
      <c r="J8" s="1602" t="s">
        <v>724</v>
      </c>
      <c r="K8" s="1603"/>
    </row>
    <row r="9" spans="1:25" ht="15.75" thickBot="1">
      <c r="B9" s="607" t="s">
        <v>858</v>
      </c>
      <c r="C9" s="607" t="s">
        <v>859</v>
      </c>
      <c r="D9" s="606" t="s">
        <v>860</v>
      </c>
      <c r="E9" s="606" t="s">
        <v>861</v>
      </c>
      <c r="F9" s="607" t="s">
        <v>858</v>
      </c>
      <c r="G9" s="641" t="s">
        <v>859</v>
      </c>
      <c r="H9" s="608" t="s">
        <v>860</v>
      </c>
      <c r="I9" s="607" t="s">
        <v>861</v>
      </c>
      <c r="J9" s="606" t="s">
        <v>858</v>
      </c>
      <c r="K9" s="641" t="s">
        <v>859</v>
      </c>
    </row>
    <row r="10" spans="1:25" ht="16.5" thickTop="1" thickBot="1">
      <c r="A10" s="609" t="s">
        <v>862</v>
      </c>
      <c r="B10" s="642">
        <v>59.38019502562102</v>
      </c>
      <c r="C10" s="642">
        <v>59.863778606669484</v>
      </c>
      <c r="D10" s="642">
        <v>59.152809401998098</v>
      </c>
      <c r="E10" s="642">
        <v>60.573172091452967</v>
      </c>
      <c r="F10" s="643">
        <v>60.383625345696309</v>
      </c>
      <c r="G10" s="642">
        <v>60.07824275118471</v>
      </c>
      <c r="H10" s="642">
        <v>60.693509872047066</v>
      </c>
      <c r="I10" s="642">
        <v>61.673985894185911</v>
      </c>
      <c r="J10" s="643">
        <v>61.556344798200193</v>
      </c>
      <c r="K10" s="643">
        <v>61.851614899384309</v>
      </c>
    </row>
    <row r="11" spans="1:25">
      <c r="A11" s="185"/>
    </row>
    <row r="12" spans="1:25" ht="14.25" customHeight="1">
      <c r="C12" s="644" t="s">
        <v>4</v>
      </c>
    </row>
    <row r="13" spans="1:25">
      <c r="C13" s="645" t="s">
        <v>166</v>
      </c>
    </row>
    <row r="14" spans="1:25">
      <c r="C14" s="645" t="s">
        <v>863</v>
      </c>
    </row>
    <row r="36" spans="2:11">
      <c r="B36" s="646"/>
      <c r="C36" s="646"/>
      <c r="D36" s="646"/>
      <c r="E36" s="646"/>
      <c r="F36" s="646"/>
      <c r="G36" s="646"/>
      <c r="H36" s="646"/>
      <c r="I36" s="646"/>
      <c r="J36" s="646"/>
      <c r="K36" s="647"/>
    </row>
    <row r="37" spans="2:11">
      <c r="B37" s="103"/>
      <c r="C37" s="103"/>
      <c r="D37" s="103"/>
      <c r="E37" s="103"/>
      <c r="F37" s="103"/>
      <c r="G37" s="103"/>
      <c r="H37" s="103"/>
      <c r="I37" s="103"/>
      <c r="J37" s="103"/>
      <c r="K37" s="103"/>
    </row>
  </sheetData>
  <mergeCells count="6">
    <mergeCell ref="B5:J5"/>
    <mergeCell ref="B6:J6"/>
    <mergeCell ref="B7:J7"/>
    <mergeCell ref="B8:E8"/>
    <mergeCell ref="F8:I8"/>
    <mergeCell ref="J8:K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FB32A-6A28-43C6-9536-0D2DBAE0ADEE}">
  <dimension ref="C1:M42"/>
  <sheetViews>
    <sheetView showGridLines="0" zoomScaleNormal="90" workbookViewId="0">
      <selection activeCell="D4" sqref="D4:L4"/>
    </sheetView>
  </sheetViews>
  <sheetFormatPr baseColWidth="10" defaultColWidth="11.42578125" defaultRowHeight="15"/>
  <cols>
    <col min="1" max="1" width="11.42578125" style="571"/>
    <col min="2" max="2" width="11.28515625" style="571" customWidth="1"/>
    <col min="3" max="3" width="11.42578125" style="571"/>
    <col min="4" max="4" width="10.42578125" style="571" customWidth="1"/>
    <col min="5" max="6" width="15.42578125" style="571" customWidth="1"/>
    <col min="7" max="7" width="17.140625" style="571" bestFit="1" customWidth="1"/>
    <col min="8" max="8" width="7.42578125" style="571" bestFit="1" customWidth="1"/>
    <col min="9" max="10" width="12" style="571" bestFit="1" customWidth="1"/>
    <col min="11" max="11" width="17.140625" style="571" bestFit="1" customWidth="1"/>
    <col min="12" max="12" width="7.42578125" style="571" bestFit="1" customWidth="1"/>
    <col min="13" max="16384" width="11.42578125" style="571"/>
  </cols>
  <sheetData>
    <row r="1" spans="3:13">
      <c r="G1" s="1562"/>
      <c r="H1" s="1562"/>
      <c r="I1" s="1562"/>
      <c r="J1" s="1562"/>
      <c r="K1" s="1562"/>
      <c r="L1" s="1562"/>
      <c r="M1" s="1562"/>
    </row>
    <row r="2" spans="3:13" ht="15.75">
      <c r="C2" s="648"/>
      <c r="D2" s="1555"/>
      <c r="E2" s="1555"/>
      <c r="F2" s="1555"/>
      <c r="G2" s="1555"/>
      <c r="H2" s="1555"/>
      <c r="I2" s="1555"/>
      <c r="J2" s="1555"/>
      <c r="K2" s="1555"/>
      <c r="L2" s="1555"/>
    </row>
    <row r="3" spans="3:13" ht="15.75">
      <c r="C3" s="648"/>
      <c r="D3" s="1555" t="s">
        <v>2577</v>
      </c>
      <c r="E3" s="1555"/>
      <c r="F3" s="1555"/>
      <c r="G3" s="1555"/>
      <c r="H3" s="1555"/>
      <c r="I3" s="1555"/>
      <c r="J3" s="1555"/>
      <c r="K3" s="1555"/>
      <c r="L3" s="1555"/>
    </row>
    <row r="4" spans="3:13" ht="14.45" customHeight="1" thickBot="1">
      <c r="C4" s="648"/>
      <c r="D4" s="1606" t="s">
        <v>864</v>
      </c>
      <c r="E4" s="1606"/>
      <c r="F4" s="1606"/>
      <c r="G4" s="1606"/>
      <c r="H4" s="1606"/>
      <c r="I4" s="1606"/>
      <c r="J4" s="1606"/>
      <c r="K4" s="1606"/>
      <c r="L4" s="1606"/>
    </row>
    <row r="5" spans="3:13" ht="15" customHeight="1">
      <c r="C5" s="649"/>
      <c r="D5" s="1607" t="s">
        <v>794</v>
      </c>
      <c r="E5" s="1609" t="s">
        <v>865</v>
      </c>
      <c r="F5" s="1610"/>
      <c r="G5" s="1613" t="s">
        <v>866</v>
      </c>
      <c r="H5" s="1614"/>
      <c r="I5" s="1609" t="s">
        <v>867</v>
      </c>
      <c r="J5" s="1610"/>
      <c r="K5" s="1613" t="s">
        <v>868</v>
      </c>
      <c r="L5" s="1614"/>
    </row>
    <row r="6" spans="3:13" ht="31.5" customHeight="1">
      <c r="C6" s="649"/>
      <c r="D6" s="1608"/>
      <c r="E6" s="1611"/>
      <c r="F6" s="1612"/>
      <c r="G6" s="1615"/>
      <c r="H6" s="1616"/>
      <c r="I6" s="1611"/>
      <c r="J6" s="1612"/>
      <c r="K6" s="1615"/>
      <c r="L6" s="1616"/>
    </row>
    <row r="7" spans="3:13" ht="15.75" thickBot="1">
      <c r="C7" s="650"/>
      <c r="D7" s="1312" t="s">
        <v>844</v>
      </c>
      <c r="E7" s="1313">
        <v>2023</v>
      </c>
      <c r="F7" s="1313">
        <v>2024</v>
      </c>
      <c r="G7" s="1314" t="s">
        <v>869</v>
      </c>
      <c r="H7" s="1313" t="s">
        <v>779</v>
      </c>
      <c r="I7" s="1315">
        <v>2023</v>
      </c>
      <c r="J7" s="1315">
        <v>2024</v>
      </c>
      <c r="K7" s="1313" t="s">
        <v>869</v>
      </c>
      <c r="L7" s="1315" t="s">
        <v>779</v>
      </c>
    </row>
    <row r="8" spans="3:13" ht="16.5" customHeight="1" thickTop="1">
      <c r="C8" s="650"/>
      <c r="D8" s="1316" t="s">
        <v>870</v>
      </c>
      <c r="E8" s="1317">
        <v>2262119</v>
      </c>
      <c r="F8" s="1317">
        <v>2292991</v>
      </c>
      <c r="G8" s="1318">
        <f>F8-E8</f>
        <v>30872</v>
      </c>
      <c r="H8" s="1319">
        <f>((F8/E8)-1)</f>
        <v>1.3647381061739017E-2</v>
      </c>
      <c r="I8" s="1320">
        <v>2349233</v>
      </c>
      <c r="J8" s="1320">
        <v>2384850</v>
      </c>
      <c r="K8" s="1318">
        <f t="shared" ref="K8:K14" si="0">J8-I8</f>
        <v>35617</v>
      </c>
      <c r="L8" s="1321">
        <f t="shared" ref="L8:L14" si="1">((J8/I8)-1)</f>
        <v>1.5161118543796981E-2</v>
      </c>
    </row>
    <row r="9" spans="3:13">
      <c r="C9" s="651"/>
      <c r="D9" s="1316" t="s">
        <v>871</v>
      </c>
      <c r="E9" s="1317">
        <v>2270326</v>
      </c>
      <c r="F9" s="1317">
        <v>2298080</v>
      </c>
      <c r="G9" s="1318">
        <f t="shared" ref="G9:G14" si="2">F9-E9</f>
        <v>27754</v>
      </c>
      <c r="H9" s="1319">
        <f t="shared" ref="H9:H14" si="3">((F9/E9)-1)</f>
        <v>1.2224676103784304E-2</v>
      </c>
      <c r="I9" s="1320">
        <v>2357798</v>
      </c>
      <c r="J9" s="1320">
        <v>2389124</v>
      </c>
      <c r="K9" s="1318">
        <f t="shared" si="0"/>
        <v>31326</v>
      </c>
      <c r="L9" s="1321">
        <f t="shared" si="1"/>
        <v>1.328612544416452E-2</v>
      </c>
    </row>
    <row r="10" spans="3:13">
      <c r="C10" s="651"/>
      <c r="D10" s="1316" t="s">
        <v>872</v>
      </c>
      <c r="E10" s="1317">
        <v>2285605</v>
      </c>
      <c r="F10" s="1317">
        <v>2306469</v>
      </c>
      <c r="G10" s="1318">
        <f t="shared" si="2"/>
        <v>20864</v>
      </c>
      <c r="H10" s="1319">
        <f t="shared" si="3"/>
        <v>9.1284364533679163E-3</v>
      </c>
      <c r="I10" s="1320">
        <v>2376429</v>
      </c>
      <c r="J10" s="1320">
        <v>2398913</v>
      </c>
      <c r="K10" s="1318">
        <f t="shared" si="0"/>
        <v>22484</v>
      </c>
      <c r="L10" s="1321">
        <f t="shared" si="1"/>
        <v>9.4612546808678921E-3</v>
      </c>
    </row>
    <row r="11" spans="3:13">
      <c r="C11" s="651"/>
      <c r="D11" s="1316" t="s">
        <v>873</v>
      </c>
      <c r="E11" s="1317">
        <v>2266702</v>
      </c>
      <c r="F11" s="1317">
        <v>2312191</v>
      </c>
      <c r="G11" s="1318">
        <f t="shared" si="2"/>
        <v>45489</v>
      </c>
      <c r="H11" s="1319">
        <f t="shared" si="3"/>
        <v>2.0068363640213915E-2</v>
      </c>
      <c r="I11" s="1320">
        <v>2355058</v>
      </c>
      <c r="J11" s="1320">
        <v>2405541</v>
      </c>
      <c r="K11" s="1318">
        <f t="shared" si="0"/>
        <v>50483</v>
      </c>
      <c r="L11" s="1321">
        <f>((J11/I11)-1)</f>
        <v>2.1435990111496217E-2</v>
      </c>
    </row>
    <row r="12" spans="3:13">
      <c r="C12" s="651"/>
      <c r="D12" s="1316" t="s">
        <v>874</v>
      </c>
      <c r="E12" s="1317">
        <v>2275992</v>
      </c>
      <c r="F12" s="1317">
        <v>2308104</v>
      </c>
      <c r="G12" s="1318">
        <f t="shared" si="2"/>
        <v>32112</v>
      </c>
      <c r="H12" s="1319">
        <f t="shared" si="3"/>
        <v>1.41090126854575E-2</v>
      </c>
      <c r="I12" s="1320">
        <v>2365576</v>
      </c>
      <c r="J12" s="1320">
        <v>2400723</v>
      </c>
      <c r="K12" s="1318">
        <f t="shared" si="0"/>
        <v>35147</v>
      </c>
      <c r="L12" s="1321">
        <f t="shared" si="1"/>
        <v>1.4857692164614411E-2</v>
      </c>
    </row>
    <row r="13" spans="3:13">
      <c r="C13" s="651"/>
      <c r="D13" s="1316" t="s">
        <v>875</v>
      </c>
      <c r="E13" s="1317">
        <v>2253693</v>
      </c>
      <c r="F13" s="1317">
        <v>2306552</v>
      </c>
      <c r="G13" s="1318">
        <f t="shared" si="2"/>
        <v>52859</v>
      </c>
      <c r="H13" s="1319">
        <f t="shared" si="3"/>
        <v>2.3454392412808556E-2</v>
      </c>
      <c r="I13" s="1320">
        <v>2341263</v>
      </c>
      <c r="J13" s="1320">
        <v>2398604</v>
      </c>
      <c r="K13" s="1318">
        <f t="shared" si="0"/>
        <v>57341</v>
      </c>
      <c r="L13" s="1321">
        <f t="shared" si="1"/>
        <v>2.4491481734431275E-2</v>
      </c>
    </row>
    <row r="14" spans="3:13" ht="16.5" customHeight="1" thickBot="1">
      <c r="C14" s="651"/>
      <c r="D14" s="1322" t="s">
        <v>876</v>
      </c>
      <c r="E14" s="1323">
        <v>2249189</v>
      </c>
      <c r="F14" s="1323">
        <v>2303983</v>
      </c>
      <c r="G14" s="1323">
        <f t="shared" si="2"/>
        <v>54794</v>
      </c>
      <c r="H14" s="1324">
        <f t="shared" si="3"/>
        <v>2.4361669917468021E-2</v>
      </c>
      <c r="I14" s="1325">
        <v>2336432</v>
      </c>
      <c r="J14" s="1325">
        <v>2396148</v>
      </c>
      <c r="K14" s="1326">
        <f t="shared" si="0"/>
        <v>59716</v>
      </c>
      <c r="L14" s="1327">
        <f t="shared" si="1"/>
        <v>2.555862956850441E-2</v>
      </c>
    </row>
    <row r="15" spans="3:13" ht="13.5" customHeight="1">
      <c r="C15" s="652"/>
      <c r="D15" s="592"/>
      <c r="E15" s="593"/>
      <c r="F15" s="593"/>
      <c r="G15" s="593"/>
      <c r="H15" s="593"/>
      <c r="I15" s="593"/>
      <c r="J15" s="593"/>
      <c r="K15" s="593"/>
      <c r="L15" s="593"/>
    </row>
    <row r="16" spans="3:13" ht="13.5" customHeight="1">
      <c r="C16" s="652"/>
      <c r="D16" s="592" t="s">
        <v>877</v>
      </c>
      <c r="E16" s="593"/>
      <c r="F16" s="593"/>
      <c r="G16" s="593"/>
      <c r="H16" s="593"/>
      <c r="I16" s="593"/>
      <c r="J16" s="593"/>
      <c r="K16" s="593"/>
      <c r="L16" s="593"/>
    </row>
    <row r="17" spans="3:12" ht="13.5" customHeight="1">
      <c r="C17" s="652"/>
      <c r="D17" s="1604" t="s">
        <v>878</v>
      </c>
      <c r="E17" s="1604"/>
      <c r="F17" s="1604"/>
      <c r="G17" s="1604"/>
      <c r="H17" s="1604"/>
      <c r="I17" s="1604"/>
      <c r="J17" s="1604"/>
      <c r="K17" s="1604"/>
      <c r="L17" s="1604"/>
    </row>
    <row r="18" spans="3:12" ht="13.5" customHeight="1">
      <c r="C18" s="652"/>
      <c r="D18" s="1604"/>
      <c r="E18" s="1604"/>
      <c r="F18" s="1604"/>
      <c r="G18" s="1604"/>
      <c r="H18" s="1604"/>
      <c r="I18" s="1604"/>
      <c r="J18" s="1604"/>
      <c r="K18" s="1604"/>
      <c r="L18" s="1604"/>
    </row>
    <row r="19" spans="3:12" ht="13.5" customHeight="1">
      <c r="C19" s="652"/>
      <c r="D19" s="1604"/>
      <c r="E19" s="1604"/>
      <c r="F19" s="1604"/>
      <c r="G19" s="1604"/>
      <c r="H19" s="1604"/>
      <c r="I19" s="1604"/>
      <c r="J19" s="1604"/>
      <c r="K19" s="1604"/>
      <c r="L19" s="1604"/>
    </row>
    <row r="20" spans="3:12" ht="13.5" customHeight="1">
      <c r="C20" s="652"/>
      <c r="D20" s="592"/>
      <c r="E20" s="593"/>
      <c r="F20" s="593"/>
      <c r="G20" s="593"/>
      <c r="H20" s="593"/>
      <c r="I20" s="593"/>
      <c r="J20" s="593"/>
      <c r="K20" s="593"/>
      <c r="L20" s="593"/>
    </row>
    <row r="21" spans="3:12" ht="13.5" customHeight="1">
      <c r="C21" s="652"/>
      <c r="D21" s="592"/>
      <c r="E21" s="593"/>
      <c r="F21" s="593"/>
      <c r="G21" s="593"/>
      <c r="H21" s="593"/>
      <c r="I21" s="593"/>
      <c r="J21" s="593"/>
      <c r="K21" s="593"/>
      <c r="L21" s="593"/>
    </row>
    <row r="22" spans="3:12" ht="13.5" customHeight="1">
      <c r="C22" s="652"/>
      <c r="D22" s="592"/>
      <c r="E22" s="593"/>
      <c r="F22" s="593"/>
      <c r="G22" s="593"/>
      <c r="H22" s="593"/>
      <c r="I22" s="593"/>
      <c r="J22" s="593"/>
      <c r="K22" s="593"/>
      <c r="L22" s="593"/>
    </row>
    <row r="23" spans="3:12" ht="13.5" customHeight="1">
      <c r="C23" s="652"/>
      <c r="D23" s="592"/>
      <c r="E23" s="593"/>
      <c r="F23" s="593"/>
      <c r="G23" s="593"/>
      <c r="H23" s="593"/>
      <c r="I23" s="593"/>
      <c r="J23" s="593"/>
      <c r="K23" s="593"/>
      <c r="L23" s="593"/>
    </row>
    <row r="24" spans="3:12" ht="13.5" customHeight="1">
      <c r="C24" s="652"/>
      <c r="D24" s="592"/>
      <c r="E24" s="593"/>
      <c r="F24" s="593"/>
      <c r="G24" s="593"/>
      <c r="H24" s="593"/>
      <c r="I24" s="593"/>
      <c r="J24" s="593"/>
      <c r="K24" s="593"/>
      <c r="L24" s="593"/>
    </row>
    <row r="25" spans="3:12" ht="13.5" customHeight="1">
      <c r="C25" s="652"/>
      <c r="D25" s="592"/>
      <c r="E25" s="593"/>
      <c r="F25" s="593"/>
      <c r="G25" s="593"/>
      <c r="H25" s="593"/>
      <c r="I25" s="593"/>
      <c r="J25" s="593"/>
      <c r="K25" s="593"/>
      <c r="L25" s="593"/>
    </row>
    <row r="26" spans="3:12" ht="13.5" customHeight="1">
      <c r="C26" s="653"/>
      <c r="D26" s="1604"/>
      <c r="E26" s="1604"/>
      <c r="F26" s="1604"/>
      <c r="G26" s="1604"/>
      <c r="H26" s="1604"/>
      <c r="I26" s="1604"/>
      <c r="J26" s="1604"/>
      <c r="K26" s="1604"/>
      <c r="L26" s="1604"/>
    </row>
    <row r="27" spans="3:12" ht="13.5" customHeight="1">
      <c r="C27" s="653"/>
      <c r="D27" s="1604"/>
      <c r="E27" s="1604"/>
      <c r="F27" s="1604"/>
      <c r="G27" s="1604"/>
      <c r="H27" s="1604"/>
      <c r="I27" s="1604"/>
      <c r="J27" s="1604"/>
      <c r="K27" s="1604"/>
      <c r="L27" s="1604"/>
    </row>
    <row r="28" spans="3:12" ht="13.5" customHeight="1">
      <c r="C28" s="653"/>
      <c r="D28" s="1604"/>
      <c r="E28" s="1604"/>
      <c r="F28" s="1604"/>
      <c r="G28" s="1604"/>
      <c r="H28" s="1604"/>
      <c r="I28" s="1604"/>
      <c r="J28" s="1604"/>
      <c r="K28" s="1604"/>
      <c r="L28" s="1604"/>
    </row>
    <row r="29" spans="3:12" ht="13.5" customHeight="1">
      <c r="C29" s="653"/>
      <c r="D29" s="595"/>
    </row>
    <row r="30" spans="3:12">
      <c r="C30" s="653"/>
      <c r="D30" s="1605"/>
      <c r="E30" s="1605"/>
      <c r="F30" s="1605"/>
      <c r="G30" s="1605"/>
      <c r="H30" s="1605"/>
      <c r="I30" s="1605"/>
      <c r="J30" s="1605"/>
      <c r="K30" s="1605"/>
      <c r="L30" s="1605"/>
    </row>
    <row r="31" spans="3:12">
      <c r="C31" s="653"/>
      <c r="D31" s="1605"/>
      <c r="E31" s="1605"/>
      <c r="F31" s="1605"/>
      <c r="G31" s="1605"/>
      <c r="H31" s="1605"/>
      <c r="I31" s="1605"/>
      <c r="J31" s="1605"/>
      <c r="K31" s="1605"/>
      <c r="L31" s="1605"/>
    </row>
    <row r="32" spans="3:12">
      <c r="C32" s="653"/>
      <c r="D32" s="1605"/>
      <c r="E32" s="1605"/>
      <c r="F32" s="1605"/>
      <c r="G32" s="1605"/>
      <c r="H32" s="1605"/>
      <c r="I32" s="1605"/>
      <c r="J32" s="1605"/>
      <c r="K32" s="1605"/>
      <c r="L32" s="1605"/>
    </row>
    <row r="38" spans="3:12">
      <c r="D38" s="592"/>
      <c r="E38" s="593"/>
      <c r="F38" s="593"/>
      <c r="G38" s="593"/>
      <c r="H38" s="593"/>
      <c r="I38" s="593"/>
      <c r="J38" s="593"/>
      <c r="K38" s="593"/>
      <c r="L38" s="593"/>
    </row>
    <row r="39" spans="3:12" ht="15" customHeight="1">
      <c r="D39" s="1604"/>
      <c r="E39" s="1604"/>
      <c r="F39" s="1604"/>
      <c r="G39" s="1604"/>
      <c r="H39" s="1604"/>
      <c r="I39" s="1604"/>
      <c r="J39" s="1604"/>
      <c r="K39" s="1604"/>
      <c r="L39" s="1604"/>
    </row>
    <row r="40" spans="3:12">
      <c r="D40" s="1604"/>
      <c r="E40" s="1604"/>
      <c r="F40" s="1604"/>
      <c r="G40" s="1604"/>
      <c r="H40" s="1604"/>
      <c r="I40" s="1604"/>
      <c r="J40" s="1604"/>
      <c r="K40" s="1604"/>
      <c r="L40" s="1604"/>
    </row>
    <row r="41" spans="3:12">
      <c r="D41" s="1604"/>
      <c r="E41" s="1604"/>
      <c r="F41" s="1604"/>
      <c r="G41" s="1604"/>
      <c r="H41" s="1604"/>
      <c r="I41" s="1604"/>
      <c r="J41" s="1604"/>
      <c r="K41" s="1604"/>
      <c r="L41" s="1604"/>
    </row>
    <row r="42" spans="3:12">
      <c r="C42" s="581"/>
    </row>
  </sheetData>
  <mergeCells count="13">
    <mergeCell ref="D17:L19"/>
    <mergeCell ref="D26:L28"/>
    <mergeCell ref="D30:L32"/>
    <mergeCell ref="D39:L41"/>
    <mergeCell ref="G1:M1"/>
    <mergeCell ref="D2:L2"/>
    <mergeCell ref="D3:L3"/>
    <mergeCell ref="D4:L4"/>
    <mergeCell ref="D5:D6"/>
    <mergeCell ref="E5:F6"/>
    <mergeCell ref="G5:H6"/>
    <mergeCell ref="I5:J6"/>
    <mergeCell ref="K5:L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AF061-D951-49A2-9CE5-9B80C0ABCAEB}">
  <dimension ref="C2:L36"/>
  <sheetViews>
    <sheetView showGridLines="0" workbookViewId="0">
      <selection activeCell="C4" sqref="C4:C5"/>
    </sheetView>
  </sheetViews>
  <sheetFormatPr baseColWidth="10" defaultRowHeight="15"/>
  <cols>
    <col min="3" max="3" width="34.5703125" customWidth="1"/>
    <col min="4" max="5" width="11.5703125" hidden="1" customWidth="1"/>
    <col min="6" max="10" width="11.5703125" customWidth="1"/>
    <col min="11" max="11" width="14.140625" customWidth="1"/>
    <col min="12" max="12" width="0" hidden="1" customWidth="1"/>
  </cols>
  <sheetData>
    <row r="2" spans="3:12">
      <c r="C2" s="1619" t="s">
        <v>2576</v>
      </c>
      <c r="D2" s="1619"/>
      <c r="E2" s="1619"/>
      <c r="F2" s="1619"/>
      <c r="G2" s="1619"/>
      <c r="H2" s="1619"/>
      <c r="I2" s="1619"/>
      <c r="J2" s="1619"/>
      <c r="K2" s="1619"/>
    </row>
    <row r="3" spans="3:12" ht="15.75" thickBot="1">
      <c r="C3" s="1620" t="s">
        <v>880</v>
      </c>
      <c r="D3" s="1620"/>
      <c r="E3" s="1620"/>
      <c r="F3" s="1620"/>
      <c r="G3" s="1620"/>
      <c r="H3" s="1620"/>
      <c r="I3" s="1620"/>
      <c r="J3" s="1620"/>
      <c r="K3" s="1620"/>
    </row>
    <row r="4" spans="3:12">
      <c r="C4" s="1621" t="s">
        <v>881</v>
      </c>
      <c r="D4" s="1621">
        <v>2021</v>
      </c>
      <c r="E4" s="1621">
        <v>2022</v>
      </c>
      <c r="F4" s="1621">
        <v>2023</v>
      </c>
      <c r="G4" s="1623">
        <f>F4+1</f>
        <v>2024</v>
      </c>
      <c r="H4" s="1621">
        <f>G4+1</f>
        <v>2025</v>
      </c>
      <c r="I4" s="1621">
        <f>H4+1</f>
        <v>2026</v>
      </c>
      <c r="J4" s="1621">
        <f>I4+1</f>
        <v>2027</v>
      </c>
      <c r="K4" s="1617">
        <f>J4+1</f>
        <v>2028</v>
      </c>
    </row>
    <row r="5" spans="3:12" ht="15.75" thickBot="1">
      <c r="C5" s="1622"/>
      <c r="D5" s="1622"/>
      <c r="E5" s="1622"/>
      <c r="F5" s="1622"/>
      <c r="G5" s="1624"/>
      <c r="H5" s="1622"/>
      <c r="I5" s="1622"/>
      <c r="J5" s="1622"/>
      <c r="K5" s="1618"/>
    </row>
    <row r="6" spans="3:12">
      <c r="C6" s="654" t="s">
        <v>882</v>
      </c>
      <c r="D6" s="655">
        <v>188.61344521070905</v>
      </c>
      <c r="E6" s="655">
        <v>197.77689754897344</v>
      </c>
      <c r="F6" s="655">
        <v>202.44565002463469</v>
      </c>
      <c r="G6" s="656">
        <f>F6*(1+G7/100)</f>
        <v>212.56793252586644</v>
      </c>
      <c r="H6" s="656">
        <f>G6*(1+H7/100)</f>
        <v>222.66490932084511</v>
      </c>
      <c r="I6" s="657">
        <f>H6*(1+I7/100)</f>
        <v>233.79815478688738</v>
      </c>
      <c r="J6" s="657">
        <f>I6*(1+J7/100)</f>
        <v>245.48806252623177</v>
      </c>
      <c r="K6" s="658">
        <f>J6*(1+K7/100)</f>
        <v>257.76246565254337</v>
      </c>
    </row>
    <row r="7" spans="3:12">
      <c r="C7" s="654" t="s">
        <v>883</v>
      </c>
      <c r="D7" s="656">
        <v>12.271990236920516</v>
      </c>
      <c r="E7" s="656">
        <f>+E6/D6*100-100</f>
        <v>4.8583240330653439</v>
      </c>
      <c r="F7" s="656">
        <f>+F6/E6*100-100</f>
        <v>2.3606156904676823</v>
      </c>
      <c r="G7" s="656">
        <v>5</v>
      </c>
      <c r="H7" s="659">
        <v>4.75</v>
      </c>
      <c r="I7" s="656">
        <v>5</v>
      </c>
      <c r="J7" s="656">
        <v>5</v>
      </c>
      <c r="K7" s="660">
        <v>5</v>
      </c>
    </row>
    <row r="8" spans="3:12">
      <c r="C8" s="661"/>
      <c r="D8" s="662"/>
      <c r="E8" s="662"/>
      <c r="F8" s="663"/>
      <c r="G8" s="664"/>
      <c r="H8" s="665"/>
      <c r="I8" s="666"/>
      <c r="J8" s="666"/>
      <c r="K8" s="667"/>
    </row>
    <row r="9" spans="3:12">
      <c r="C9" s="654" t="s">
        <v>884</v>
      </c>
      <c r="D9" s="668">
        <v>5392714.0999999996</v>
      </c>
      <c r="E9" s="669">
        <v>6260564.0185964201</v>
      </c>
      <c r="F9" s="668">
        <v>6820019.2599957101</v>
      </c>
      <c r="G9" s="656">
        <f>F9*(1+G7/100)*(1+G18/100)</f>
        <v>7447461.0319153164</v>
      </c>
      <c r="H9" s="670">
        <f>G9*(1+H7/100)*(1+H18/100)</f>
        <v>8113264.0481685465</v>
      </c>
      <c r="I9" s="656">
        <f>H9*(1+I7/100)*(1+I18/100)</f>
        <v>8859684.3406000547</v>
      </c>
      <c r="J9" s="656">
        <f>I9*(1+J7/100)*(1+J18/100)</f>
        <v>9674775.2999352608</v>
      </c>
      <c r="K9" s="660">
        <f>J9*(1+K7/100)*(1+K18/100)</f>
        <v>10564854.627529306</v>
      </c>
    </row>
    <row r="10" spans="3:12">
      <c r="C10" s="654" t="s">
        <v>885</v>
      </c>
      <c r="D10" s="671">
        <v>21.003560384304663</v>
      </c>
      <c r="E10" s="671">
        <f t="shared" ref="E10:K10" si="0">(E9/D9-1)*100</f>
        <v>16.093008131034068</v>
      </c>
      <c r="F10" s="671">
        <f t="shared" si="0"/>
        <v>8.9361795476810215</v>
      </c>
      <c r="G10" s="668">
        <f t="shared" si="0"/>
        <v>9.2000000000000082</v>
      </c>
      <c r="H10" s="672">
        <f t="shared" si="0"/>
        <v>8.9400000000000155</v>
      </c>
      <c r="I10" s="656">
        <f t="shared" si="0"/>
        <v>9.2000000000000313</v>
      </c>
      <c r="J10" s="656">
        <f t="shared" si="0"/>
        <v>9.2000000000000082</v>
      </c>
      <c r="K10" s="660">
        <f t="shared" si="0"/>
        <v>9.2000000000000082</v>
      </c>
    </row>
    <row r="11" spans="3:12">
      <c r="C11" s="661"/>
      <c r="D11" s="662"/>
      <c r="E11" s="662"/>
      <c r="F11" s="663"/>
      <c r="G11" s="664"/>
      <c r="H11" s="665"/>
      <c r="I11" s="666"/>
      <c r="J11" s="666"/>
      <c r="K11" s="667"/>
    </row>
    <row r="12" spans="3:12">
      <c r="C12" s="654" t="s">
        <v>886</v>
      </c>
      <c r="D12" s="673">
        <v>94523.67911808948</v>
      </c>
      <c r="E12" s="673">
        <v>114004.58678219476</v>
      </c>
      <c r="F12" s="673">
        <v>121691.69536998701</v>
      </c>
      <c r="G12" s="674">
        <f>G9/G20</f>
        <v>124497.84406411428</v>
      </c>
      <c r="H12" s="675">
        <f>H9/H20</f>
        <v>128557.50353618359</v>
      </c>
      <c r="I12" s="656">
        <f>I9/I20</f>
        <v>134985.3787129928</v>
      </c>
      <c r="J12" s="656">
        <f>J9/J20</f>
        <v>141734.64764864245</v>
      </c>
      <c r="K12" s="660">
        <f>K9/K20</f>
        <v>148821.3800310746</v>
      </c>
    </row>
    <row r="13" spans="3:12">
      <c r="C13" s="654" t="s">
        <v>887</v>
      </c>
      <c r="D13" s="671">
        <v>19.909789453700455</v>
      </c>
      <c r="E13" s="671">
        <f>(E12/D12-1)*100</f>
        <v>20.609552914003238</v>
      </c>
      <c r="F13" s="671">
        <f t="shared" ref="F13:K13" si="1">(F12/E12-1)*100</f>
        <v>6.742806412235347</v>
      </c>
      <c r="G13" s="674">
        <f t="shared" si="1"/>
        <v>2.3059492150187877</v>
      </c>
      <c r="H13" s="675">
        <f t="shared" si="1"/>
        <v>3.2608271272381639</v>
      </c>
      <c r="I13" s="656">
        <f t="shared" si="1"/>
        <v>5.0000000000000266</v>
      </c>
      <c r="J13" s="656">
        <f t="shared" si="1"/>
        <v>5.0000000000000044</v>
      </c>
      <c r="K13" s="660">
        <f t="shared" si="1"/>
        <v>5.0000000000000266</v>
      </c>
    </row>
    <row r="14" spans="3:12">
      <c r="C14" s="661"/>
      <c r="D14" s="662"/>
      <c r="E14" s="662"/>
      <c r="F14" s="663"/>
      <c r="G14" s="664"/>
      <c r="H14" s="665"/>
      <c r="I14" s="666"/>
      <c r="J14" s="666"/>
      <c r="K14" s="667"/>
    </row>
    <row r="15" spans="3:12">
      <c r="C15" s="676" t="s">
        <v>888</v>
      </c>
      <c r="D15" s="677">
        <v>4</v>
      </c>
      <c r="E15" s="677">
        <v>4</v>
      </c>
      <c r="F15" s="677">
        <v>4</v>
      </c>
      <c r="G15" s="678">
        <v>4</v>
      </c>
      <c r="H15" s="679">
        <v>4</v>
      </c>
      <c r="I15" s="678">
        <v>4</v>
      </c>
      <c r="J15" s="678">
        <v>4</v>
      </c>
      <c r="K15" s="680">
        <v>4</v>
      </c>
    </row>
    <row r="16" spans="3:12">
      <c r="C16" s="676" t="s">
        <v>889</v>
      </c>
      <c r="D16" s="681">
        <v>8.242920754477856</v>
      </c>
      <c r="E16" s="681">
        <v>8.8111752385420452</v>
      </c>
      <c r="F16" s="681">
        <v>4.7856128102113482</v>
      </c>
      <c r="G16" s="682">
        <v>3.4</v>
      </c>
      <c r="H16" s="679">
        <v>4</v>
      </c>
      <c r="I16" s="678">
        <v>4</v>
      </c>
      <c r="J16" s="678">
        <v>4</v>
      </c>
      <c r="K16" s="680">
        <v>4</v>
      </c>
      <c r="L16" s="552">
        <f>G16-F16</f>
        <v>-1.3856128102113483</v>
      </c>
    </row>
    <row r="17" spans="3:12">
      <c r="C17" s="676" t="s">
        <v>890</v>
      </c>
      <c r="D17" s="683">
        <v>8.4956989865317958</v>
      </c>
      <c r="E17" s="683">
        <v>7.8269161155893663</v>
      </c>
      <c r="F17" s="683">
        <v>3.5688785536486245</v>
      </c>
      <c r="G17" s="678">
        <v>3.75</v>
      </c>
      <c r="H17" s="679">
        <v>4</v>
      </c>
      <c r="I17" s="678">
        <v>4</v>
      </c>
      <c r="J17" s="678">
        <v>4</v>
      </c>
      <c r="K17" s="680">
        <v>4</v>
      </c>
      <c r="L17" s="552">
        <f>G17-F17</f>
        <v>0.1811214463513755</v>
      </c>
    </row>
    <row r="18" spans="3:12">
      <c r="C18" s="654" t="s">
        <v>891</v>
      </c>
      <c r="D18" s="684">
        <v>7.8</v>
      </c>
      <c r="E18" s="684">
        <v>10.660829171494541</v>
      </c>
      <c r="F18" s="684">
        <v>6.4346975675339451</v>
      </c>
      <c r="G18" s="678">
        <v>4</v>
      </c>
      <c r="H18" s="679">
        <v>4</v>
      </c>
      <c r="I18" s="678">
        <v>4</v>
      </c>
      <c r="J18" s="678">
        <v>4</v>
      </c>
      <c r="K18" s="680">
        <v>4</v>
      </c>
    </row>
    <row r="19" spans="3:12">
      <c r="C19" s="661"/>
      <c r="D19" s="662"/>
      <c r="E19" s="662"/>
      <c r="F19" s="663"/>
      <c r="G19" s="664"/>
      <c r="H19" s="665"/>
      <c r="I19" s="666"/>
      <c r="J19" s="666"/>
      <c r="K19" s="667"/>
    </row>
    <row r="20" spans="3:12">
      <c r="C20" s="676" t="s">
        <v>892</v>
      </c>
      <c r="D20" s="685">
        <v>57.253999999999998</v>
      </c>
      <c r="E20" s="685">
        <v>55.144599999999997</v>
      </c>
      <c r="F20" s="685">
        <v>56.167499999999997</v>
      </c>
      <c r="G20" s="684">
        <v>59.82</v>
      </c>
      <c r="H20" s="684">
        <v>63.11</v>
      </c>
      <c r="I20" s="678">
        <f>+H20*(1+I21/100)</f>
        <v>65.634399999999999</v>
      </c>
      <c r="J20" s="678">
        <f>+I20*(1+J21/100)</f>
        <v>68.259776000000002</v>
      </c>
      <c r="K20" s="680">
        <f>+J20*(1+K21/100)</f>
        <v>70.990167040000003</v>
      </c>
    </row>
    <row r="21" spans="3:12" ht="15.75" thickBot="1">
      <c r="C21" s="686" t="s">
        <v>797</v>
      </c>
      <c r="D21" s="687">
        <v>1.0961470484270208</v>
      </c>
      <c r="E21" s="687">
        <f>+E20/D20*100-100</f>
        <v>-3.6842840674887469</v>
      </c>
      <c r="F21" s="687">
        <f>+F20/E20*100-100</f>
        <v>1.8549413723193169</v>
      </c>
      <c r="G21" s="687">
        <f>+G20/F20*100-100</f>
        <v>6.5028708772866963</v>
      </c>
      <c r="H21" s="687">
        <f>+H20/G20*100-100</f>
        <v>5.4998328318288259</v>
      </c>
      <c r="I21" s="688">
        <v>4</v>
      </c>
      <c r="J21" s="688">
        <v>4</v>
      </c>
      <c r="K21" s="689">
        <v>4</v>
      </c>
      <c r="L21" s="552">
        <f>G21-F21</f>
        <v>4.6479295049673794</v>
      </c>
    </row>
    <row r="22" spans="3:12" ht="15.75" thickBot="1">
      <c r="C22" s="716" t="s">
        <v>893</v>
      </c>
      <c r="D22" s="714"/>
      <c r="E22" s="714"/>
      <c r="F22" s="714"/>
      <c r="G22" s="690"/>
      <c r="H22" s="714"/>
      <c r="I22" s="714"/>
      <c r="J22" s="714"/>
      <c r="K22" s="715"/>
    </row>
    <row r="23" spans="3:12">
      <c r="C23" s="691" t="s">
        <v>894</v>
      </c>
      <c r="D23" s="692">
        <v>68.209999999999994</v>
      </c>
      <c r="E23" s="692">
        <v>94.786666666666676</v>
      </c>
      <c r="F23" s="692">
        <v>77.635833333333309</v>
      </c>
      <c r="G23" s="693">
        <v>80.176666666666662</v>
      </c>
      <c r="H23" s="693">
        <v>81.25</v>
      </c>
      <c r="I23" s="693">
        <v>82.337702157735379</v>
      </c>
      <c r="J23" s="693">
        <v>83.439965496811581</v>
      </c>
      <c r="K23" s="694">
        <v>84.556984949270017</v>
      </c>
    </row>
    <row r="24" spans="3:12">
      <c r="C24" s="654" t="s">
        <v>895</v>
      </c>
      <c r="D24" s="695">
        <v>1800</v>
      </c>
      <c r="E24" s="695">
        <v>1800.95</v>
      </c>
      <c r="F24" s="695">
        <v>2071.8000000000002</v>
      </c>
      <c r="G24" s="695">
        <v>2313.8000000000002</v>
      </c>
      <c r="H24" s="695">
        <v>2548.4</v>
      </c>
      <c r="I24" s="695">
        <v>2658.5250000000001</v>
      </c>
      <c r="J24" s="695">
        <v>2679.1</v>
      </c>
      <c r="K24" s="696">
        <v>2710.3</v>
      </c>
    </row>
    <row r="25" spans="3:12">
      <c r="C25" s="654" t="s">
        <v>896</v>
      </c>
      <c r="D25" s="695">
        <v>18465</v>
      </c>
      <c r="E25" s="695">
        <v>26371.8</v>
      </c>
      <c r="F25" s="695">
        <v>16435</v>
      </c>
      <c r="G25" s="695">
        <v>17022.7</v>
      </c>
      <c r="H25" s="695">
        <v>19352.107499999998</v>
      </c>
      <c r="I25" s="695">
        <v>21270</v>
      </c>
      <c r="J25" s="695">
        <v>21920</v>
      </c>
      <c r="K25" s="696">
        <f>+(J25+((J25*0.02)))</f>
        <v>22358.400000000001</v>
      </c>
    </row>
    <row r="26" spans="3:12">
      <c r="C26" s="654" t="s">
        <v>897</v>
      </c>
      <c r="D26" s="697">
        <v>117.29600000000001</v>
      </c>
      <c r="E26" s="697">
        <v>231.70454545454547</v>
      </c>
      <c r="F26" s="697">
        <v>117.55</v>
      </c>
      <c r="G26" s="697">
        <v>114.6</v>
      </c>
      <c r="H26" s="698">
        <v>128.85</v>
      </c>
      <c r="I26" s="698">
        <f>+(H26+(0.01*H26))</f>
        <v>130.13849999999999</v>
      </c>
      <c r="J26" s="698">
        <f>+(I26+(0.01*I26))</f>
        <v>131.439885</v>
      </c>
      <c r="K26" s="699">
        <f>+(J26+(0.01*J26))</f>
        <v>132.75428385000001</v>
      </c>
    </row>
    <row r="27" spans="3:12">
      <c r="C27" s="654" t="s">
        <v>898</v>
      </c>
      <c r="D27" s="697">
        <v>5.7</v>
      </c>
      <c r="E27" s="697">
        <v>2.1</v>
      </c>
      <c r="F27" s="697">
        <v>2.5</v>
      </c>
      <c r="G27" s="698">
        <v>2.5</v>
      </c>
      <c r="H27" s="698">
        <v>1.7</v>
      </c>
      <c r="I27" s="698">
        <v>1.8</v>
      </c>
      <c r="J27" s="698">
        <v>1.8</v>
      </c>
      <c r="K27" s="699">
        <v>1.8</v>
      </c>
    </row>
    <row r="28" spans="3:12">
      <c r="C28" s="654" t="s">
        <v>899</v>
      </c>
      <c r="D28" s="698">
        <v>4.6849999999999996</v>
      </c>
      <c r="E28" s="698">
        <v>8</v>
      </c>
      <c r="F28" s="698">
        <v>4.0999999999999996</v>
      </c>
      <c r="G28" s="698">
        <v>3</v>
      </c>
      <c r="H28" s="700">
        <v>2.2000000000000002</v>
      </c>
      <c r="I28" s="698">
        <v>2</v>
      </c>
      <c r="J28" s="698">
        <v>2</v>
      </c>
      <c r="K28" s="699">
        <v>2</v>
      </c>
    </row>
    <row r="29" spans="3:12" ht="15.75" thickBot="1">
      <c r="C29" s="701" t="s">
        <v>900</v>
      </c>
      <c r="D29" s="702">
        <v>7.4260000000000002</v>
      </c>
      <c r="E29" s="702">
        <v>6.4449404920840196</v>
      </c>
      <c r="F29" s="702">
        <v>3.4</v>
      </c>
      <c r="G29" s="702">
        <v>2.7</v>
      </c>
      <c r="H29" s="702">
        <v>1.964</v>
      </c>
      <c r="I29" s="702">
        <v>2.101</v>
      </c>
      <c r="J29" s="702">
        <v>2.1</v>
      </c>
      <c r="K29" s="703">
        <v>2.1349999999999998</v>
      </c>
    </row>
    <row r="31" spans="3:12">
      <c r="C31" s="486" t="s">
        <v>901</v>
      </c>
    </row>
    <row r="32" spans="3:12">
      <c r="C32" s="389" t="s">
        <v>902</v>
      </c>
    </row>
    <row r="33" spans="3:3">
      <c r="C33" s="389" t="s">
        <v>903</v>
      </c>
    </row>
    <row r="34" spans="3:3">
      <c r="C34" s="389" t="s">
        <v>904</v>
      </c>
    </row>
    <row r="35" spans="3:3">
      <c r="C35" s="389" t="s">
        <v>905</v>
      </c>
    </row>
    <row r="36" spans="3:3">
      <c r="C36" s="486" t="s">
        <v>906</v>
      </c>
    </row>
  </sheetData>
  <mergeCells count="11">
    <mergeCell ref="K4:K5"/>
    <mergeCell ref="C2:K2"/>
    <mergeCell ref="C3:K3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D23AE-2F8E-423E-9DD3-AF149C7D6C43}">
  <dimension ref="C2:O38"/>
  <sheetViews>
    <sheetView showGridLines="0" workbookViewId="0">
      <selection activeCell="C3" sqref="C3"/>
    </sheetView>
  </sheetViews>
  <sheetFormatPr baseColWidth="10" defaultRowHeight="15"/>
  <cols>
    <col min="3" max="3" width="41.42578125" customWidth="1"/>
    <col min="4" max="5" width="26.5703125" customWidth="1"/>
    <col min="6" max="6" width="18" customWidth="1"/>
  </cols>
  <sheetData>
    <row r="2" spans="3:11">
      <c r="C2" s="1619" t="s">
        <v>2575</v>
      </c>
      <c r="D2" s="1619"/>
      <c r="E2" s="1619"/>
      <c r="F2" s="1619"/>
      <c r="G2" s="704"/>
      <c r="H2" s="704"/>
      <c r="I2" s="704"/>
      <c r="J2" s="704"/>
      <c r="K2" s="704"/>
    </row>
    <row r="3" spans="3:11" ht="15.75" thickBot="1">
      <c r="C3" s="705"/>
      <c r="D3" s="705"/>
      <c r="E3" s="705"/>
      <c r="F3" s="705"/>
      <c r="G3" s="705"/>
      <c r="H3" s="705"/>
      <c r="I3" s="705"/>
      <c r="J3" s="705"/>
      <c r="K3" s="705"/>
    </row>
    <row r="4" spans="3:11">
      <c r="C4" s="1621" t="s">
        <v>881</v>
      </c>
      <c r="D4" s="1621" t="s">
        <v>907</v>
      </c>
      <c r="E4" s="1621" t="s">
        <v>908</v>
      </c>
      <c r="F4" s="1617" t="s">
        <v>909</v>
      </c>
      <c r="G4" s="705"/>
      <c r="H4" s="705"/>
      <c r="I4" s="705"/>
      <c r="J4" s="705"/>
      <c r="K4" s="705"/>
    </row>
    <row r="5" spans="3:11" ht="15.75" thickBot="1">
      <c r="C5" s="1622"/>
      <c r="D5" s="1622"/>
      <c r="E5" s="1622"/>
      <c r="F5" s="1618"/>
      <c r="G5" s="705"/>
      <c r="H5" s="705"/>
      <c r="I5" s="705"/>
      <c r="J5" s="705"/>
      <c r="K5" s="705"/>
    </row>
    <row r="6" spans="3:11">
      <c r="C6" s="706" t="s">
        <v>882</v>
      </c>
      <c r="D6" s="719">
        <v>213.38643918802623</v>
      </c>
      <c r="E6" s="719">
        <v>212.56793252586644</v>
      </c>
      <c r="F6" s="720">
        <f>E6-D6</f>
        <v>-0.81850666215979118</v>
      </c>
      <c r="G6" s="705"/>
      <c r="H6" s="705"/>
      <c r="I6" s="705"/>
      <c r="J6" s="705"/>
      <c r="K6" s="705"/>
    </row>
    <row r="7" spans="3:11">
      <c r="C7" s="654" t="s">
        <v>883</v>
      </c>
      <c r="D7" s="721">
        <v>4.75</v>
      </c>
      <c r="E7" s="721">
        <v>5</v>
      </c>
      <c r="F7" s="722">
        <f t="shared" ref="F7:F29" si="0">E7-D7</f>
        <v>0.25</v>
      </c>
      <c r="G7" s="705"/>
      <c r="H7" s="705"/>
      <c r="I7" s="705"/>
      <c r="J7" s="705"/>
      <c r="K7" s="705"/>
    </row>
    <row r="8" spans="3:11">
      <c r="C8" s="654"/>
      <c r="D8" s="721"/>
      <c r="E8" s="721"/>
      <c r="F8" s="722"/>
      <c r="G8" s="705"/>
      <c r="H8" s="705"/>
      <c r="I8" s="705"/>
      <c r="J8" s="705"/>
      <c r="K8" s="705"/>
    </row>
    <row r="9" spans="3:11">
      <c r="C9" s="706" t="s">
        <v>884</v>
      </c>
      <c r="D9" s="719">
        <v>7411233.8138316395</v>
      </c>
      <c r="E9" s="719">
        <v>7447461.0319153164</v>
      </c>
      <c r="F9" s="723">
        <f t="shared" si="0"/>
        <v>36227.218083676882</v>
      </c>
      <c r="G9" s="705"/>
      <c r="H9" s="705"/>
      <c r="I9" s="705"/>
      <c r="J9" s="705"/>
      <c r="K9" s="705"/>
    </row>
    <row r="10" spans="3:11">
      <c r="C10" s="654" t="s">
        <v>885</v>
      </c>
      <c r="D10" s="724">
        <v>8.9400000000000155</v>
      </c>
      <c r="E10" s="724">
        <v>9.2000000000000082</v>
      </c>
      <c r="F10" s="725">
        <f t="shared" si="0"/>
        <v>0.25999999999999268</v>
      </c>
      <c r="G10" s="705"/>
      <c r="H10" s="705"/>
      <c r="I10" s="705"/>
      <c r="J10" s="705"/>
      <c r="K10" s="705"/>
    </row>
    <row r="11" spans="3:11">
      <c r="C11" s="654"/>
      <c r="D11" s="724"/>
      <c r="E11" s="724"/>
      <c r="F11" s="725"/>
      <c r="G11" s="705"/>
      <c r="H11" s="705"/>
      <c r="I11" s="705"/>
      <c r="J11" s="705"/>
      <c r="K11" s="705"/>
    </row>
    <row r="12" spans="3:11">
      <c r="C12" s="706" t="s">
        <v>886</v>
      </c>
      <c r="D12" s="726">
        <v>123015.95541158992</v>
      </c>
      <c r="E12" s="726">
        <v>124497.84406411428</v>
      </c>
      <c r="F12" s="727">
        <f t="shared" si="0"/>
        <v>1481.8886525243579</v>
      </c>
      <c r="G12" s="705"/>
      <c r="H12" s="705"/>
      <c r="I12" s="705"/>
      <c r="J12" s="705"/>
      <c r="K12" s="705"/>
    </row>
    <row r="13" spans="3:11">
      <c r="C13" s="654" t="s">
        <v>887</v>
      </c>
      <c r="D13" s="724">
        <v>2.3391263503992565</v>
      </c>
      <c r="E13" s="724">
        <v>2.3059492150187877</v>
      </c>
      <c r="F13" s="725">
        <f t="shared" si="0"/>
        <v>-3.3177135380468847E-2</v>
      </c>
      <c r="G13" s="705"/>
      <c r="H13" s="705"/>
      <c r="I13" s="705"/>
      <c r="J13" s="705"/>
      <c r="K13" s="705"/>
    </row>
    <row r="14" spans="3:11">
      <c r="C14" s="654"/>
      <c r="D14" s="728"/>
      <c r="E14" s="728"/>
      <c r="F14" s="729"/>
      <c r="G14" s="705"/>
      <c r="H14" s="705"/>
      <c r="I14" s="705"/>
      <c r="J14" s="705"/>
      <c r="K14" s="705"/>
    </row>
    <row r="15" spans="3:11">
      <c r="C15" s="707" t="s">
        <v>888</v>
      </c>
      <c r="D15" s="730">
        <v>4</v>
      </c>
      <c r="E15" s="730">
        <v>4</v>
      </c>
      <c r="F15" s="731">
        <f t="shared" si="0"/>
        <v>0</v>
      </c>
      <c r="G15" s="705"/>
      <c r="H15" s="705"/>
      <c r="I15" s="705"/>
      <c r="J15" s="705"/>
      <c r="K15" s="705"/>
    </row>
    <row r="16" spans="3:11">
      <c r="C16" s="676" t="s">
        <v>889</v>
      </c>
      <c r="D16" s="732">
        <v>4</v>
      </c>
      <c r="E16" s="732">
        <v>3.4</v>
      </c>
      <c r="F16" s="733">
        <f t="shared" si="0"/>
        <v>-0.60000000000000009</v>
      </c>
      <c r="G16" s="708"/>
      <c r="H16" s="705"/>
      <c r="I16" s="705"/>
      <c r="J16" s="705"/>
      <c r="K16" s="705"/>
    </row>
    <row r="17" spans="3:15">
      <c r="C17" s="676" t="s">
        <v>890</v>
      </c>
      <c r="D17" s="734">
        <v>4</v>
      </c>
      <c r="E17" s="734">
        <v>3.75</v>
      </c>
      <c r="F17" s="735">
        <f t="shared" si="0"/>
        <v>-0.25</v>
      </c>
      <c r="G17" s="705"/>
      <c r="H17" s="705"/>
      <c r="I17" s="705"/>
      <c r="J17" s="705"/>
      <c r="K17" s="705"/>
    </row>
    <row r="18" spans="3:15">
      <c r="C18" s="654" t="s">
        <v>891</v>
      </c>
      <c r="D18" s="734">
        <v>4</v>
      </c>
      <c r="E18" s="734">
        <v>4</v>
      </c>
      <c r="F18" s="735">
        <f t="shared" si="0"/>
        <v>0</v>
      </c>
      <c r="G18" s="708"/>
      <c r="H18" s="705"/>
      <c r="I18" s="705"/>
      <c r="J18" s="705"/>
      <c r="K18" s="705"/>
    </row>
    <row r="19" spans="3:15">
      <c r="C19" s="654"/>
      <c r="D19" s="728"/>
      <c r="E19" s="728"/>
      <c r="F19" s="729"/>
      <c r="G19" s="705"/>
      <c r="H19" s="705"/>
      <c r="I19" s="705"/>
      <c r="J19" s="705"/>
      <c r="K19" s="705"/>
    </row>
    <row r="20" spans="3:15">
      <c r="C20" s="707" t="s">
        <v>892</v>
      </c>
      <c r="D20" s="736">
        <v>60.246118392</v>
      </c>
      <c r="E20" s="736">
        <v>59.82</v>
      </c>
      <c r="F20" s="737">
        <f t="shared" si="0"/>
        <v>-0.42611839199999935</v>
      </c>
      <c r="G20" s="705"/>
      <c r="H20" s="705"/>
      <c r="I20" s="705"/>
      <c r="J20" s="705"/>
      <c r="K20" s="705"/>
    </row>
    <row r="21" spans="3:15" ht="15.75" thickBot="1">
      <c r="C21" s="686" t="s">
        <v>797</v>
      </c>
      <c r="D21" s="738">
        <v>6.45</v>
      </c>
      <c r="E21" s="738">
        <v>6.5028708772866963</v>
      </c>
      <c r="F21" s="739">
        <f t="shared" si="0"/>
        <v>5.287087728669615E-2</v>
      </c>
      <c r="G21" s="709"/>
      <c r="H21" s="705"/>
      <c r="I21" s="705"/>
      <c r="J21" s="705"/>
      <c r="K21" s="705"/>
    </row>
    <row r="22" spans="3:15" ht="15.75" thickBot="1">
      <c r="C22" s="713" t="s">
        <v>893</v>
      </c>
      <c r="D22" s="717"/>
      <c r="E22" s="717"/>
      <c r="F22" s="718"/>
      <c r="G22" s="705"/>
      <c r="H22" s="705"/>
      <c r="I22" s="705"/>
      <c r="J22" s="705"/>
      <c r="K22" s="705"/>
    </row>
    <row r="23" spans="3:15">
      <c r="C23" s="691" t="s">
        <v>894</v>
      </c>
      <c r="D23" s="740">
        <v>81.5</v>
      </c>
      <c r="E23" s="741">
        <v>80.176666666666662</v>
      </c>
      <c r="F23" s="742">
        <f>E23-D23</f>
        <v>-1.3233333333333377</v>
      </c>
      <c r="G23" s="709"/>
      <c r="H23" s="705"/>
      <c r="I23" s="705"/>
      <c r="J23" s="705"/>
      <c r="K23" s="705"/>
      <c r="L23" s="705"/>
      <c r="M23" s="705"/>
      <c r="N23" s="705"/>
      <c r="O23" s="705"/>
    </row>
    <row r="24" spans="3:15">
      <c r="C24" s="654" t="s">
        <v>895</v>
      </c>
      <c r="D24" s="743">
        <v>2016.5000000000002</v>
      </c>
      <c r="E24" s="744">
        <v>2313.8000000000002</v>
      </c>
      <c r="F24" s="745">
        <f t="shared" si="0"/>
        <v>297.29999999999995</v>
      </c>
      <c r="G24" s="709"/>
      <c r="H24" s="705"/>
      <c r="I24" s="705"/>
      <c r="J24" s="705"/>
      <c r="K24" s="705"/>
      <c r="L24" s="705"/>
      <c r="M24" s="705"/>
      <c r="N24" s="705"/>
      <c r="O24" s="705"/>
    </row>
    <row r="25" spans="3:15">
      <c r="C25" s="654" t="s">
        <v>896</v>
      </c>
      <c r="D25" s="743">
        <v>21429.333333333332</v>
      </c>
      <c r="E25" s="744">
        <v>17022.7</v>
      </c>
      <c r="F25" s="745">
        <f t="shared" si="0"/>
        <v>-4406.6333333333314</v>
      </c>
      <c r="G25" s="709"/>
      <c r="H25" s="705"/>
    </row>
    <row r="26" spans="3:15">
      <c r="C26" s="654" t="s">
        <v>897</v>
      </c>
      <c r="D26" s="743">
        <v>128.74999999999997</v>
      </c>
      <c r="E26" s="744">
        <v>114.6</v>
      </c>
      <c r="F26" s="745">
        <f t="shared" si="0"/>
        <v>-14.149999999999977</v>
      </c>
      <c r="H26" s="705"/>
    </row>
    <row r="27" spans="3:15">
      <c r="C27" s="654" t="s">
        <v>898</v>
      </c>
      <c r="D27" s="743">
        <v>0.6</v>
      </c>
      <c r="E27" s="744">
        <v>2.5</v>
      </c>
      <c r="F27" s="745">
        <f t="shared" si="0"/>
        <v>1.9</v>
      </c>
    </row>
    <row r="28" spans="3:15">
      <c r="C28" s="654" t="s">
        <v>899</v>
      </c>
      <c r="D28" s="743">
        <v>2.6</v>
      </c>
      <c r="E28" s="744">
        <v>3</v>
      </c>
      <c r="F28" s="745">
        <f t="shared" si="0"/>
        <v>0.39999999999999991</v>
      </c>
    </row>
    <row r="29" spans="3:15" ht="15.75" thickBot="1">
      <c r="C29" s="701" t="s">
        <v>900</v>
      </c>
      <c r="D29" s="746">
        <v>2.2000000000000002</v>
      </c>
      <c r="E29" s="747">
        <v>2.7</v>
      </c>
      <c r="F29" s="748">
        <f t="shared" si="0"/>
        <v>0.5</v>
      </c>
    </row>
    <row r="31" spans="3:15">
      <c r="C31" s="486" t="s">
        <v>901</v>
      </c>
    </row>
    <row r="32" spans="3:15">
      <c r="C32" s="389" t="s">
        <v>910</v>
      </c>
    </row>
    <row r="33" spans="3:3">
      <c r="C33" s="389" t="s">
        <v>911</v>
      </c>
    </row>
    <row r="34" spans="3:3">
      <c r="C34" s="389" t="s">
        <v>912</v>
      </c>
    </row>
    <row r="35" spans="3:3">
      <c r="C35" s="486" t="s">
        <v>913</v>
      </c>
    </row>
    <row r="36" spans="3:3">
      <c r="C36" s="710"/>
    </row>
    <row r="38" spans="3:3">
      <c r="C38" s="455"/>
    </row>
  </sheetData>
  <mergeCells count="5">
    <mergeCell ref="C2:F2"/>
    <mergeCell ref="C4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E09E4-4151-4B5E-A853-4EA63D9EBEDA}">
  <dimension ref="B2:J9"/>
  <sheetViews>
    <sheetView showGridLines="0" workbookViewId="0">
      <selection activeCell="B3" sqref="B3"/>
    </sheetView>
  </sheetViews>
  <sheetFormatPr baseColWidth="10" defaultRowHeight="15"/>
  <cols>
    <col min="2" max="2" width="32" customWidth="1"/>
    <col min="3" max="3" width="33.140625" customWidth="1"/>
  </cols>
  <sheetData>
    <row r="2" spans="2:10">
      <c r="B2" s="1619" t="s">
        <v>2574</v>
      </c>
      <c r="C2" s="1619"/>
      <c r="D2" s="1619"/>
      <c r="E2" s="1619"/>
      <c r="F2" s="1619"/>
      <c r="G2" s="1619"/>
      <c r="H2" s="1619"/>
      <c r="I2" s="704"/>
      <c r="J2" s="704"/>
    </row>
    <row r="3" spans="2:10" ht="15.75" thickBot="1"/>
    <row r="4" spans="2:10" ht="35.25" customHeight="1" thickBot="1">
      <c r="B4" s="749" t="s">
        <v>843</v>
      </c>
      <c r="C4" s="749">
        <v>2023</v>
      </c>
      <c r="D4" s="711">
        <v>2024</v>
      </c>
      <c r="E4" s="749">
        <v>2025</v>
      </c>
      <c r="F4" s="749">
        <v>2026</v>
      </c>
      <c r="G4" s="749">
        <v>2027</v>
      </c>
      <c r="H4" s="750">
        <v>2028</v>
      </c>
    </row>
    <row r="5" spans="2:10" ht="33.75" customHeight="1" thickBot="1">
      <c r="B5" s="712" t="s">
        <v>914</v>
      </c>
      <c r="C5" s="751">
        <v>12.94</v>
      </c>
      <c r="D5" s="751">
        <v>11.65</v>
      </c>
      <c r="E5" s="751">
        <v>10.43</v>
      </c>
      <c r="F5" s="751">
        <v>11.59</v>
      </c>
      <c r="G5" s="751">
        <v>11.59</v>
      </c>
      <c r="H5" s="752">
        <v>11.59</v>
      </c>
    </row>
    <row r="7" spans="2:10" ht="33" customHeight="1">
      <c r="B7" s="389" t="s">
        <v>915</v>
      </c>
    </row>
    <row r="8" spans="2:10">
      <c r="B8" s="389" t="s">
        <v>916</v>
      </c>
    </row>
    <row r="9" spans="2:10">
      <c r="B9" s="389"/>
    </row>
  </sheetData>
  <mergeCells count="1">
    <mergeCell ref="B2:H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7083-4C3F-4AC5-B9F0-584B4DABFC8E}">
  <dimension ref="G2:N53"/>
  <sheetViews>
    <sheetView showGridLines="0" topLeftCell="G1" zoomScale="130" zoomScaleNormal="130" workbookViewId="0">
      <selection activeCell="O12" sqref="O12"/>
    </sheetView>
  </sheetViews>
  <sheetFormatPr baseColWidth="10" defaultColWidth="11.42578125" defaultRowHeight="15"/>
  <cols>
    <col min="8" max="8" width="34.42578125" customWidth="1"/>
    <col min="9" max="9" width="13.7109375" customWidth="1"/>
    <col min="10" max="10" width="12" customWidth="1"/>
    <col min="11" max="11" width="7.28515625" customWidth="1"/>
  </cols>
  <sheetData>
    <row r="2" spans="7:14" s="2" customFormat="1" ht="15" customHeight="1">
      <c r="G2" s="1525" t="s">
        <v>0</v>
      </c>
      <c r="H2" s="1525"/>
      <c r="I2" s="1525"/>
      <c r="J2" s="1525"/>
      <c r="K2" s="1525"/>
      <c r="L2" s="1525"/>
      <c r="M2" s="1"/>
      <c r="N2" s="1"/>
    </row>
    <row r="3" spans="7:14" s="2" customFormat="1" ht="15" customHeight="1">
      <c r="G3" s="1525" t="s">
        <v>1</v>
      </c>
      <c r="H3" s="1525"/>
      <c r="I3" s="1525"/>
      <c r="J3" s="1525"/>
      <c r="K3" s="1525"/>
      <c r="L3" s="1525"/>
      <c r="M3" s="1"/>
      <c r="N3" s="1"/>
    </row>
    <row r="4" spans="7:14" s="2" customFormat="1" ht="15" customHeight="1">
      <c r="G4" s="1626" t="s">
        <v>2</v>
      </c>
      <c r="H4" s="1626"/>
      <c r="I4" s="1626"/>
      <c r="J4" s="1626"/>
      <c r="K4" s="1626"/>
      <c r="L4" s="1626"/>
      <c r="M4" s="3"/>
      <c r="N4" s="3"/>
    </row>
    <row r="7" spans="7:14">
      <c r="H7" s="1627" t="s">
        <v>917</v>
      </c>
      <c r="I7" s="1627"/>
      <c r="J7" s="1627"/>
      <c r="K7" s="1627"/>
    </row>
    <row r="8" spans="7:14">
      <c r="H8" s="1628" t="s">
        <v>3</v>
      </c>
      <c r="I8" s="1628"/>
      <c r="J8" s="1628"/>
      <c r="K8" s="1628"/>
    </row>
    <row r="30" spans="8:8">
      <c r="H30" s="4" t="s">
        <v>4</v>
      </c>
    </row>
    <row r="31" spans="8:8">
      <c r="H31" s="4" t="s">
        <v>5</v>
      </c>
    </row>
    <row r="32" spans="8:8">
      <c r="H32" s="4" t="s">
        <v>6</v>
      </c>
    </row>
    <row r="33" spans="8:10">
      <c r="H33" s="4" t="s">
        <v>7</v>
      </c>
    </row>
    <row r="48" spans="8:10">
      <c r="H48" s="1625" t="s">
        <v>8</v>
      </c>
      <c r="I48" s="1625"/>
      <c r="J48" s="1625"/>
    </row>
    <row r="49" spans="8:10">
      <c r="H49" s="5" t="s">
        <v>9</v>
      </c>
      <c r="I49" s="6">
        <v>490729147940.02979</v>
      </c>
      <c r="J49" s="7">
        <v>0.91627390186325453</v>
      </c>
    </row>
    <row r="50" spans="8:10">
      <c r="H50" s="5" t="s">
        <v>10</v>
      </c>
      <c r="I50" s="6">
        <v>20047904806.189995</v>
      </c>
      <c r="J50" s="7">
        <v>3.743281204725922E-2</v>
      </c>
    </row>
    <row r="51" spans="8:10">
      <c r="H51" s="5" t="s">
        <v>11</v>
      </c>
      <c r="I51" s="6">
        <v>14845573463.269999</v>
      </c>
      <c r="J51" s="7">
        <v>2.7719183952468859E-2</v>
      </c>
    </row>
    <row r="52" spans="8:10">
      <c r="H52" s="5" t="s">
        <v>12</v>
      </c>
      <c r="I52" s="6">
        <v>9947738658.6200008</v>
      </c>
      <c r="J52" s="7">
        <v>1.8574102137017504E-2</v>
      </c>
    </row>
    <row r="53" spans="8:10" ht="15.75" thickBot="1">
      <c r="H53" s="8" t="s">
        <v>13</v>
      </c>
      <c r="I53" s="9">
        <f>SUM(I49:I52)</f>
        <v>535570364868.1098</v>
      </c>
      <c r="J53" s="10">
        <f>SUM(J49:J52)</f>
        <v>1.0000000000000002</v>
      </c>
    </row>
  </sheetData>
  <mergeCells count="6">
    <mergeCell ref="H48:J48"/>
    <mergeCell ref="G2:L2"/>
    <mergeCell ref="G3:L3"/>
    <mergeCell ref="G4:L4"/>
    <mergeCell ref="H7:K7"/>
    <mergeCell ref="H8:K8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DB4E-1045-4951-901D-582BA47B37C4}">
  <dimension ref="A1:O53"/>
  <sheetViews>
    <sheetView showGridLines="0" topLeftCell="E1" zoomScaleNormal="100" workbookViewId="0">
      <selection activeCell="F8" sqref="F8:I8"/>
    </sheetView>
  </sheetViews>
  <sheetFormatPr baseColWidth="10" defaultColWidth="11.42578125" defaultRowHeight="15"/>
  <cols>
    <col min="1" max="1" width="6.7109375" hidden="1" customWidth="1"/>
    <col min="2" max="5" width="6.7109375" customWidth="1"/>
    <col min="6" max="6" width="76.7109375" customWidth="1"/>
    <col min="7" max="7" width="22.28515625" customWidth="1"/>
    <col min="9" max="9" width="20.28515625" customWidth="1"/>
  </cols>
  <sheetData>
    <row r="1" spans="1:15" s="2" customFormat="1" ht="15" customHeight="1">
      <c r="A1" s="1629"/>
      <c r="B1" s="1629"/>
      <c r="C1" s="1630"/>
      <c r="D1" s="1629"/>
      <c r="E1" s="1629"/>
      <c r="F1" s="1629" t="s">
        <v>0</v>
      </c>
      <c r="G1" s="1629"/>
      <c r="H1" s="1630"/>
      <c r="I1" s="1629"/>
      <c r="J1" s="1629"/>
      <c r="K1" s="1"/>
      <c r="L1" s="1"/>
      <c r="M1" s="1"/>
      <c r="N1" s="1"/>
      <c r="O1" s="1"/>
    </row>
    <row r="2" spans="1:15" s="2" customFormat="1" ht="15" customHeight="1">
      <c r="B2" s="1629"/>
      <c r="C2" s="1629"/>
      <c r="D2" s="1629"/>
      <c r="E2" s="1629"/>
      <c r="F2" s="1629" t="s">
        <v>1</v>
      </c>
      <c r="G2" s="1629"/>
      <c r="H2" s="1629"/>
      <c r="I2" s="1629"/>
      <c r="J2" s="1"/>
      <c r="K2" s="1"/>
      <c r="L2" s="1"/>
      <c r="M2" s="1"/>
      <c r="N2" s="1"/>
      <c r="O2" s="1"/>
    </row>
    <row r="3" spans="1:15" s="2" customFormat="1" ht="15" customHeight="1">
      <c r="B3" s="1626"/>
      <c r="C3" s="1626"/>
      <c r="D3" s="1626"/>
      <c r="E3" s="1626"/>
      <c r="F3" s="1626" t="s">
        <v>2</v>
      </c>
      <c r="G3" s="1626"/>
      <c r="H3" s="1626"/>
      <c r="I3" s="1626"/>
      <c r="J3" s="3"/>
      <c r="K3" s="3"/>
      <c r="L3" s="3"/>
      <c r="M3" s="3"/>
      <c r="N3" s="3"/>
      <c r="O3" s="3"/>
    </row>
    <row r="7" spans="1:15">
      <c r="F7" s="1627" t="s">
        <v>918</v>
      </c>
      <c r="G7" s="1627"/>
      <c r="H7" s="1627"/>
      <c r="I7" s="1627"/>
    </row>
    <row r="8" spans="1:15">
      <c r="F8" s="1628" t="s">
        <v>3</v>
      </c>
      <c r="G8" s="1628"/>
      <c r="H8" s="1628"/>
      <c r="I8" s="1628"/>
    </row>
    <row r="38" spans="6:6">
      <c r="F38" s="4" t="s">
        <v>4</v>
      </c>
    </row>
    <row r="39" spans="6:6">
      <c r="F39" s="4" t="s">
        <v>5</v>
      </c>
    </row>
    <row r="40" spans="6:6">
      <c r="F40" s="4" t="s">
        <v>6</v>
      </c>
    </row>
    <row r="41" spans="6:6">
      <c r="F41" s="4" t="s">
        <v>7</v>
      </c>
    </row>
    <row r="49" spans="6:7">
      <c r="F49" s="1625" t="s">
        <v>14</v>
      </c>
      <c r="G49" s="1625"/>
    </row>
    <row r="50" spans="6:7">
      <c r="F50" s="5" t="s">
        <v>15</v>
      </c>
      <c r="G50" s="7">
        <v>5.0000000000000001E-3</v>
      </c>
    </row>
    <row r="51" spans="6:7">
      <c r="F51" s="5" t="s">
        <v>16</v>
      </c>
      <c r="G51" s="7">
        <v>0.93500000000000005</v>
      </c>
    </row>
    <row r="52" spans="6:7">
      <c r="F52" s="5" t="s">
        <v>17</v>
      </c>
      <c r="G52" s="7">
        <v>0.06</v>
      </c>
    </row>
    <row r="53" spans="6:7" ht="15.75" thickBot="1">
      <c r="F53" s="8" t="s">
        <v>13</v>
      </c>
      <c r="G53" s="10">
        <f>SUM(G50:G52)</f>
        <v>1</v>
      </c>
    </row>
  </sheetData>
  <mergeCells count="9">
    <mergeCell ref="F7:I7"/>
    <mergeCell ref="F8:I8"/>
    <mergeCell ref="F49:G49"/>
    <mergeCell ref="A1:E1"/>
    <mergeCell ref="F1:J1"/>
    <mergeCell ref="B2:E2"/>
    <mergeCell ref="F2:I2"/>
    <mergeCell ref="B3:E3"/>
    <mergeCell ref="F3:I3"/>
  </mergeCells>
  <hyperlinks>
    <hyperlink ref="H1" location="Indice!A1" display="Indice" xr:uid="{99201E42-53A6-4EF9-BACC-A38000D82749}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8EEE8-2455-4B2D-8B11-F0A30D281B58}">
  <dimension ref="A1:O68"/>
  <sheetViews>
    <sheetView showGridLines="0" zoomScale="90" zoomScaleNormal="90" workbookViewId="0">
      <selection activeCell="B7" sqref="B7:L7"/>
    </sheetView>
  </sheetViews>
  <sheetFormatPr baseColWidth="10" defaultColWidth="9.140625" defaultRowHeight="14.25"/>
  <cols>
    <col min="1" max="1" width="9.140625" style="11"/>
    <col min="2" max="2" width="65.42578125" style="11" customWidth="1"/>
    <col min="3" max="3" width="21.7109375" style="11" bestFit="1" customWidth="1"/>
    <col min="4" max="4" width="14.42578125" style="11" customWidth="1"/>
    <col min="5" max="5" width="12.42578125" style="11" bestFit="1" customWidth="1"/>
    <col min="6" max="6" width="15.7109375" style="11" customWidth="1"/>
    <col min="7" max="7" width="13.5703125" style="11" bestFit="1" customWidth="1"/>
    <col min="8" max="8" width="20.7109375" style="11" bestFit="1" customWidth="1"/>
    <col min="9" max="9" width="10" style="11" bestFit="1" customWidth="1"/>
    <col min="10" max="10" width="19.5703125" style="11" bestFit="1" customWidth="1"/>
    <col min="11" max="11" width="10.42578125" style="12" bestFit="1" customWidth="1"/>
    <col min="12" max="12" width="12.85546875" style="12" bestFit="1" customWidth="1"/>
    <col min="13" max="13" width="9.140625" style="11"/>
    <col min="14" max="14" width="31.5703125" style="11" customWidth="1"/>
    <col min="15" max="15" width="28.42578125" style="11" bestFit="1" customWidth="1"/>
    <col min="16" max="16384" width="9.140625" style="11"/>
  </cols>
  <sheetData>
    <row r="1" spans="1:15" s="2" customFormat="1" ht="15" customHeight="1">
      <c r="A1" s="1"/>
      <c r="B1" s="1629" t="s">
        <v>0</v>
      </c>
      <c r="C1" s="1629"/>
      <c r="D1" s="1629"/>
      <c r="E1" s="1629"/>
      <c r="F1" s="1629"/>
      <c r="G1" s="1629"/>
      <c r="H1" s="1629"/>
      <c r="I1" s="1629"/>
      <c r="J1" s="1629"/>
      <c r="K1" s="1629"/>
      <c r="L1" s="1629"/>
      <c r="M1" s="1"/>
    </row>
    <row r="2" spans="1:15" s="2" customFormat="1" ht="15" customHeight="1">
      <c r="A2" s="1"/>
      <c r="B2" s="1629" t="s">
        <v>1</v>
      </c>
      <c r="C2" s="1629"/>
      <c r="D2" s="1629"/>
      <c r="E2" s="1629"/>
      <c r="F2" s="1629"/>
      <c r="G2" s="1629"/>
      <c r="H2" s="1629"/>
      <c r="I2" s="1629"/>
      <c r="J2" s="1629"/>
      <c r="K2" s="1629"/>
      <c r="L2" s="1629"/>
      <c r="M2" s="1"/>
    </row>
    <row r="3" spans="1:15" s="2" customFormat="1" ht="15" customHeight="1">
      <c r="A3" s="3"/>
      <c r="B3" s="1626" t="s">
        <v>2</v>
      </c>
      <c r="C3" s="1626"/>
      <c r="D3" s="1626"/>
      <c r="E3" s="1626"/>
      <c r="F3" s="1626"/>
      <c r="G3" s="1626"/>
      <c r="H3" s="1626"/>
      <c r="I3" s="1626"/>
      <c r="J3" s="1626"/>
      <c r="K3" s="1626"/>
      <c r="L3" s="1626"/>
      <c r="M3" s="3"/>
    </row>
    <row r="5" spans="1:15" ht="15">
      <c r="B5" s="1627"/>
      <c r="C5" s="1627"/>
      <c r="D5" s="1627"/>
      <c r="E5" s="1627"/>
      <c r="F5" s="1627"/>
      <c r="G5" s="1627"/>
      <c r="H5" s="1627"/>
      <c r="I5" s="1627"/>
      <c r="N5" s="2"/>
      <c r="O5" s="2"/>
    </row>
    <row r="6" spans="1:15" ht="15">
      <c r="B6" s="1627" t="s">
        <v>2573</v>
      </c>
      <c r="C6" s="1627"/>
      <c r="D6" s="1627"/>
      <c r="E6" s="1627"/>
      <c r="F6" s="1627"/>
      <c r="G6" s="1627"/>
      <c r="H6" s="1627"/>
      <c r="I6" s="1627"/>
      <c r="J6" s="1627"/>
      <c r="K6" s="1627"/>
      <c r="L6" s="1627"/>
      <c r="N6" s="2"/>
      <c r="O6" s="2"/>
    </row>
    <row r="7" spans="1:15" ht="15.75" thickBot="1">
      <c r="B7" s="1525" t="s">
        <v>18</v>
      </c>
      <c r="C7" s="1525"/>
      <c r="D7" s="1525"/>
      <c r="E7" s="1525"/>
      <c r="F7" s="1525"/>
      <c r="G7" s="1525"/>
      <c r="H7" s="1525"/>
      <c r="I7" s="1525"/>
      <c r="J7" s="1525"/>
      <c r="K7" s="1525"/>
      <c r="L7" s="1525"/>
      <c r="N7" s="12"/>
      <c r="O7" s="12"/>
    </row>
    <row r="8" spans="1:15" ht="15.75" thickBot="1">
      <c r="B8" s="1635" t="s">
        <v>19</v>
      </c>
      <c r="C8" s="1635"/>
      <c r="D8" s="1635"/>
      <c r="E8" s="1635"/>
      <c r="F8" s="1635"/>
      <c r="G8" s="1635"/>
      <c r="H8" s="1635"/>
      <c r="I8" s="1635"/>
      <c r="J8" s="1635"/>
      <c r="K8" s="1635"/>
      <c r="L8" s="1635"/>
      <c r="N8" s="13" t="s">
        <v>20</v>
      </c>
      <c r="O8" s="14">
        <v>7447461031915.2998</v>
      </c>
    </row>
    <row r="9" spans="1:15" ht="15" thickBot="1">
      <c r="N9" s="12"/>
      <c r="O9" s="15"/>
    </row>
    <row r="10" spans="1:15" ht="19.5" customHeight="1" thickBot="1">
      <c r="B10" s="1636" t="s">
        <v>21</v>
      </c>
      <c r="C10" s="16">
        <v>2023</v>
      </c>
      <c r="D10" s="1639">
        <v>2024</v>
      </c>
      <c r="E10" s="1640"/>
      <c r="F10" s="1640"/>
      <c r="G10" s="1641"/>
      <c r="H10" s="1642" t="s">
        <v>22</v>
      </c>
      <c r="I10" s="1643"/>
      <c r="J10" s="1642" t="s">
        <v>23</v>
      </c>
      <c r="K10" s="1643"/>
      <c r="L10" s="1647" t="s">
        <v>24</v>
      </c>
      <c r="N10" s="2"/>
      <c r="O10" s="2"/>
    </row>
    <row r="11" spans="1:15" ht="19.5" customHeight="1" thickBot="1">
      <c r="B11" s="1637"/>
      <c r="C11" s="17" t="s">
        <v>25</v>
      </c>
      <c r="D11" s="1650" t="s">
        <v>26</v>
      </c>
      <c r="E11" s="1651" t="s">
        <v>25</v>
      </c>
      <c r="F11" s="1652"/>
      <c r="G11" s="1653"/>
      <c r="H11" s="1644"/>
      <c r="I11" s="1645"/>
      <c r="J11" s="1644"/>
      <c r="K11" s="1645"/>
      <c r="L11" s="1648"/>
      <c r="N11" s="2"/>
      <c r="O11" s="2"/>
    </row>
    <row r="12" spans="1:15" ht="15.75" customHeight="1" thickBot="1">
      <c r="B12" s="1637"/>
      <c r="C12" s="1650" t="s">
        <v>27</v>
      </c>
      <c r="D12" s="1650"/>
      <c r="E12" s="1631" t="s">
        <v>28</v>
      </c>
      <c r="F12" s="1631" t="s">
        <v>29</v>
      </c>
      <c r="G12" s="1633" t="s">
        <v>30</v>
      </c>
      <c r="H12" s="1646"/>
      <c r="I12" s="1634"/>
      <c r="J12" s="1646"/>
      <c r="K12" s="1634"/>
      <c r="L12" s="1648"/>
      <c r="N12" s="2"/>
      <c r="O12" s="2"/>
    </row>
    <row r="13" spans="1:15" ht="15.75" customHeight="1" thickBot="1">
      <c r="B13" s="1637"/>
      <c r="C13" s="1632"/>
      <c r="D13" s="1632"/>
      <c r="E13" s="1632"/>
      <c r="F13" s="1632"/>
      <c r="G13" s="1634"/>
      <c r="H13" s="18" t="s">
        <v>31</v>
      </c>
      <c r="I13" s="17" t="s">
        <v>32</v>
      </c>
      <c r="J13" s="17" t="s">
        <v>33</v>
      </c>
      <c r="K13" s="19" t="s">
        <v>34</v>
      </c>
      <c r="L13" s="1649"/>
    </row>
    <row r="14" spans="1:15" ht="15.75" thickBot="1">
      <c r="B14" s="1638"/>
      <c r="C14" s="20">
        <v>1</v>
      </c>
      <c r="D14" s="20">
        <v>2</v>
      </c>
      <c r="E14" s="21">
        <v>3</v>
      </c>
      <c r="F14" s="20">
        <v>4</v>
      </c>
      <c r="G14" s="20">
        <v>5</v>
      </c>
      <c r="H14" s="22" t="s">
        <v>35</v>
      </c>
      <c r="I14" s="23" t="s">
        <v>36</v>
      </c>
      <c r="J14" s="23" t="s">
        <v>37</v>
      </c>
      <c r="K14" s="24" t="s">
        <v>38</v>
      </c>
      <c r="L14" s="25" t="s">
        <v>39</v>
      </c>
      <c r="O14" s="26"/>
    </row>
    <row r="15" spans="1:15" ht="15">
      <c r="B15" s="27" t="s">
        <v>40</v>
      </c>
      <c r="C15" s="28">
        <f>+C16+C26+C29+C32+C39+C42+C43</f>
        <v>799215993004.47009</v>
      </c>
      <c r="D15" s="28">
        <f>+D16+D26+D29+D32+D39+D42+D43</f>
        <v>1173750340817</v>
      </c>
      <c r="E15" s="29">
        <f>+E16+E26+E29+E32+E39+E42+E43</f>
        <v>905868319695.16333</v>
      </c>
      <c r="F15" s="29">
        <f>+F16+F26+F29+F32+F39+F42+F43</f>
        <v>1209835076912.24</v>
      </c>
      <c r="G15" s="28">
        <f>+G16+G26+G29+G32+G39+G42+G43</f>
        <v>909610446934.10962</v>
      </c>
      <c r="H15" s="30">
        <f>+G15-E15</f>
        <v>3742127238.9462891</v>
      </c>
      <c r="I15" s="31">
        <f>IFERROR(G15/E15-1,"-")</f>
        <v>4.1309836734388927E-3</v>
      </c>
      <c r="J15" s="28">
        <f>G15-C15</f>
        <v>110394453929.63953</v>
      </c>
      <c r="K15" s="32">
        <f>IFERROR(G15/C15-1,"-")</f>
        <v>0.13812843448569745</v>
      </c>
      <c r="L15" s="33">
        <f>G15/$O$8</f>
        <v>0.12213698642209353</v>
      </c>
      <c r="N15" s="34"/>
    </row>
    <row r="16" spans="1:15" ht="15">
      <c r="B16" s="35" t="s">
        <v>41</v>
      </c>
      <c r="C16" s="36">
        <f>+C17+C21+C22+C23+C24+C25</f>
        <v>733755055645.05005</v>
      </c>
      <c r="D16" s="37">
        <f>+D17+D21+D22+D23+D24+D25</f>
        <v>1053691981963</v>
      </c>
      <c r="E16" s="38">
        <f>+E17+E21+E22+E23+E24+E25</f>
        <v>802856434045.2522</v>
      </c>
      <c r="F16" s="38">
        <f>+F17+F21+F22+F23+F24+F25</f>
        <v>1074821404259</v>
      </c>
      <c r="G16" s="37">
        <f>+G17+G21+G22+G23+G24+G25</f>
        <v>802513739980.80957</v>
      </c>
      <c r="H16" s="39">
        <f t="shared" ref="H16:H61" si="0">+G16-E16</f>
        <v>-342694064.44262695</v>
      </c>
      <c r="I16" s="40">
        <f>IFERROR(G16/E16-1,"-")</f>
        <v>-4.2684351760868822E-4</v>
      </c>
      <c r="J16" s="36">
        <f t="shared" ref="J16:J60" si="1">G16-C16</f>
        <v>68758684335.759521</v>
      </c>
      <c r="K16" s="41">
        <f t="shared" ref="K16:K60" si="2">IFERROR(G16/C16-1,"-")</f>
        <v>9.3707953092484253E-2</v>
      </c>
      <c r="L16" s="42">
        <f>G16/$O$8</f>
        <v>0.10775668869453933</v>
      </c>
      <c r="M16" s="7"/>
    </row>
    <row r="17" spans="2:14" ht="28.5">
      <c r="B17" s="43" t="s">
        <v>42</v>
      </c>
      <c r="C17" s="44">
        <f>+C18+C19+C20</f>
        <v>267730395047.37997</v>
      </c>
      <c r="D17" s="44">
        <f>+D18+D19+D20</f>
        <v>359959296868</v>
      </c>
      <c r="E17" s="45">
        <f>+E18+E19+E20</f>
        <v>282205227132.52374</v>
      </c>
      <c r="F17" s="45">
        <f>+F18+F19+F20</f>
        <v>368020646106</v>
      </c>
      <c r="G17" s="44">
        <f>+G18+G19+G20</f>
        <v>283300114264.31006</v>
      </c>
      <c r="H17" s="46">
        <f t="shared" si="0"/>
        <v>1094887131.7863159</v>
      </c>
      <c r="I17" s="47">
        <f t="shared" ref="I17:I61" si="3">IFERROR(G17/E17-1,"-")</f>
        <v>3.8797549673739162E-3</v>
      </c>
      <c r="J17" s="48">
        <f t="shared" si="1"/>
        <v>15569719216.930084</v>
      </c>
      <c r="K17" s="49">
        <f t="shared" si="2"/>
        <v>5.8154469962869548E-2</v>
      </c>
      <c r="L17" s="50">
        <f t="shared" ref="L17:L60" si="4">G17/$O$8</f>
        <v>3.8039824988711946E-2</v>
      </c>
      <c r="M17" s="7"/>
      <c r="N17" s="34"/>
    </row>
    <row r="18" spans="2:14">
      <c r="B18" s="51" t="s">
        <v>43</v>
      </c>
      <c r="C18" s="52">
        <v>77645168323.010025</v>
      </c>
      <c r="D18" s="52">
        <v>111697325276</v>
      </c>
      <c r="E18" s="53">
        <v>92438665193.883194</v>
      </c>
      <c r="F18" s="53">
        <v>124304159611</v>
      </c>
      <c r="G18" s="52">
        <v>89005053238.010025</v>
      </c>
      <c r="H18" s="54">
        <f t="shared" si="0"/>
        <v>-3433611955.8731689</v>
      </c>
      <c r="I18" s="55">
        <f t="shared" si="3"/>
        <v>-3.7144759161887753E-2</v>
      </c>
      <c r="J18" s="56">
        <f t="shared" si="1"/>
        <v>11359884915</v>
      </c>
      <c r="K18" s="57">
        <f t="shared" si="2"/>
        <v>0.14630511029021132</v>
      </c>
      <c r="L18" s="58">
        <f t="shared" si="4"/>
        <v>1.1951059946012253E-2</v>
      </c>
      <c r="M18" s="7"/>
      <c r="N18" s="34"/>
    </row>
    <row r="19" spans="2:14">
      <c r="B19" s="51" t="s">
        <v>44</v>
      </c>
      <c r="C19" s="52">
        <v>147191996617.06995</v>
      </c>
      <c r="D19" s="52">
        <v>185519421046</v>
      </c>
      <c r="E19" s="53">
        <v>139412745224.5755</v>
      </c>
      <c r="F19" s="53">
        <v>178595088199</v>
      </c>
      <c r="G19" s="52">
        <v>139879968566.97006</v>
      </c>
      <c r="H19" s="54">
        <f t="shared" si="0"/>
        <v>467223342.39456177</v>
      </c>
      <c r="I19" s="55">
        <f t="shared" si="3"/>
        <v>3.3513674925627068E-3</v>
      </c>
      <c r="J19" s="56">
        <f t="shared" si="1"/>
        <v>-7312028050.099884</v>
      </c>
      <c r="K19" s="57">
        <f t="shared" si="2"/>
        <v>-4.9676804569222743E-2</v>
      </c>
      <c r="L19" s="58">
        <f t="shared" si="4"/>
        <v>1.8782235713289318E-2</v>
      </c>
      <c r="M19" s="7"/>
      <c r="N19" s="34"/>
    </row>
    <row r="20" spans="2:14">
      <c r="B20" s="51" t="s">
        <v>45</v>
      </c>
      <c r="C20" s="52">
        <v>42893230107.300018</v>
      </c>
      <c r="D20" s="52">
        <v>62742550546</v>
      </c>
      <c r="E20" s="53">
        <v>50353816714.065041</v>
      </c>
      <c r="F20" s="53">
        <v>65121398296</v>
      </c>
      <c r="G20" s="52">
        <v>54415092459.329971</v>
      </c>
      <c r="H20" s="54">
        <f t="shared" si="0"/>
        <v>4061275745.2649307</v>
      </c>
      <c r="I20" s="55">
        <f t="shared" si="3"/>
        <v>8.0654774757729975E-2</v>
      </c>
      <c r="J20" s="56">
        <f t="shared" si="1"/>
        <v>11521862352.029953</v>
      </c>
      <c r="K20" s="57">
        <f t="shared" si="2"/>
        <v>0.26861726951333154</v>
      </c>
      <c r="L20" s="58">
        <f t="shared" si="4"/>
        <v>7.3065293294103722E-3</v>
      </c>
      <c r="M20" s="7"/>
      <c r="N20" s="34"/>
    </row>
    <row r="21" spans="2:14">
      <c r="B21" s="43" t="s">
        <v>46</v>
      </c>
      <c r="C21" s="44">
        <v>37174014280.689972</v>
      </c>
      <c r="D21" s="44">
        <v>53128217194</v>
      </c>
      <c r="E21" s="45">
        <v>39869400388.166565</v>
      </c>
      <c r="F21" s="45">
        <v>54874227592</v>
      </c>
      <c r="G21" s="44">
        <v>40235023180.199989</v>
      </c>
      <c r="H21" s="46">
        <f t="shared" si="0"/>
        <v>365622792.03342438</v>
      </c>
      <c r="I21" s="47">
        <f t="shared" si="3"/>
        <v>9.1705114316678049E-3</v>
      </c>
      <c r="J21" s="48">
        <f t="shared" si="1"/>
        <v>3061008899.5100174</v>
      </c>
      <c r="K21" s="49">
        <f t="shared" si="2"/>
        <v>8.2342705213304335E-2</v>
      </c>
      <c r="L21" s="50">
        <f t="shared" si="4"/>
        <v>5.4025154354990362E-3</v>
      </c>
      <c r="M21" s="7"/>
      <c r="N21" s="34"/>
    </row>
    <row r="22" spans="2:14">
      <c r="B22" s="43" t="s">
        <v>47</v>
      </c>
      <c r="C22" s="44">
        <v>383498497169.13013</v>
      </c>
      <c r="D22" s="44">
        <v>575574060045</v>
      </c>
      <c r="E22" s="45">
        <v>429299580873.54114</v>
      </c>
      <c r="F22" s="45">
        <v>581098036938</v>
      </c>
      <c r="G22" s="44">
        <v>426282700805.00946</v>
      </c>
      <c r="H22" s="46">
        <f t="shared" si="0"/>
        <v>-3016880068.5316772</v>
      </c>
      <c r="I22" s="47">
        <f t="shared" si="3"/>
        <v>-7.0274470391815669E-3</v>
      </c>
      <c r="J22" s="48">
        <f t="shared" si="1"/>
        <v>42784203635.879333</v>
      </c>
      <c r="K22" s="49">
        <f t="shared" si="2"/>
        <v>0.11156289777326212</v>
      </c>
      <c r="L22" s="50">
        <f t="shared" si="4"/>
        <v>5.7238661468414595E-2</v>
      </c>
      <c r="M22" s="7"/>
      <c r="N22" s="34"/>
    </row>
    <row r="23" spans="2:14" ht="28.5">
      <c r="B23" s="43" t="s">
        <v>48</v>
      </c>
      <c r="C23" s="44">
        <v>44316979790.899979</v>
      </c>
      <c r="D23" s="44">
        <v>63524631313</v>
      </c>
      <c r="E23" s="45">
        <v>50280426920.74192</v>
      </c>
      <c r="F23" s="45">
        <v>69224200232</v>
      </c>
      <c r="G23" s="44">
        <v>51501617529.939972</v>
      </c>
      <c r="H23" s="46">
        <f t="shared" si="0"/>
        <v>1221190609.1980515</v>
      </c>
      <c r="I23" s="47">
        <f t="shared" si="3"/>
        <v>2.4287594278446401E-2</v>
      </c>
      <c r="J23" s="48">
        <f t="shared" si="1"/>
        <v>7184637739.0399933</v>
      </c>
      <c r="K23" s="49">
        <f t="shared" si="2"/>
        <v>0.16211929993738616</v>
      </c>
      <c r="L23" s="50">
        <f t="shared" si="4"/>
        <v>6.9153255464157902E-3</v>
      </c>
      <c r="M23" s="7"/>
      <c r="N23" s="59"/>
    </row>
    <row r="24" spans="2:14">
      <c r="B24" s="43" t="s">
        <v>49</v>
      </c>
      <c r="C24" s="44">
        <v>1033008690.74</v>
      </c>
      <c r="D24" s="44">
        <v>1502477834</v>
      </c>
      <c r="E24" s="45">
        <v>1199351706.73528</v>
      </c>
      <c r="F24" s="45">
        <v>1601540616</v>
      </c>
      <c r="G24" s="44">
        <v>1192147584.6800001</v>
      </c>
      <c r="H24" s="46">
        <f t="shared" si="0"/>
        <v>-7204122.0552799702</v>
      </c>
      <c r="I24" s="47">
        <f t="shared" si="3"/>
        <v>-6.0066801212882437E-3</v>
      </c>
      <c r="J24" s="48">
        <f t="shared" si="1"/>
        <v>159138893.94000006</v>
      </c>
      <c r="K24" s="49">
        <f t="shared" si="2"/>
        <v>0.15405378034719175</v>
      </c>
      <c r="L24" s="50">
        <f t="shared" si="4"/>
        <v>1.6007436354096769E-4</v>
      </c>
    </row>
    <row r="25" spans="2:14">
      <c r="B25" s="43" t="s">
        <v>50</v>
      </c>
      <c r="C25" s="44">
        <v>2160666.21</v>
      </c>
      <c r="D25" s="44">
        <v>3298709</v>
      </c>
      <c r="E25" s="45">
        <v>2447023.5436000004</v>
      </c>
      <c r="F25" s="45">
        <v>2752775</v>
      </c>
      <c r="G25" s="44">
        <v>2136616.67</v>
      </c>
      <c r="H25" s="46">
        <f t="shared" si="0"/>
        <v>-310406.87360000052</v>
      </c>
      <c r="I25" s="47">
        <f t="shared" si="3"/>
        <v>-0.12685079161246549</v>
      </c>
      <c r="J25" s="48">
        <f t="shared" si="1"/>
        <v>-24049.540000000037</v>
      </c>
      <c r="K25" s="49">
        <f t="shared" si="2"/>
        <v>-1.1130613275060264E-2</v>
      </c>
      <c r="L25" s="50">
        <f t="shared" si="4"/>
        <v>2.8689195698289084E-7</v>
      </c>
    </row>
    <row r="26" spans="2:14" ht="15">
      <c r="B26" s="35" t="s">
        <v>51</v>
      </c>
      <c r="C26" s="37">
        <f>SUM(C27:C28)</f>
        <v>3217680947.96</v>
      </c>
      <c r="D26" s="37">
        <f>SUM(D27:D28)</f>
        <v>4675978643</v>
      </c>
      <c r="E26" s="38">
        <f>SUM(E27:E28)</f>
        <v>4994233696.7283707</v>
      </c>
      <c r="F26" s="38">
        <f>SUM(F27:F28)</f>
        <v>6061326405</v>
      </c>
      <c r="G26" s="37">
        <f>SUM(G27:G28)</f>
        <v>5757427031.5</v>
      </c>
      <c r="H26" s="39">
        <f>+G26-E26</f>
        <v>763193334.77162933</v>
      </c>
      <c r="I26" s="40">
        <f t="shared" si="3"/>
        <v>0.15281490236862227</v>
      </c>
      <c r="J26" s="36">
        <f t="shared" si="1"/>
        <v>2539746083.54</v>
      </c>
      <c r="K26" s="41">
        <f t="shared" si="2"/>
        <v>0.78930948239296117</v>
      </c>
      <c r="L26" s="42">
        <f t="shared" si="4"/>
        <v>7.7307246145057499E-4</v>
      </c>
    </row>
    <row r="27" spans="2:14">
      <c r="B27" s="43" t="s">
        <v>52</v>
      </c>
      <c r="C27" s="44">
        <v>1582934699.7199998</v>
      </c>
      <c r="D27" s="44">
        <v>2304102739</v>
      </c>
      <c r="E27" s="45">
        <v>1780031373.5120602</v>
      </c>
      <c r="F27" s="45">
        <v>2388532667</v>
      </c>
      <c r="G27" s="44">
        <v>1783958490.9499998</v>
      </c>
      <c r="H27" s="46">
        <f t="shared" si="0"/>
        <v>3927117.4379396439</v>
      </c>
      <c r="I27" s="47">
        <f t="shared" si="3"/>
        <v>2.206206866001148E-3</v>
      </c>
      <c r="J27" s="48">
        <f t="shared" si="1"/>
        <v>201023791.23000002</v>
      </c>
      <c r="K27" s="49">
        <f t="shared" si="2"/>
        <v>0.12699436765493766</v>
      </c>
      <c r="L27" s="50">
        <f t="shared" si="4"/>
        <v>2.3953915076628613E-4</v>
      </c>
    </row>
    <row r="28" spans="2:14">
      <c r="B28" s="43" t="s">
        <v>53</v>
      </c>
      <c r="C28" s="44">
        <v>1634746248.24</v>
      </c>
      <c r="D28" s="44">
        <v>2371875904</v>
      </c>
      <c r="E28" s="45">
        <v>3214202323.21631</v>
      </c>
      <c r="F28" s="45">
        <v>3672793738</v>
      </c>
      <c r="G28" s="44">
        <v>3973468540.5499997</v>
      </c>
      <c r="H28" s="46">
        <f t="shared" si="0"/>
        <v>759266217.33368969</v>
      </c>
      <c r="I28" s="47">
        <f t="shared" si="3"/>
        <v>0.23622228502838172</v>
      </c>
      <c r="J28" s="48">
        <f t="shared" si="1"/>
        <v>2338722292.3099995</v>
      </c>
      <c r="K28" s="49">
        <f t="shared" si="2"/>
        <v>1.4306332220232432</v>
      </c>
      <c r="L28" s="50">
        <f t="shared" si="4"/>
        <v>5.3353331068428883E-4</v>
      </c>
    </row>
    <row r="29" spans="2:14" ht="15">
      <c r="B29" s="35" t="s">
        <v>54</v>
      </c>
      <c r="C29" s="37">
        <f>SUM(C30:C31)</f>
        <v>29573457349.900013</v>
      </c>
      <c r="D29" s="37">
        <f>SUM(D30:D31)</f>
        <v>86008940507</v>
      </c>
      <c r="E29" s="38">
        <f>SUM(E30:E31)</f>
        <v>26957544551.898155</v>
      </c>
      <c r="F29" s="38">
        <f>SUM(F30:F31)</f>
        <v>38820078726.240005</v>
      </c>
      <c r="G29" s="37">
        <f>SUM(G30:G31)</f>
        <v>30676286081.209976</v>
      </c>
      <c r="H29" s="39">
        <f t="shared" si="0"/>
        <v>3718741529.311821</v>
      </c>
      <c r="I29" s="40">
        <f t="shared" si="3"/>
        <v>0.13794808062553954</v>
      </c>
      <c r="J29" s="36">
        <f t="shared" si="1"/>
        <v>1102828731.3099632</v>
      </c>
      <c r="K29" s="41">
        <f t="shared" si="2"/>
        <v>3.7291166814274801E-2</v>
      </c>
      <c r="L29" s="42">
        <f>G29/$O$8</f>
        <v>4.1190260613315098E-3</v>
      </c>
    </row>
    <row r="30" spans="2:14">
      <c r="B30" s="43" t="s">
        <v>55</v>
      </c>
      <c r="C30" s="44">
        <v>23856341548.970013</v>
      </c>
      <c r="D30" s="44">
        <v>79121996184</v>
      </c>
      <c r="E30" s="45">
        <v>20499998932.767796</v>
      </c>
      <c r="F30" s="45">
        <v>31662416510.240005</v>
      </c>
      <c r="G30" s="44">
        <v>24173437853.819977</v>
      </c>
      <c r="H30" s="46">
        <f t="shared" si="0"/>
        <v>3673438921.0521812</v>
      </c>
      <c r="I30" s="47">
        <f t="shared" si="3"/>
        <v>0.17919215181911308</v>
      </c>
      <c r="J30" s="48">
        <f t="shared" si="1"/>
        <v>317096304.84996414</v>
      </c>
      <c r="K30" s="49">
        <f t="shared" si="2"/>
        <v>1.3291908325468116E-2</v>
      </c>
      <c r="L30" s="50">
        <f t="shared" si="4"/>
        <v>3.2458629525186217E-3</v>
      </c>
    </row>
    <row r="31" spans="2:14">
      <c r="B31" s="43" t="s">
        <v>56</v>
      </c>
      <c r="C31" s="44">
        <v>5717115800.9299994</v>
      </c>
      <c r="D31" s="44">
        <v>6886944323</v>
      </c>
      <c r="E31" s="45">
        <v>6457545619.1303587</v>
      </c>
      <c r="F31" s="45">
        <v>7157662216</v>
      </c>
      <c r="G31" s="44">
        <v>6502848227.3899984</v>
      </c>
      <c r="H31" s="46">
        <f t="shared" si="0"/>
        <v>45302608.25963974</v>
      </c>
      <c r="I31" s="47">
        <f t="shared" si="3"/>
        <v>7.0154530732902121E-3</v>
      </c>
      <c r="J31" s="48">
        <f t="shared" si="1"/>
        <v>785732426.45999908</v>
      </c>
      <c r="K31" s="49">
        <f t="shared" si="2"/>
        <v>0.13743510780946311</v>
      </c>
      <c r="L31" s="50">
        <f t="shared" si="4"/>
        <v>8.7316310881288756E-4</v>
      </c>
    </row>
    <row r="32" spans="2:14" ht="15">
      <c r="B32" s="35" t="s">
        <v>57</v>
      </c>
      <c r="C32" s="37">
        <f>C33+C36</f>
        <v>10611504282.099998</v>
      </c>
      <c r="D32" s="37">
        <f>D33+D36</f>
        <v>13752752665</v>
      </c>
      <c r="E32" s="38">
        <f>E33+E36</f>
        <v>10977377101.909267</v>
      </c>
      <c r="F32" s="38">
        <f>F33+F36</f>
        <v>12031055842</v>
      </c>
      <c r="G32" s="37">
        <f>G33+G36</f>
        <v>9733407701.6199989</v>
      </c>
      <c r="H32" s="39">
        <f t="shared" si="0"/>
        <v>-1243969400.2892685</v>
      </c>
      <c r="I32" s="60">
        <f t="shared" si="3"/>
        <v>-0.11332118672254665</v>
      </c>
      <c r="J32" s="36">
        <f t="shared" si="1"/>
        <v>-878096580.47999954</v>
      </c>
      <c r="K32" s="41">
        <f t="shared" si="2"/>
        <v>-8.2749491225406757E-2</v>
      </c>
      <c r="L32" s="42">
        <f t="shared" si="4"/>
        <v>1.3069430856916899E-3</v>
      </c>
    </row>
    <row r="33" spans="2:12">
      <c r="B33" s="43" t="s">
        <v>58</v>
      </c>
      <c r="C33" s="44">
        <f>C34</f>
        <v>0</v>
      </c>
      <c r="D33" s="44">
        <f t="shared" ref="D33:E33" si="5">D34</f>
        <v>0</v>
      </c>
      <c r="E33" s="44">
        <f t="shared" si="5"/>
        <v>0</v>
      </c>
      <c r="F33" s="45">
        <f>F34</f>
        <v>336792957</v>
      </c>
      <c r="G33" s="44">
        <f>G34</f>
        <v>78427295.329999998</v>
      </c>
      <c r="H33" s="46">
        <f t="shared" si="0"/>
        <v>78427295.329999998</v>
      </c>
      <c r="I33" s="61" t="str">
        <f t="shared" si="3"/>
        <v>-</v>
      </c>
      <c r="J33" s="48">
        <f t="shared" si="1"/>
        <v>78427295.329999998</v>
      </c>
      <c r="K33" s="49" t="str">
        <f t="shared" si="2"/>
        <v>-</v>
      </c>
      <c r="L33" s="50">
        <f t="shared" si="4"/>
        <v>1.0530742624084664E-5</v>
      </c>
    </row>
    <row r="34" spans="2:12">
      <c r="B34" s="51" t="s">
        <v>59</v>
      </c>
      <c r="C34" s="52">
        <v>0</v>
      </c>
      <c r="D34" s="52">
        <v>0</v>
      </c>
      <c r="E34" s="53">
        <v>0</v>
      </c>
      <c r="F34" s="53">
        <v>336792957</v>
      </c>
      <c r="G34" s="52">
        <v>78427295.329999998</v>
      </c>
      <c r="H34" s="54">
        <f t="shared" si="0"/>
        <v>78427295.329999998</v>
      </c>
      <c r="I34" s="55" t="str">
        <f t="shared" si="3"/>
        <v>-</v>
      </c>
      <c r="J34" s="56">
        <f t="shared" si="1"/>
        <v>78427295.329999998</v>
      </c>
      <c r="K34" s="57" t="str">
        <f t="shared" si="2"/>
        <v>-</v>
      </c>
      <c r="L34" s="58">
        <f t="shared" si="4"/>
        <v>1.0530742624084664E-5</v>
      </c>
    </row>
    <row r="35" spans="2:12">
      <c r="B35" s="51" t="s">
        <v>60</v>
      </c>
      <c r="C35" s="52">
        <v>0</v>
      </c>
      <c r="D35" s="52">
        <v>0</v>
      </c>
      <c r="E35" s="53">
        <v>0</v>
      </c>
      <c r="F35" s="53">
        <v>0</v>
      </c>
      <c r="G35" s="52">
        <v>0</v>
      </c>
      <c r="H35" s="54">
        <f t="shared" si="0"/>
        <v>0</v>
      </c>
      <c r="I35" s="55" t="str">
        <f t="shared" si="3"/>
        <v>-</v>
      </c>
      <c r="J35" s="56">
        <f t="shared" si="1"/>
        <v>0</v>
      </c>
      <c r="K35" s="57" t="str">
        <f t="shared" si="2"/>
        <v>-</v>
      </c>
      <c r="L35" s="58">
        <f t="shared" si="4"/>
        <v>0</v>
      </c>
    </row>
    <row r="36" spans="2:12">
      <c r="B36" s="43" t="s">
        <v>61</v>
      </c>
      <c r="C36" s="44">
        <f>SUM(C37:C38)</f>
        <v>10611504282.099998</v>
      </c>
      <c r="D36" s="44">
        <f>SUM(D37:D38)</f>
        <v>13752752665</v>
      </c>
      <c r="E36" s="45">
        <f>SUM(E37:E38)</f>
        <v>10977377101.909267</v>
      </c>
      <c r="F36" s="45">
        <f>SUM(F37:F38)</f>
        <v>11694262885</v>
      </c>
      <c r="G36" s="44">
        <f>SUM(G37:G38)</f>
        <v>9654980406.289999</v>
      </c>
      <c r="H36" s="46">
        <f t="shared" si="0"/>
        <v>-1322396695.6192684</v>
      </c>
      <c r="I36" s="47">
        <f t="shared" si="3"/>
        <v>-0.12046563430796842</v>
      </c>
      <c r="J36" s="48">
        <f t="shared" si="1"/>
        <v>-956523875.80999947</v>
      </c>
      <c r="K36" s="49">
        <f t="shared" si="2"/>
        <v>-9.0140271386735527E-2</v>
      </c>
      <c r="L36" s="50">
        <f t="shared" si="4"/>
        <v>1.2964123430676052E-3</v>
      </c>
    </row>
    <row r="37" spans="2:12">
      <c r="B37" s="51" t="s">
        <v>62</v>
      </c>
      <c r="C37" s="52">
        <v>10433608284.299999</v>
      </c>
      <c r="D37" s="52">
        <v>10500000000</v>
      </c>
      <c r="E37" s="53">
        <v>9865949223.2000008</v>
      </c>
      <c r="F37" s="53">
        <v>9901549223</v>
      </c>
      <c r="G37" s="52">
        <v>8820004986</v>
      </c>
      <c r="H37" s="54">
        <f t="shared" si="0"/>
        <v>-1045944237.2000008</v>
      </c>
      <c r="I37" s="55">
        <f t="shared" si="3"/>
        <v>-0.10601557068025846</v>
      </c>
      <c r="J37" s="56">
        <f t="shared" si="1"/>
        <v>-1613603298.2999992</v>
      </c>
      <c r="K37" s="57">
        <f t="shared" si="2"/>
        <v>-0.1546543874690095</v>
      </c>
      <c r="L37" s="58">
        <f t="shared" si="4"/>
        <v>1.184296896378888E-3</v>
      </c>
    </row>
    <row r="38" spans="2:12">
      <c r="B38" s="62" t="s">
        <v>63</v>
      </c>
      <c r="C38" s="52">
        <v>177895997.79999998</v>
      </c>
      <c r="D38" s="52">
        <v>3252752665</v>
      </c>
      <c r="E38" s="53">
        <v>1111427878.7092676</v>
      </c>
      <c r="F38" s="53">
        <v>1792713662</v>
      </c>
      <c r="G38" s="52">
        <v>834975420.2899996</v>
      </c>
      <c r="H38" s="54">
        <f t="shared" si="0"/>
        <v>-276452458.41926801</v>
      </c>
      <c r="I38" s="55">
        <f t="shared" si="3"/>
        <v>-0.24873630013700931</v>
      </c>
      <c r="J38" s="56">
        <f t="shared" si="1"/>
        <v>657079422.48999965</v>
      </c>
      <c r="K38" s="57">
        <f t="shared" si="2"/>
        <v>3.6936155428787263</v>
      </c>
      <c r="L38" s="58">
        <f t="shared" si="4"/>
        <v>1.1211544668871734E-4</v>
      </c>
    </row>
    <row r="39" spans="2:12" ht="15">
      <c r="B39" s="63" t="s">
        <v>64</v>
      </c>
      <c r="C39" s="37">
        <f>SUM(C40:C41)</f>
        <v>12074866028.67</v>
      </c>
      <c r="D39" s="37">
        <f>SUM(D40:D41)</f>
        <v>4945043431</v>
      </c>
      <c r="E39" s="38">
        <f>SUM(E40:E41)</f>
        <v>51280272749.959999</v>
      </c>
      <c r="F39" s="38">
        <f>SUM(F40:F41)</f>
        <v>64732739931</v>
      </c>
      <c r="G39" s="37">
        <f>SUM(G40:G41)</f>
        <v>50388731984.800003</v>
      </c>
      <c r="H39" s="39">
        <f t="shared" si="0"/>
        <v>-891540765.15999603</v>
      </c>
      <c r="I39" s="40">
        <f t="shared" si="3"/>
        <v>-1.7385647878807142E-2</v>
      </c>
      <c r="J39" s="36">
        <f t="shared" si="1"/>
        <v>38313865956.130005</v>
      </c>
      <c r="K39" s="41">
        <f t="shared" si="2"/>
        <v>3.1730261739682533</v>
      </c>
      <c r="L39" s="42">
        <f t="shared" si="4"/>
        <v>6.7658940099000814E-3</v>
      </c>
    </row>
    <row r="40" spans="2:12">
      <c r="B40" s="43" t="s">
        <v>65</v>
      </c>
      <c r="C40" s="44">
        <v>1372500</v>
      </c>
      <c r="D40" s="44">
        <v>0</v>
      </c>
      <c r="E40" s="45">
        <v>274500</v>
      </c>
      <c r="F40" s="45">
        <v>14274500</v>
      </c>
      <c r="G40" s="44">
        <v>14605645.76</v>
      </c>
      <c r="H40" s="46">
        <f t="shared" si="0"/>
        <v>14331145.76</v>
      </c>
      <c r="I40" s="47">
        <f>IFERROR(G40/E40-1,"-")</f>
        <v>52.20818127504554</v>
      </c>
      <c r="J40" s="48">
        <f t="shared" si="1"/>
        <v>13233145.76</v>
      </c>
      <c r="K40" s="49">
        <f t="shared" si="2"/>
        <v>9.6416362550091073</v>
      </c>
      <c r="L40" s="50">
        <f t="shared" si="4"/>
        <v>1.9611577284404795E-6</v>
      </c>
    </row>
    <row r="41" spans="2:12">
      <c r="B41" s="43" t="s">
        <v>66</v>
      </c>
      <c r="C41" s="44">
        <v>12073493528.67</v>
      </c>
      <c r="D41" s="44">
        <v>4945043431</v>
      </c>
      <c r="E41" s="45">
        <v>51279998249.959999</v>
      </c>
      <c r="F41" s="45">
        <v>64718465431</v>
      </c>
      <c r="G41" s="44">
        <v>50374126339.040001</v>
      </c>
      <c r="H41" s="46">
        <f t="shared" si="0"/>
        <v>-905871910.91999817</v>
      </c>
      <c r="I41" s="47">
        <f t="shared" si="3"/>
        <v>-1.766520947415795E-2</v>
      </c>
      <c r="J41" s="48">
        <f t="shared" si="1"/>
        <v>38300632810.370003</v>
      </c>
      <c r="K41" s="49">
        <f t="shared" si="2"/>
        <v>3.1722908302738082</v>
      </c>
      <c r="L41" s="50">
        <f t="shared" si="4"/>
        <v>6.76393285217164E-3</v>
      </c>
    </row>
    <row r="42" spans="2:12" ht="15">
      <c r="B42" s="35" t="s">
        <v>67</v>
      </c>
      <c r="C42" s="37">
        <v>1637890566.9200001</v>
      </c>
      <c r="D42" s="37">
        <v>292206480</v>
      </c>
      <c r="E42" s="38">
        <v>1074662639.9892001</v>
      </c>
      <c r="F42" s="38">
        <v>635706621</v>
      </c>
      <c r="G42" s="37">
        <v>968345980.42000008</v>
      </c>
      <c r="H42" s="39">
        <f t="shared" si="0"/>
        <v>-106316659.56920004</v>
      </c>
      <c r="I42" s="40">
        <f t="shared" si="3"/>
        <v>-9.893026482270606E-2</v>
      </c>
      <c r="J42" s="36">
        <f t="shared" si="1"/>
        <v>-669544586.5</v>
      </c>
      <c r="K42" s="41">
        <f t="shared" si="2"/>
        <v>-0.40878468929646306</v>
      </c>
      <c r="L42" s="42">
        <f t="shared" si="4"/>
        <v>1.3002363842794969E-4</v>
      </c>
    </row>
    <row r="43" spans="2:12" ht="15">
      <c r="B43" s="35" t="s">
        <v>68</v>
      </c>
      <c r="C43" s="37">
        <f>SUM(C44:C49)</f>
        <v>8345538183.8700008</v>
      </c>
      <c r="D43" s="37">
        <f>SUM(D44:D49)</f>
        <v>10383437128</v>
      </c>
      <c r="E43" s="38">
        <f>SUM(E44:E49)</f>
        <v>7727794909.4260807</v>
      </c>
      <c r="F43" s="38">
        <f>SUM(F44:F49)</f>
        <v>12732765128</v>
      </c>
      <c r="G43" s="38">
        <f>SUM(G44:G49)</f>
        <v>9572508173.75</v>
      </c>
      <c r="H43" s="39">
        <f t="shared" si="0"/>
        <v>1844713264.3239193</v>
      </c>
      <c r="I43" s="40">
        <f t="shared" si="3"/>
        <v>0.23871146762368212</v>
      </c>
      <c r="J43" s="36">
        <f t="shared" si="1"/>
        <v>1226969989.8799992</v>
      </c>
      <c r="K43" s="41">
        <f t="shared" si="2"/>
        <v>0.14702107435700773</v>
      </c>
      <c r="L43" s="42">
        <f t="shared" si="4"/>
        <v>1.2853384707523863E-3</v>
      </c>
    </row>
    <row r="44" spans="2:12">
      <c r="B44" s="51" t="s">
        <v>69</v>
      </c>
      <c r="C44" s="52">
        <v>88443.53</v>
      </c>
      <c r="D44" s="52">
        <v>0</v>
      </c>
      <c r="E44" s="53">
        <v>0</v>
      </c>
      <c r="F44" s="53">
        <v>0</v>
      </c>
      <c r="G44" s="52">
        <v>47390.44</v>
      </c>
      <c r="H44" s="54">
        <v>0</v>
      </c>
      <c r="I44" s="55" t="str">
        <f t="shared" si="3"/>
        <v>-</v>
      </c>
      <c r="J44" s="56">
        <f t="shared" si="1"/>
        <v>-41053.089999999997</v>
      </c>
      <c r="K44" s="57">
        <f t="shared" si="2"/>
        <v>-0.46417290218967966</v>
      </c>
      <c r="L44" s="58">
        <f t="shared" si="4"/>
        <v>6.3633015059646941E-9</v>
      </c>
    </row>
    <row r="45" spans="2:12">
      <c r="B45" s="51" t="s">
        <v>70</v>
      </c>
      <c r="C45" s="52">
        <v>211084450.52000001</v>
      </c>
      <c r="D45" s="52">
        <v>250249197</v>
      </c>
      <c r="E45" s="53">
        <v>57818957.15608</v>
      </c>
      <c r="F45" s="53">
        <v>73021541</v>
      </c>
      <c r="G45" s="52">
        <v>62979198.009999998</v>
      </c>
      <c r="H45" s="54">
        <f t="shared" si="0"/>
        <v>5160240.8539199978</v>
      </c>
      <c r="I45" s="55">
        <f t="shared" si="3"/>
        <v>8.9248251918313315E-2</v>
      </c>
      <c r="J45" s="56">
        <f t="shared" si="1"/>
        <v>-148105252.51000002</v>
      </c>
      <c r="K45" s="57">
        <f t="shared" si="2"/>
        <v>-0.70163980409332516</v>
      </c>
      <c r="L45" s="58">
        <f t="shared" si="4"/>
        <v>8.4564655981561177E-6</v>
      </c>
    </row>
    <row r="46" spans="2:12">
      <c r="B46" s="51" t="s">
        <v>71</v>
      </c>
      <c r="C46" s="52">
        <v>7063910238.21</v>
      </c>
      <c r="D46" s="52">
        <v>10133187931</v>
      </c>
      <c r="E46" s="53">
        <v>7669975952.2700005</v>
      </c>
      <c r="F46" s="53">
        <v>10309413587</v>
      </c>
      <c r="G46" s="52">
        <v>7587293502.4799995</v>
      </c>
      <c r="H46" s="54">
        <f t="shared" si="0"/>
        <v>-82682449.790000916</v>
      </c>
      <c r="I46" s="55">
        <f t="shared" si="3"/>
        <v>-1.0780014214455291E-2</v>
      </c>
      <c r="J46" s="56">
        <f t="shared" si="1"/>
        <v>523383264.2699995</v>
      </c>
      <c r="K46" s="57">
        <f t="shared" si="2"/>
        <v>7.4092570066777164E-2</v>
      </c>
      <c r="L46" s="58">
        <f t="shared" si="4"/>
        <v>1.0187758579689725E-3</v>
      </c>
    </row>
    <row r="47" spans="2:12" ht="15" customHeight="1">
      <c r="B47" s="51" t="s">
        <v>72</v>
      </c>
      <c r="C47" s="52">
        <v>488218238.56</v>
      </c>
      <c r="D47" s="52">
        <v>0</v>
      </c>
      <c r="E47" s="53">
        <v>0</v>
      </c>
      <c r="F47" s="53">
        <v>0</v>
      </c>
      <c r="G47" s="52">
        <v>619917516.28000009</v>
      </c>
      <c r="H47" s="54">
        <f t="shared" si="0"/>
        <v>619917516.28000009</v>
      </c>
      <c r="I47" s="55" t="str">
        <f t="shared" si="3"/>
        <v>-</v>
      </c>
      <c r="J47" s="56">
        <f t="shared" si="1"/>
        <v>131699277.72000009</v>
      </c>
      <c r="K47" s="57">
        <f t="shared" si="2"/>
        <v>0.26975493195102085</v>
      </c>
      <c r="L47" s="58">
        <f t="shared" si="4"/>
        <v>8.3238772733876647E-5</v>
      </c>
    </row>
    <row r="48" spans="2:12" ht="15" customHeight="1">
      <c r="B48" s="51" t="s">
        <v>73</v>
      </c>
      <c r="C48" s="52">
        <v>0</v>
      </c>
      <c r="D48" s="52">
        <v>0</v>
      </c>
      <c r="E48" s="53">
        <v>0</v>
      </c>
      <c r="F48" s="53">
        <v>0</v>
      </c>
      <c r="G48" s="52">
        <v>17837524.969999999</v>
      </c>
      <c r="H48" s="54">
        <f t="shared" si="0"/>
        <v>17837524.969999999</v>
      </c>
      <c r="I48" s="55" t="str">
        <f t="shared" si="3"/>
        <v>-</v>
      </c>
      <c r="J48" s="56">
        <f>G48-C48</f>
        <v>17837524.969999999</v>
      </c>
      <c r="K48" s="57" t="str">
        <f t="shared" si="2"/>
        <v>-</v>
      </c>
      <c r="L48" s="58">
        <f t="shared" si="4"/>
        <v>2.3951149114522636E-6</v>
      </c>
    </row>
    <row r="49" spans="2:12">
      <c r="B49" s="51" t="s">
        <v>74</v>
      </c>
      <c r="C49" s="56">
        <v>582236813.04999995</v>
      </c>
      <c r="D49" s="52">
        <v>0</v>
      </c>
      <c r="E49" s="53">
        <v>0</v>
      </c>
      <c r="F49" s="53">
        <v>2350330000</v>
      </c>
      <c r="G49" s="52">
        <v>1284433041.5700002</v>
      </c>
      <c r="H49" s="54">
        <f t="shared" si="0"/>
        <v>1284433041.5700002</v>
      </c>
      <c r="I49" s="55" t="str">
        <f t="shared" si="3"/>
        <v>-</v>
      </c>
      <c r="J49" s="56">
        <f t="shared" si="1"/>
        <v>702196228.52000022</v>
      </c>
      <c r="K49" s="57">
        <f t="shared" si="2"/>
        <v>1.2060320006933307</v>
      </c>
      <c r="L49" s="58">
        <f t="shared" si="4"/>
        <v>1.7246589623842265E-4</v>
      </c>
    </row>
    <row r="50" spans="2:12" ht="15">
      <c r="B50" s="27" t="s">
        <v>75</v>
      </c>
      <c r="C50" s="28">
        <f>C51+C53+C55</f>
        <v>5319280107.29</v>
      </c>
      <c r="D50" s="28">
        <f>D51+D53+D55</f>
        <v>11875275000</v>
      </c>
      <c r="E50" s="29">
        <f>E51+E53+E55</f>
        <v>2660298500</v>
      </c>
      <c r="F50" s="29">
        <f>F51+F53+F55</f>
        <v>12870535561.5</v>
      </c>
      <c r="G50" s="28">
        <f>G51+G53+G55</f>
        <v>3060601340.0299997</v>
      </c>
      <c r="H50" s="30">
        <f>+G50-E50</f>
        <v>400302840.02999973</v>
      </c>
      <c r="I50" s="31">
        <f>IFERROR(G50/E50-1,"-")</f>
        <v>0.15047290370986555</v>
      </c>
      <c r="J50" s="28">
        <f>G50-C50</f>
        <v>-2258678767.2600002</v>
      </c>
      <c r="K50" s="32">
        <f t="shared" si="2"/>
        <v>-0.42462113701523485</v>
      </c>
      <c r="L50" s="33">
        <f t="shared" si="4"/>
        <v>4.1095902709851307E-4</v>
      </c>
    </row>
    <row r="51" spans="2:12" ht="30">
      <c r="B51" s="35" t="s">
        <v>76</v>
      </c>
      <c r="C51" s="36">
        <f>C52</f>
        <v>25265000</v>
      </c>
      <c r="D51" s="36">
        <f>D52</f>
        <v>0</v>
      </c>
      <c r="E51" s="36">
        <f>E52</f>
        <v>17828000</v>
      </c>
      <c r="F51" s="64">
        <f>F52</f>
        <v>17828000</v>
      </c>
      <c r="G51" s="36">
        <f>G52</f>
        <v>55294000</v>
      </c>
      <c r="H51" s="39">
        <f>+G51-E51</f>
        <v>37466000</v>
      </c>
      <c r="I51" s="40">
        <f>IFERROR(G51/E51-1,"-")</f>
        <v>2.1015256899259591</v>
      </c>
      <c r="J51" s="36">
        <f t="shared" si="1"/>
        <v>30029000</v>
      </c>
      <c r="K51" s="41">
        <f t="shared" si="2"/>
        <v>1.1885612507421333</v>
      </c>
      <c r="L51" s="42">
        <f t="shared" si="4"/>
        <v>7.4245437153740668E-6</v>
      </c>
    </row>
    <row r="52" spans="2:12">
      <c r="B52" s="43" t="s">
        <v>77</v>
      </c>
      <c r="C52" s="48">
        <v>25265000</v>
      </c>
      <c r="D52" s="48">
        <v>0</v>
      </c>
      <c r="E52" s="48">
        <v>17828000</v>
      </c>
      <c r="F52" s="45">
        <v>17828000</v>
      </c>
      <c r="G52" s="44">
        <v>55294000</v>
      </c>
      <c r="H52" s="46">
        <f t="shared" si="0"/>
        <v>37466000</v>
      </c>
      <c r="I52" s="47">
        <f t="shared" ref="I52:I56" si="6">IFERROR(G52/E52-1,"-")</f>
        <v>2.1015256899259591</v>
      </c>
      <c r="J52" s="48">
        <f t="shared" si="1"/>
        <v>30029000</v>
      </c>
      <c r="K52" s="49">
        <f t="shared" si="2"/>
        <v>1.1885612507421333</v>
      </c>
      <c r="L52" s="50">
        <f t="shared" si="4"/>
        <v>7.4245437153740668E-6</v>
      </c>
    </row>
    <row r="53" spans="2:12" ht="15">
      <c r="B53" s="35" t="s">
        <v>78</v>
      </c>
      <c r="C53" s="36">
        <f>C54</f>
        <v>4920320000</v>
      </c>
      <c r="D53" s="36">
        <f>D54</f>
        <v>11875275000</v>
      </c>
      <c r="E53" s="36">
        <f>E54</f>
        <v>2642470500</v>
      </c>
      <c r="F53" s="38">
        <f>F54</f>
        <v>12852707561.5</v>
      </c>
      <c r="G53" s="37">
        <f>G54</f>
        <v>2642470500</v>
      </c>
      <c r="H53" s="39">
        <f t="shared" si="0"/>
        <v>0</v>
      </c>
      <c r="I53" s="40">
        <f t="shared" si="6"/>
        <v>0</v>
      </c>
      <c r="J53" s="36">
        <f t="shared" si="1"/>
        <v>-2277849500</v>
      </c>
      <c r="K53" s="41">
        <f t="shared" si="2"/>
        <v>-0.4629474302484391</v>
      </c>
      <c r="L53" s="42">
        <f t="shared" si="4"/>
        <v>3.5481494816501553E-4</v>
      </c>
    </row>
    <row r="54" spans="2:12">
      <c r="B54" s="43" t="s">
        <v>79</v>
      </c>
      <c r="C54" s="48">
        <v>4920320000</v>
      </c>
      <c r="D54" s="48">
        <v>11875275000</v>
      </c>
      <c r="E54" s="48">
        <v>2642470500</v>
      </c>
      <c r="F54" s="65">
        <v>12852707561.5</v>
      </c>
      <c r="G54" s="48">
        <v>2642470500</v>
      </c>
      <c r="H54" s="46">
        <f t="shared" si="0"/>
        <v>0</v>
      </c>
      <c r="I54" s="47">
        <f t="shared" si="6"/>
        <v>0</v>
      </c>
      <c r="J54" s="48">
        <f t="shared" si="1"/>
        <v>-2277849500</v>
      </c>
      <c r="K54" s="49">
        <f t="shared" si="2"/>
        <v>-0.4629474302484391</v>
      </c>
      <c r="L54" s="50">
        <f t="shared" si="4"/>
        <v>3.5481494816501553E-4</v>
      </c>
    </row>
    <row r="55" spans="2:12" ht="30">
      <c r="B55" s="35" t="s">
        <v>80</v>
      </c>
      <c r="C55" s="36">
        <f>C56</f>
        <v>373695107.28999996</v>
      </c>
      <c r="D55" s="36">
        <f>D56</f>
        <v>0</v>
      </c>
      <c r="E55" s="36">
        <f>E56</f>
        <v>0</v>
      </c>
      <c r="F55" s="64">
        <f>F56</f>
        <v>0</v>
      </c>
      <c r="G55" s="36">
        <f>G56</f>
        <v>362836840.02999997</v>
      </c>
      <c r="H55" s="39">
        <f t="shared" si="0"/>
        <v>362836840.02999997</v>
      </c>
      <c r="I55" s="66" t="str">
        <f t="shared" si="6"/>
        <v>-</v>
      </c>
      <c r="J55" s="36">
        <f t="shared" si="1"/>
        <v>-10858267.25999999</v>
      </c>
      <c r="K55" s="41">
        <f t="shared" si="2"/>
        <v>-2.905648762367552E-2</v>
      </c>
      <c r="L55" s="42">
        <f t="shared" si="4"/>
        <v>4.8719535218123516E-5</v>
      </c>
    </row>
    <row r="56" spans="2:12" ht="28.5">
      <c r="B56" s="43" t="s">
        <v>81</v>
      </c>
      <c r="C56" s="48">
        <v>373695107.28999996</v>
      </c>
      <c r="D56" s="48">
        <v>0</v>
      </c>
      <c r="E56" s="48">
        <v>0</v>
      </c>
      <c r="F56" s="65">
        <v>0</v>
      </c>
      <c r="G56" s="48">
        <v>362836840.02999997</v>
      </c>
      <c r="H56" s="46">
        <f t="shared" si="0"/>
        <v>362836840.02999997</v>
      </c>
      <c r="I56" s="61" t="str">
        <f t="shared" si="6"/>
        <v>-</v>
      </c>
      <c r="J56" s="48">
        <f t="shared" si="1"/>
        <v>-10858267.25999999</v>
      </c>
      <c r="K56" s="49">
        <f t="shared" si="2"/>
        <v>-2.905648762367552E-2</v>
      </c>
      <c r="L56" s="50">
        <f t="shared" si="4"/>
        <v>4.8719535218123516E-5</v>
      </c>
    </row>
    <row r="57" spans="2:12" ht="15.75" thickBot="1">
      <c r="B57" s="67" t="s">
        <v>82</v>
      </c>
      <c r="C57" s="68">
        <f>C15+C50</f>
        <v>804535273111.76013</v>
      </c>
      <c r="D57" s="68">
        <f>D15+D50</f>
        <v>1185625615817</v>
      </c>
      <c r="E57" s="69">
        <f>E15+E50</f>
        <v>908528618195.16333</v>
      </c>
      <c r="F57" s="69">
        <f>F15+F50</f>
        <v>1222705612473.74</v>
      </c>
      <c r="G57" s="68">
        <f>G15+G50</f>
        <v>912671048274.13965</v>
      </c>
      <c r="H57" s="70">
        <f t="shared" si="0"/>
        <v>4142430078.9763184</v>
      </c>
      <c r="I57" s="71">
        <f t="shared" si="3"/>
        <v>4.559493224556288E-3</v>
      </c>
      <c r="J57" s="68">
        <f t="shared" si="1"/>
        <v>108135775162.37952</v>
      </c>
      <c r="K57" s="72">
        <f t="shared" si="2"/>
        <v>0.13440774913961806</v>
      </c>
      <c r="L57" s="73">
        <f t="shared" si="4"/>
        <v>0.12254794544919205</v>
      </c>
    </row>
    <row r="58" spans="2:12" ht="15">
      <c r="B58" s="74" t="s">
        <v>83</v>
      </c>
      <c r="C58" s="75">
        <f>C59+C60</f>
        <v>480619473.63999999</v>
      </c>
      <c r="D58" s="75">
        <f>D59+D60</f>
        <v>1748786619</v>
      </c>
      <c r="E58" s="76">
        <f>E59+E60</f>
        <v>786618474.13</v>
      </c>
      <c r="F58" s="76">
        <f>F59+F60</f>
        <v>2319040186.6099997</v>
      </c>
      <c r="G58" s="75">
        <f>G59+G60</f>
        <v>370551266.51999998</v>
      </c>
      <c r="H58" s="77">
        <f t="shared" si="0"/>
        <v>-416067207.61000001</v>
      </c>
      <c r="I58" s="78">
        <f t="shared" si="3"/>
        <v>-0.52893139596062799</v>
      </c>
      <c r="J58" s="75">
        <f t="shared" si="1"/>
        <v>-110068207.12</v>
      </c>
      <c r="K58" s="79">
        <f t="shared" si="2"/>
        <v>-0.22901320723938201</v>
      </c>
      <c r="L58" s="80">
        <f t="shared" si="4"/>
        <v>4.9755381724327536E-5</v>
      </c>
    </row>
    <row r="59" spans="2:12">
      <c r="B59" s="81" t="s">
        <v>84</v>
      </c>
      <c r="C59" s="48">
        <v>213136417.80999997</v>
      </c>
      <c r="D59" s="48">
        <v>793938658</v>
      </c>
      <c r="E59" s="65">
        <v>535614497.63</v>
      </c>
      <c r="F59" s="65">
        <v>1266270394.7499998</v>
      </c>
      <c r="G59" s="48">
        <v>218486946.87</v>
      </c>
      <c r="H59" s="46">
        <f t="shared" si="0"/>
        <v>-317127550.75999999</v>
      </c>
      <c r="I59" s="47">
        <f t="shared" si="3"/>
        <v>-0.59208171579229774</v>
      </c>
      <c r="J59" s="48">
        <f t="shared" si="1"/>
        <v>5350529.0600000322</v>
      </c>
      <c r="K59" s="49">
        <f t="shared" si="2"/>
        <v>2.5103776796932653E-2</v>
      </c>
      <c r="L59" s="50">
        <f t="shared" si="4"/>
        <v>2.9337105079663728E-5</v>
      </c>
    </row>
    <row r="60" spans="2:12" ht="15" thickBot="1">
      <c r="B60" s="82" t="s">
        <v>85</v>
      </c>
      <c r="C60" s="83">
        <v>267483055.83000004</v>
      </c>
      <c r="D60" s="83">
        <v>954847961</v>
      </c>
      <c r="E60" s="84">
        <v>251003976.5</v>
      </c>
      <c r="F60" s="84">
        <v>1052769791.8599999</v>
      </c>
      <c r="G60" s="83">
        <v>152064319.64999998</v>
      </c>
      <c r="H60" s="85">
        <f t="shared" si="0"/>
        <v>-98939656.850000024</v>
      </c>
      <c r="I60" s="86">
        <f t="shared" si="3"/>
        <v>-0.39417565502194352</v>
      </c>
      <c r="J60" s="83">
        <f t="shared" si="1"/>
        <v>-115418736.18000007</v>
      </c>
      <c r="K60" s="87">
        <f t="shared" si="2"/>
        <v>-0.43149924327675893</v>
      </c>
      <c r="L60" s="88">
        <f t="shared" si="4"/>
        <v>2.0418276644663805E-5</v>
      </c>
    </row>
    <row r="61" spans="2:12" ht="15.75" thickBot="1">
      <c r="B61" s="89" t="s">
        <v>86</v>
      </c>
      <c r="C61" s="90">
        <f>C57+C58</f>
        <v>805015892585.40015</v>
      </c>
      <c r="D61" s="90">
        <f>D57+D58</f>
        <v>1187374402436</v>
      </c>
      <c r="E61" s="91">
        <f>E57+E58</f>
        <v>909315236669.29333</v>
      </c>
      <c r="F61" s="91">
        <f>F57+F58</f>
        <v>1225024652660.3501</v>
      </c>
      <c r="G61" s="90">
        <f>G57+G58</f>
        <v>913041599540.65967</v>
      </c>
      <c r="H61" s="92">
        <f t="shared" si="0"/>
        <v>3726362871.366333</v>
      </c>
      <c r="I61" s="93">
        <f t="shared" si="3"/>
        <v>4.0979879376217276E-3</v>
      </c>
      <c r="J61" s="90">
        <f>G61-C61</f>
        <v>108025706955.25952</v>
      </c>
      <c r="K61" s="94">
        <f>IFERROR(G61/C61-1,"-")</f>
        <v>0.1341907755489431</v>
      </c>
      <c r="L61" s="95">
        <f>G61/$O$8</f>
        <v>0.12259770083091637</v>
      </c>
    </row>
    <row r="62" spans="2:12" ht="15">
      <c r="B62" s="96" t="s">
        <v>87</v>
      </c>
      <c r="C62" s="96"/>
      <c r="D62" s="96"/>
      <c r="E62" s="96"/>
      <c r="F62" s="97"/>
      <c r="G62" s="96"/>
      <c r="H62" s="96"/>
      <c r="I62" s="96"/>
      <c r="K62"/>
    </row>
    <row r="63" spans="2:12" ht="15">
      <c r="B63" s="98" t="s">
        <v>88</v>
      </c>
      <c r="E63" s="34"/>
      <c r="F63" s="34"/>
      <c r="K63"/>
    </row>
    <row r="64" spans="2:12" ht="15">
      <c r="B64" s="99" t="s">
        <v>89</v>
      </c>
      <c r="C64" s="45"/>
      <c r="D64" s="45"/>
      <c r="E64" s="45"/>
      <c r="F64" s="45"/>
      <c r="K64"/>
    </row>
    <row r="65" spans="3:11" ht="15">
      <c r="K65"/>
    </row>
    <row r="66" spans="3:11">
      <c r="C66" s="100"/>
      <c r="D66" s="100"/>
      <c r="E66" s="100"/>
      <c r="F66" s="100"/>
    </row>
    <row r="68" spans="3:11">
      <c r="J68" s="7"/>
    </row>
  </sheetData>
  <mergeCells count="18">
    <mergeCell ref="F12:F13"/>
    <mergeCell ref="G12:G13"/>
    <mergeCell ref="B8:L8"/>
    <mergeCell ref="B10:B14"/>
    <mergeCell ref="D10:G10"/>
    <mergeCell ref="H10:I12"/>
    <mergeCell ref="J10:K12"/>
    <mergeCell ref="L10:L13"/>
    <mergeCell ref="D11:D13"/>
    <mergeCell ref="E11:G11"/>
    <mergeCell ref="C12:C13"/>
    <mergeCell ref="E12:E13"/>
    <mergeCell ref="B7:L7"/>
    <mergeCell ref="B1:L1"/>
    <mergeCell ref="B2:L2"/>
    <mergeCell ref="B3:L3"/>
    <mergeCell ref="B5:I5"/>
    <mergeCell ref="B6:L6"/>
  </mergeCells>
  <pageMargins left="0.7" right="0.7" top="0.75" bottom="0.75" header="0.3" footer="0.3"/>
  <pageSetup orientation="portrait" r:id="rId1"/>
  <ignoredErrors>
    <ignoredError sqref="C39:G39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DA0CB-23BB-4F31-84AA-C9D01FDA23FD}">
  <dimension ref="A1:O29"/>
  <sheetViews>
    <sheetView showGridLines="0" workbookViewId="0">
      <selection activeCell="E28" sqref="E28"/>
    </sheetView>
  </sheetViews>
  <sheetFormatPr baseColWidth="10" defaultColWidth="11.42578125" defaultRowHeight="15"/>
  <cols>
    <col min="2" max="2" width="53" customWidth="1"/>
    <col min="3" max="3" width="25" customWidth="1"/>
    <col min="4" max="4" width="26.140625" customWidth="1"/>
    <col min="5" max="5" width="27.42578125" customWidth="1"/>
    <col min="6" max="6" width="26.140625" customWidth="1"/>
    <col min="7" max="7" width="18.42578125" hidden="1" customWidth="1"/>
    <col min="8" max="8" width="17.42578125" hidden="1" customWidth="1"/>
  </cols>
  <sheetData>
    <row r="1" spans="1:15" s="2" customFormat="1" ht="15" customHeight="1">
      <c r="A1" s="1"/>
      <c r="B1" s="1629" t="s">
        <v>0</v>
      </c>
      <c r="C1" s="1629"/>
      <c r="D1" s="1629"/>
      <c r="E1" s="1629"/>
      <c r="F1" s="1629"/>
      <c r="K1" s="1"/>
      <c r="L1" s="1"/>
      <c r="M1" s="1"/>
      <c r="N1" s="1"/>
      <c r="O1" s="1"/>
    </row>
    <row r="2" spans="1:15" s="2" customFormat="1" ht="15" customHeight="1">
      <c r="B2" s="1629" t="s">
        <v>1</v>
      </c>
      <c r="C2" s="1629"/>
      <c r="D2" s="1629"/>
      <c r="E2" s="1629"/>
      <c r="F2" s="1629"/>
      <c r="K2" s="1"/>
      <c r="L2" s="1"/>
      <c r="M2" s="1"/>
      <c r="N2" s="1"/>
      <c r="O2" s="1"/>
    </row>
    <row r="3" spans="1:15" s="2" customFormat="1" ht="15" customHeight="1">
      <c r="B3" s="1626" t="s">
        <v>2</v>
      </c>
      <c r="C3" s="1626"/>
      <c r="D3" s="1626"/>
      <c r="E3" s="1626"/>
      <c r="F3" s="1626"/>
      <c r="K3" s="3"/>
      <c r="L3" s="3"/>
      <c r="M3" s="3"/>
      <c r="N3" s="3"/>
      <c r="O3" s="3"/>
    </row>
    <row r="6" spans="1:15">
      <c r="B6" s="1627" t="s">
        <v>2516</v>
      </c>
      <c r="C6" s="1627"/>
      <c r="D6" s="1627"/>
      <c r="E6" s="1627"/>
      <c r="F6" s="1627"/>
      <c r="G6" s="1627"/>
    </row>
    <row r="7" spans="1:15">
      <c r="B7" s="1627" t="s">
        <v>18</v>
      </c>
      <c r="C7" s="1627"/>
      <c r="D7" s="1627"/>
      <c r="E7" s="1627"/>
      <c r="F7" s="1627"/>
      <c r="G7" s="1627"/>
    </row>
    <row r="8" spans="1:15">
      <c r="B8" s="1628" t="s">
        <v>90</v>
      </c>
      <c r="C8" s="1628"/>
      <c r="D8" s="1628"/>
      <c r="E8" s="1628"/>
      <c r="F8" s="1628"/>
      <c r="G8" s="1628"/>
      <c r="H8" s="101"/>
    </row>
    <row r="11" spans="1:15">
      <c r="B11" t="s">
        <v>91</v>
      </c>
      <c r="C11" t="s">
        <v>92</v>
      </c>
      <c r="D11" t="s">
        <v>93</v>
      </c>
      <c r="E11" t="s">
        <v>94</v>
      </c>
    </row>
    <row r="12" spans="1:15">
      <c r="B12" t="s">
        <v>95</v>
      </c>
      <c r="C12" s="102">
        <v>581641157913.94006</v>
      </c>
      <c r="D12" s="102">
        <v>633709892208.46509</v>
      </c>
      <c r="E12" s="102">
        <v>631460428207.41064</v>
      </c>
      <c r="F12" s="103">
        <f>+E12/C12-1</f>
        <v>8.5652931563763079E-2</v>
      </c>
      <c r="G12" s="104">
        <f>+E12-C12</f>
        <v>49819270293.470581</v>
      </c>
    </row>
    <row r="13" spans="1:15">
      <c r="B13" t="s">
        <v>96</v>
      </c>
      <c r="C13" s="102">
        <v>164414383519.21997</v>
      </c>
      <c r="D13" s="102">
        <v>183177758228.40149</v>
      </c>
      <c r="E13" s="102">
        <v>184019848332.70001</v>
      </c>
      <c r="F13" s="103">
        <f t="shared" ref="F13" si="0">+E13/C13-1</f>
        <v>0.11924421935498231</v>
      </c>
      <c r="G13" s="104">
        <f t="shared" ref="G13" si="1">+E13-C13</f>
        <v>19605464813.480042</v>
      </c>
      <c r="H13" s="105"/>
      <c r="I13" s="103"/>
    </row>
    <row r="14" spans="1:15">
      <c r="B14" t="s">
        <v>97</v>
      </c>
      <c r="C14" s="102">
        <v>34716453537.449982</v>
      </c>
      <c r="D14" s="102">
        <v>90602151024.699539</v>
      </c>
      <c r="E14" s="102">
        <v>72952268185.469971</v>
      </c>
      <c r="F14" s="103">
        <f>+E14/C14-1</f>
        <v>1.1013744421437961</v>
      </c>
      <c r="G14" s="104">
        <f>+E14-C14</f>
        <v>38235814648.019989</v>
      </c>
    </row>
    <row r="15" spans="1:15">
      <c r="F15" s="103"/>
      <c r="G15" s="106"/>
    </row>
    <row r="17" spans="2:8">
      <c r="H17" s="105">
        <f>E14-D14</f>
        <v>-17649882839.229568</v>
      </c>
    </row>
    <row r="18" spans="2:8">
      <c r="H18" s="103">
        <f>+E14/D14-1</f>
        <v>-0.19480644377215661</v>
      </c>
    </row>
    <row r="26" spans="2:8">
      <c r="B26" s="4" t="s">
        <v>4</v>
      </c>
    </row>
    <row r="27" spans="2:8">
      <c r="B27" s="4" t="s">
        <v>5</v>
      </c>
    </row>
    <row r="28" spans="2:8">
      <c r="B28" s="4" t="s">
        <v>6</v>
      </c>
    </row>
    <row r="29" spans="2:8">
      <c r="B29" s="4" t="s">
        <v>7</v>
      </c>
    </row>
  </sheetData>
  <mergeCells count="6">
    <mergeCell ref="B8:G8"/>
    <mergeCell ref="B1:F1"/>
    <mergeCell ref="B2:F2"/>
    <mergeCell ref="B3:F3"/>
    <mergeCell ref="B6:G6"/>
    <mergeCell ref="B7:G7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0BC39-5409-4F0C-9A70-28004179915E}">
  <dimension ref="B2:J80"/>
  <sheetViews>
    <sheetView showGridLines="0" zoomScale="90" zoomScaleNormal="90" workbookViewId="0">
      <selection activeCell="B7" sqref="B7:G7"/>
    </sheetView>
  </sheetViews>
  <sheetFormatPr baseColWidth="10" defaultColWidth="9.140625" defaultRowHeight="14.25"/>
  <cols>
    <col min="1" max="1" width="9.140625" style="107"/>
    <col min="2" max="2" width="135.42578125" style="107" customWidth="1"/>
    <col min="3" max="3" width="18.140625" style="107" customWidth="1"/>
    <col min="4" max="4" width="17.28515625" style="107" customWidth="1"/>
    <col min="5" max="5" width="12" style="107" bestFit="1" customWidth="1"/>
    <col min="6" max="6" width="13.7109375" style="107" bestFit="1" customWidth="1"/>
    <col min="7" max="7" width="7.42578125" style="107" bestFit="1" customWidth="1"/>
    <col min="8" max="8" width="14.140625" style="107" bestFit="1" customWidth="1"/>
    <col min="9" max="9" width="24.28515625" style="107" bestFit="1" customWidth="1"/>
    <col min="10" max="10" width="23.5703125" style="107" bestFit="1" customWidth="1"/>
    <col min="11" max="16384" width="9.140625" style="107"/>
  </cols>
  <sheetData>
    <row r="2" spans="2:10" ht="15">
      <c r="B2" s="1655" t="s">
        <v>0</v>
      </c>
      <c r="C2" s="1655"/>
      <c r="D2" s="1655"/>
      <c r="E2" s="1655"/>
      <c r="F2" s="1655"/>
      <c r="G2" s="1655"/>
    </row>
    <row r="3" spans="2:10" ht="15">
      <c r="B3" s="1655" t="s">
        <v>1</v>
      </c>
      <c r="C3" s="1655"/>
      <c r="D3" s="1655"/>
      <c r="E3" s="1655"/>
      <c r="F3" s="1655"/>
      <c r="G3" s="1655"/>
    </row>
    <row r="4" spans="2:10">
      <c r="B4" s="1656" t="s">
        <v>2</v>
      </c>
      <c r="C4" s="1656"/>
      <c r="D4" s="1656"/>
      <c r="E4" s="1656"/>
      <c r="F4" s="1656"/>
      <c r="G4" s="1656"/>
    </row>
    <row r="5" spans="2:10" ht="15">
      <c r="B5" s="1657"/>
      <c r="C5" s="1657"/>
      <c r="D5" s="1657"/>
      <c r="E5" s="1657"/>
      <c r="F5" s="1657"/>
      <c r="G5" s="1657"/>
    </row>
    <row r="6" spans="2:10" ht="15">
      <c r="B6" s="1657" t="s">
        <v>2572</v>
      </c>
      <c r="C6" s="1657"/>
      <c r="D6" s="1657"/>
      <c r="E6" s="1657"/>
      <c r="F6" s="1657"/>
      <c r="G6" s="1657"/>
    </row>
    <row r="7" spans="2:10" ht="15">
      <c r="B7" s="1658" t="s">
        <v>3</v>
      </c>
      <c r="C7" s="1658"/>
      <c r="D7" s="1658"/>
      <c r="E7" s="1658"/>
      <c r="F7" s="1658"/>
      <c r="G7" s="1658"/>
    </row>
    <row r="8" spans="2:10">
      <c r="B8" s="1654" t="s">
        <v>98</v>
      </c>
      <c r="C8" s="1654"/>
      <c r="D8" s="1654"/>
      <c r="E8" s="1654"/>
      <c r="F8" s="1654"/>
      <c r="G8" s="1654"/>
    </row>
    <row r="9" spans="2:10" ht="15" thickBot="1"/>
    <row r="10" spans="2:10" ht="15" thickBot="1">
      <c r="I10" s="108" t="s">
        <v>20</v>
      </c>
      <c r="J10" s="109">
        <v>7447461031915.3203</v>
      </c>
    </row>
    <row r="11" spans="2:10" ht="30">
      <c r="B11" s="919" t="s">
        <v>99</v>
      </c>
      <c r="C11" s="1382" t="s">
        <v>26</v>
      </c>
      <c r="D11" s="1382" t="s">
        <v>29</v>
      </c>
      <c r="E11" s="1383" t="s">
        <v>100</v>
      </c>
      <c r="F11" s="1382" t="s">
        <v>101</v>
      </c>
      <c r="G11" s="1384" t="s">
        <v>102</v>
      </c>
    </row>
    <row r="12" spans="2:10" s="114" customFormat="1">
      <c r="B12" s="110" t="s">
        <v>103</v>
      </c>
      <c r="C12" s="111">
        <v>1227762084</v>
      </c>
      <c r="D12" s="111">
        <v>1227762084</v>
      </c>
      <c r="E12" s="111">
        <v>1066504844.1299999</v>
      </c>
      <c r="F12" s="112">
        <f>IFERROR(E12/D12,"-")</f>
        <v>0.86865758279109706</v>
      </c>
      <c r="G12" s="113">
        <f t="shared" ref="G12:G74" si="0">IFERROR(E12/$J$10,"NA")</f>
        <v>1.4320381665101759E-4</v>
      </c>
      <c r="J12" s="115"/>
    </row>
    <row r="13" spans="2:10" s="114" customFormat="1">
      <c r="B13" s="110" t="s">
        <v>104</v>
      </c>
      <c r="C13" s="111">
        <v>75859755</v>
      </c>
      <c r="D13" s="111">
        <v>75859755</v>
      </c>
      <c r="E13" s="111">
        <v>73506748.170000002</v>
      </c>
      <c r="F13" s="112">
        <f t="shared" ref="F13:F54" si="1">IFERROR(E13/D13,"-")</f>
        <v>0.96898214567131147</v>
      </c>
      <c r="G13" s="113">
        <f t="shared" si="0"/>
        <v>9.8700413275067129E-6</v>
      </c>
      <c r="J13" s="115"/>
    </row>
    <row r="14" spans="2:10" s="114" customFormat="1">
      <c r="B14" s="110" t="s">
        <v>105</v>
      </c>
      <c r="C14" s="111">
        <v>361052253</v>
      </c>
      <c r="D14" s="111">
        <v>361052253</v>
      </c>
      <c r="E14" s="111">
        <v>422900343.08999997</v>
      </c>
      <c r="F14" s="112">
        <f t="shared" si="1"/>
        <v>1.1712995544996641</v>
      </c>
      <c r="G14" s="113">
        <f t="shared" si="0"/>
        <v>5.6784498942351563E-5</v>
      </c>
      <c r="J14" s="115"/>
    </row>
    <row r="15" spans="2:10" s="114" customFormat="1">
      <c r="B15" s="110" t="s">
        <v>106</v>
      </c>
      <c r="C15" s="111">
        <v>978656876</v>
      </c>
      <c r="D15" s="111">
        <v>1082291668</v>
      </c>
      <c r="E15" s="111">
        <v>1073365022.9699999</v>
      </c>
      <c r="F15" s="112">
        <f t="shared" si="1"/>
        <v>0.99175208929909264</v>
      </c>
      <c r="G15" s="113">
        <f t="shared" si="0"/>
        <v>1.441249599521509E-4</v>
      </c>
      <c r="J15" s="115"/>
    </row>
    <row r="16" spans="2:10" s="114" customFormat="1">
      <c r="B16" s="110" t="s">
        <v>107</v>
      </c>
      <c r="C16" s="111">
        <v>1839760574</v>
      </c>
      <c r="D16" s="111">
        <v>2034692767.28</v>
      </c>
      <c r="E16" s="111">
        <v>2283021444.6499996</v>
      </c>
      <c r="F16" s="112">
        <f t="shared" si="1"/>
        <v>1.1220472600892804</v>
      </c>
      <c r="G16" s="113">
        <f t="shared" si="0"/>
        <v>3.0655030417297229E-4</v>
      </c>
      <c r="J16" s="115"/>
    </row>
    <row r="17" spans="2:10" s="114" customFormat="1">
      <c r="B17" s="110" t="s">
        <v>108</v>
      </c>
      <c r="C17" s="111">
        <v>47254259</v>
      </c>
      <c r="D17" s="111">
        <v>47254259</v>
      </c>
      <c r="E17" s="111">
        <v>52864349.620000005</v>
      </c>
      <c r="F17" s="112">
        <f t="shared" si="1"/>
        <v>1.1187213753579335</v>
      </c>
      <c r="G17" s="113">
        <f t="shared" si="0"/>
        <v>7.0983049650686761E-6</v>
      </c>
      <c r="J17" s="115"/>
    </row>
    <row r="18" spans="2:10" s="114" customFormat="1">
      <c r="B18" s="116" t="s">
        <v>109</v>
      </c>
      <c r="C18" s="117">
        <v>3229146610</v>
      </c>
      <c r="D18" s="117">
        <v>3229146610</v>
      </c>
      <c r="E18" s="117">
        <v>1959982473.55</v>
      </c>
      <c r="F18" s="118">
        <f t="shared" si="1"/>
        <v>0.60696608431476573</v>
      </c>
      <c r="G18" s="119">
        <f t="shared" si="0"/>
        <v>2.6317458596301463E-4</v>
      </c>
      <c r="J18" s="115"/>
    </row>
    <row r="19" spans="2:10" s="114" customFormat="1">
      <c r="B19" s="110" t="s">
        <v>110</v>
      </c>
      <c r="C19" s="111">
        <v>4134077</v>
      </c>
      <c r="D19" s="111">
        <v>4134077</v>
      </c>
      <c r="E19" s="111">
        <v>3386648.0300000003</v>
      </c>
      <c r="F19" s="112">
        <f t="shared" si="1"/>
        <v>0.81920293937437549</v>
      </c>
      <c r="G19" s="113">
        <f t="shared" si="0"/>
        <v>4.5473860359750416E-7</v>
      </c>
      <c r="J19" s="115"/>
    </row>
    <row r="20" spans="2:10" s="114" customFormat="1">
      <c r="B20" s="110" t="s">
        <v>111</v>
      </c>
      <c r="C20" s="111">
        <v>636127021</v>
      </c>
      <c r="D20" s="111">
        <v>636127021</v>
      </c>
      <c r="E20" s="111">
        <v>668889229.00999999</v>
      </c>
      <c r="F20" s="112">
        <f t="shared" si="1"/>
        <v>1.0515026196474053</v>
      </c>
      <c r="G20" s="113">
        <f t="shared" si="0"/>
        <v>8.9814397973154165E-5</v>
      </c>
      <c r="J20" s="115"/>
    </row>
    <row r="21" spans="2:10" s="114" customFormat="1">
      <c r="B21" s="110" t="s">
        <v>112</v>
      </c>
      <c r="C21" s="111">
        <v>54942387</v>
      </c>
      <c r="D21" s="111">
        <v>58078366</v>
      </c>
      <c r="E21" s="111">
        <v>41019718.029999994</v>
      </c>
      <c r="F21" s="112">
        <f t="shared" si="1"/>
        <v>0.70628223304353976</v>
      </c>
      <c r="G21" s="113">
        <f t="shared" si="0"/>
        <v>5.5078795114488353E-6</v>
      </c>
      <c r="J21" s="115"/>
    </row>
    <row r="22" spans="2:10" s="114" customFormat="1">
      <c r="B22" s="110" t="s">
        <v>113</v>
      </c>
      <c r="C22" s="111">
        <v>18104708</v>
      </c>
      <c r="D22" s="111">
        <v>18104708</v>
      </c>
      <c r="E22" s="111">
        <v>14101617.5</v>
      </c>
      <c r="F22" s="112">
        <f t="shared" si="1"/>
        <v>0.77889229144154104</v>
      </c>
      <c r="G22" s="113">
        <f t="shared" si="0"/>
        <v>1.8934798637507444E-6</v>
      </c>
      <c r="J22" s="115"/>
    </row>
    <row r="23" spans="2:10" s="114" customFormat="1">
      <c r="B23" s="110" t="s">
        <v>114</v>
      </c>
      <c r="C23" s="111">
        <v>544405608</v>
      </c>
      <c r="D23" s="111">
        <v>544405608</v>
      </c>
      <c r="E23" s="111">
        <v>431435614.58999997</v>
      </c>
      <c r="F23" s="112">
        <f t="shared" si="1"/>
        <v>0.79248929153205927</v>
      </c>
      <c r="G23" s="113">
        <f t="shared" si="0"/>
        <v>5.7930563549258931E-5</v>
      </c>
      <c r="J23" s="115"/>
    </row>
    <row r="24" spans="2:10" s="114" customFormat="1">
      <c r="B24" s="110" t="s">
        <v>115</v>
      </c>
      <c r="C24" s="111">
        <v>81152804</v>
      </c>
      <c r="D24" s="111">
        <v>81152804</v>
      </c>
      <c r="E24" s="111">
        <v>105272174.08</v>
      </c>
      <c r="F24" s="112">
        <f t="shared" si="1"/>
        <v>1.2972093247696037</v>
      </c>
      <c r="G24" s="113">
        <f t="shared" si="0"/>
        <v>1.4135310494256638E-5</v>
      </c>
      <c r="J24" s="115"/>
    </row>
    <row r="25" spans="2:10" s="114" customFormat="1">
      <c r="B25" s="116" t="s">
        <v>116</v>
      </c>
      <c r="C25" s="117">
        <v>143918437</v>
      </c>
      <c r="D25" s="117">
        <v>420669724.32999998</v>
      </c>
      <c r="E25" s="117">
        <v>215729461.63999999</v>
      </c>
      <c r="F25" s="118">
        <f t="shared" si="1"/>
        <v>0.51282383580989088</v>
      </c>
      <c r="G25" s="119">
        <f t="shared" si="0"/>
        <v>2.8966846649551276E-5</v>
      </c>
      <c r="J25" s="115"/>
    </row>
    <row r="26" spans="2:10" s="114" customFormat="1">
      <c r="B26" s="110" t="s">
        <v>117</v>
      </c>
      <c r="C26" s="111">
        <v>74302064</v>
      </c>
      <c r="D26" s="111">
        <v>460902064</v>
      </c>
      <c r="E26" s="111">
        <v>725742390.17999995</v>
      </c>
      <c r="F26" s="112">
        <f t="shared" si="1"/>
        <v>1.5746130183960294</v>
      </c>
      <c r="G26" s="113">
        <f t="shared" si="0"/>
        <v>9.7448296415369795E-5</v>
      </c>
      <c r="J26" s="115"/>
    </row>
    <row r="27" spans="2:10" s="114" customFormat="1">
      <c r="B27" s="116" t="s">
        <v>118</v>
      </c>
      <c r="C27" s="117">
        <v>5381090700</v>
      </c>
      <c r="D27" s="117">
        <v>5381090700</v>
      </c>
      <c r="E27" s="117">
        <v>3009781982.0000005</v>
      </c>
      <c r="F27" s="118">
        <f t="shared" si="1"/>
        <v>0.55932563671524815</v>
      </c>
      <c r="G27" s="119">
        <f t="shared" si="0"/>
        <v>4.0413531122914138E-4</v>
      </c>
      <c r="J27" s="115"/>
    </row>
    <row r="28" spans="2:10" s="114" customFormat="1">
      <c r="B28" s="110" t="s">
        <v>119</v>
      </c>
      <c r="C28" s="111">
        <v>328585616</v>
      </c>
      <c r="D28" s="111">
        <v>328585616</v>
      </c>
      <c r="E28" s="111">
        <v>232562298.10000002</v>
      </c>
      <c r="F28" s="112">
        <f t="shared" si="1"/>
        <v>0.70776773776975077</v>
      </c>
      <c r="G28" s="113">
        <f t="shared" si="0"/>
        <v>3.1227058067625792E-5</v>
      </c>
      <c r="J28" s="115"/>
    </row>
    <row r="29" spans="2:10" s="114" customFormat="1">
      <c r="B29" s="110" t="s">
        <v>120</v>
      </c>
      <c r="C29" s="111">
        <v>1467885525</v>
      </c>
      <c r="D29" s="111">
        <v>1467885525</v>
      </c>
      <c r="E29" s="111">
        <v>1600182444.26</v>
      </c>
      <c r="F29" s="112">
        <f t="shared" si="1"/>
        <v>1.0901275453751749</v>
      </c>
      <c r="G29" s="113">
        <f t="shared" si="0"/>
        <v>2.1486281531418351E-4</v>
      </c>
      <c r="J29" s="115"/>
    </row>
    <row r="30" spans="2:10" s="114" customFormat="1">
      <c r="B30" s="110" t="s">
        <v>121</v>
      </c>
      <c r="C30" s="111">
        <v>0</v>
      </c>
      <c r="D30" s="111">
        <v>3620235.8</v>
      </c>
      <c r="E30" s="111">
        <v>3624240.8</v>
      </c>
      <c r="F30" s="120">
        <f t="shared" si="1"/>
        <v>1.0011062815300595</v>
      </c>
      <c r="G30" s="113">
        <f t="shared" si="0"/>
        <v>4.8664112299059944E-7</v>
      </c>
      <c r="J30" s="115"/>
    </row>
    <row r="31" spans="2:10" s="114" customFormat="1">
      <c r="B31" s="110" t="s">
        <v>122</v>
      </c>
      <c r="C31" s="111">
        <v>40131421</v>
      </c>
      <c r="D31" s="111">
        <v>40131421</v>
      </c>
      <c r="E31" s="111">
        <v>61178380.089999996</v>
      </c>
      <c r="F31" s="112">
        <f t="shared" si="1"/>
        <v>1.5244508807699582</v>
      </c>
      <c r="G31" s="113">
        <f t="shared" si="0"/>
        <v>8.2146626652796707E-6</v>
      </c>
      <c r="J31" s="115"/>
    </row>
    <row r="32" spans="2:10" s="114" customFormat="1">
      <c r="B32" s="110" t="s">
        <v>123</v>
      </c>
      <c r="C32" s="111">
        <v>142194367</v>
      </c>
      <c r="D32" s="111">
        <v>142194367</v>
      </c>
      <c r="E32" s="111">
        <v>95856429.25999999</v>
      </c>
      <c r="F32" s="112">
        <f t="shared" si="1"/>
        <v>0.67412254987569231</v>
      </c>
      <c r="G32" s="113">
        <f t="shared" si="0"/>
        <v>1.2871021258012258E-5</v>
      </c>
      <c r="J32" s="115"/>
    </row>
    <row r="33" spans="2:10" s="114" customFormat="1">
      <c r="B33" s="110" t="s">
        <v>124</v>
      </c>
      <c r="C33" s="111">
        <v>0</v>
      </c>
      <c r="D33" s="111">
        <v>0</v>
      </c>
      <c r="E33" s="111">
        <v>4018815</v>
      </c>
      <c r="F33" s="112" t="str">
        <f t="shared" si="1"/>
        <v>-</v>
      </c>
      <c r="G33" s="113">
        <f t="shared" si="0"/>
        <v>5.3962215885088706E-7</v>
      </c>
      <c r="J33" s="115"/>
    </row>
    <row r="34" spans="2:10" s="114" customFormat="1">
      <c r="B34" s="110" t="s">
        <v>125</v>
      </c>
      <c r="C34" s="111">
        <v>2087336288</v>
      </c>
      <c r="D34" s="111">
        <v>2087336288</v>
      </c>
      <c r="E34" s="111">
        <v>1544210235.49</v>
      </c>
      <c r="F34" s="112">
        <f t="shared" si="1"/>
        <v>0.73979944888017968</v>
      </c>
      <c r="G34" s="113">
        <f t="shared" si="0"/>
        <v>2.0734720582926819E-4</v>
      </c>
      <c r="J34" s="115"/>
    </row>
    <row r="35" spans="2:10" s="114" customFormat="1">
      <c r="B35" s="110" t="s">
        <v>126</v>
      </c>
      <c r="C35" s="111">
        <v>13637271</v>
      </c>
      <c r="D35" s="111">
        <v>13637271</v>
      </c>
      <c r="E35" s="111">
        <v>12406508.77</v>
      </c>
      <c r="F35" s="112">
        <f t="shared" si="1"/>
        <v>0.90975010836112291</v>
      </c>
      <c r="G35" s="113">
        <f t="shared" si="0"/>
        <v>1.6658709212217688E-6</v>
      </c>
      <c r="J35" s="115"/>
    </row>
    <row r="36" spans="2:10" s="114" customFormat="1">
      <c r="B36" s="110" t="s">
        <v>127</v>
      </c>
      <c r="C36" s="111">
        <v>2103499046</v>
      </c>
      <c r="D36" s="111">
        <v>2103499046</v>
      </c>
      <c r="E36" s="111">
        <v>1610560783.0799999</v>
      </c>
      <c r="F36" s="112">
        <f t="shared" si="1"/>
        <v>0.76565795746027632</v>
      </c>
      <c r="G36" s="113">
        <f t="shared" si="0"/>
        <v>2.1625635584773242E-4</v>
      </c>
      <c r="J36" s="115"/>
    </row>
    <row r="37" spans="2:10" s="114" customFormat="1">
      <c r="B37" s="110" t="s">
        <v>128</v>
      </c>
      <c r="C37" s="111">
        <v>1398536563</v>
      </c>
      <c r="D37" s="111">
        <v>1398536563</v>
      </c>
      <c r="E37" s="111">
        <v>1404944435.25</v>
      </c>
      <c r="F37" s="112">
        <f t="shared" si="1"/>
        <v>1.0045818410612408</v>
      </c>
      <c r="G37" s="113">
        <f t="shared" si="0"/>
        <v>1.8864743692236275E-4</v>
      </c>
      <c r="J37" s="115"/>
    </row>
    <row r="38" spans="2:10" s="114" customFormat="1">
      <c r="B38" s="110" t="s">
        <v>129</v>
      </c>
      <c r="C38" s="111">
        <v>5944490</v>
      </c>
      <c r="D38" s="111">
        <v>5944490</v>
      </c>
      <c r="E38" s="111">
        <v>8040294.0800000001</v>
      </c>
      <c r="F38" s="112">
        <f t="shared" si="1"/>
        <v>1.3525624704558339</v>
      </c>
      <c r="G38" s="113">
        <f t="shared" si="0"/>
        <v>1.079602034242832E-6</v>
      </c>
      <c r="J38" s="115"/>
    </row>
    <row r="39" spans="2:10" s="114" customFormat="1">
      <c r="B39" s="110" t="s">
        <v>130</v>
      </c>
      <c r="C39" s="111">
        <v>240662827</v>
      </c>
      <c r="D39" s="111">
        <v>240662827</v>
      </c>
      <c r="E39" s="111">
        <v>236672482.12</v>
      </c>
      <c r="F39" s="112">
        <f t="shared" si="1"/>
        <v>0.98341935507971079</v>
      </c>
      <c r="G39" s="113">
        <f t="shared" si="0"/>
        <v>3.1778948705574243E-5</v>
      </c>
      <c r="J39" s="115"/>
    </row>
    <row r="40" spans="2:10" s="114" customFormat="1">
      <c r="B40" s="110" t="s">
        <v>131</v>
      </c>
      <c r="C40" s="111">
        <v>1685892561</v>
      </c>
      <c r="D40" s="111">
        <v>1685892561</v>
      </c>
      <c r="E40" s="111">
        <v>1657998225.7</v>
      </c>
      <c r="F40" s="112">
        <f t="shared" si="1"/>
        <v>0.98345426277730641</v>
      </c>
      <c r="G40" s="113">
        <f t="shared" si="0"/>
        <v>2.2262596858108031E-4</v>
      </c>
      <c r="J40" s="115"/>
    </row>
    <row r="41" spans="2:10" s="114" customFormat="1">
      <c r="B41" s="116" t="s">
        <v>132</v>
      </c>
      <c r="C41" s="117">
        <v>49976101</v>
      </c>
      <c r="D41" s="117">
        <v>49976101</v>
      </c>
      <c r="E41" s="117">
        <v>33214816.889999997</v>
      </c>
      <c r="F41" s="118">
        <f t="shared" si="1"/>
        <v>0.66461401000450193</v>
      </c>
      <c r="G41" s="119">
        <f t="shared" si="0"/>
        <v>4.459884616738691E-6</v>
      </c>
      <c r="J41" s="115"/>
    </row>
    <row r="42" spans="2:10" s="114" customFormat="1">
      <c r="B42" s="116" t="s">
        <v>133</v>
      </c>
      <c r="C42" s="117">
        <v>4662629</v>
      </c>
      <c r="D42" s="117">
        <v>4662629</v>
      </c>
      <c r="E42" s="117">
        <v>3635239.04</v>
      </c>
      <c r="F42" s="118">
        <f t="shared" si="1"/>
        <v>0.77965436237796315</v>
      </c>
      <c r="G42" s="119">
        <f t="shared" si="0"/>
        <v>4.8811790010334539E-7</v>
      </c>
      <c r="J42" s="115"/>
    </row>
    <row r="43" spans="2:10" s="114" customFormat="1">
      <c r="B43" s="110" t="s">
        <v>134</v>
      </c>
      <c r="C43" s="111">
        <v>56487087</v>
      </c>
      <c r="D43" s="111">
        <v>56487087</v>
      </c>
      <c r="E43" s="111">
        <v>34431646.120000005</v>
      </c>
      <c r="F43" s="112">
        <f t="shared" si="1"/>
        <v>0.60954897745036851</v>
      </c>
      <c r="G43" s="113">
        <f t="shared" si="0"/>
        <v>4.6232730822553836E-6</v>
      </c>
      <c r="J43" s="115"/>
    </row>
    <row r="44" spans="2:10" s="114" customFormat="1">
      <c r="B44" s="110" t="s">
        <v>135</v>
      </c>
      <c r="C44" s="111">
        <v>888492636</v>
      </c>
      <c r="D44" s="111">
        <v>888492636</v>
      </c>
      <c r="E44" s="111">
        <v>782628905.6700002</v>
      </c>
      <c r="F44" s="112">
        <f t="shared" si="1"/>
        <v>0.88085018823948946</v>
      </c>
      <c r="G44" s="113">
        <f t="shared" si="0"/>
        <v>1.0508667347383562E-4</v>
      </c>
      <c r="J44" s="115"/>
    </row>
    <row r="45" spans="2:10" s="114" customFormat="1">
      <c r="B45" s="110" t="s">
        <v>136</v>
      </c>
      <c r="C45" s="111">
        <v>60000000</v>
      </c>
      <c r="D45" s="111">
        <v>60000000</v>
      </c>
      <c r="E45" s="111">
        <v>0</v>
      </c>
      <c r="F45" s="112">
        <f t="shared" si="1"/>
        <v>0</v>
      </c>
      <c r="G45" s="113">
        <f t="shared" si="0"/>
        <v>0</v>
      </c>
      <c r="J45" s="115"/>
    </row>
    <row r="46" spans="2:10" s="114" customFormat="1">
      <c r="B46" s="110" t="s">
        <v>137</v>
      </c>
      <c r="C46" s="111">
        <v>15000000</v>
      </c>
      <c r="D46" s="111">
        <v>26039494.810000002</v>
      </c>
      <c r="E46" s="111">
        <v>9781588.6400000006</v>
      </c>
      <c r="F46" s="112">
        <f t="shared" si="1"/>
        <v>0.37564433224885591</v>
      </c>
      <c r="G46" s="113">
        <f t="shared" si="0"/>
        <v>1.3134125305365169E-6</v>
      </c>
      <c r="J46" s="115"/>
    </row>
    <row r="47" spans="2:10" s="114" customFormat="1">
      <c r="B47" s="110" t="s">
        <v>138</v>
      </c>
      <c r="C47" s="111">
        <v>440000000</v>
      </c>
      <c r="D47" s="111">
        <v>440000000</v>
      </c>
      <c r="E47" s="111">
        <v>334497523.28999996</v>
      </c>
      <c r="F47" s="112">
        <f t="shared" si="1"/>
        <v>0.76022164384090896</v>
      </c>
      <c r="G47" s="113">
        <f t="shared" si="0"/>
        <v>4.4914303258056081E-5</v>
      </c>
      <c r="J47" s="115"/>
    </row>
    <row r="48" spans="2:10" s="114" customFormat="1">
      <c r="B48" s="116" t="s">
        <v>139</v>
      </c>
      <c r="C48" s="117">
        <v>66000000</v>
      </c>
      <c r="D48" s="117">
        <v>66000000</v>
      </c>
      <c r="E48" s="117">
        <v>122548659.44</v>
      </c>
      <c r="F48" s="118">
        <f t="shared" si="1"/>
        <v>1.8567978703030303</v>
      </c>
      <c r="G48" s="119">
        <f t="shared" si="0"/>
        <v>1.6455092401938119E-5</v>
      </c>
      <c r="J48" s="115"/>
    </row>
    <row r="49" spans="2:8">
      <c r="B49" s="116" t="s">
        <v>140</v>
      </c>
      <c r="C49" s="117">
        <v>0</v>
      </c>
      <c r="D49" s="117">
        <v>0</v>
      </c>
      <c r="E49" s="117">
        <v>590163714.80000007</v>
      </c>
      <c r="F49" s="118" t="str">
        <f>IFERROR(E49/D49,"-")</f>
        <v>-</v>
      </c>
      <c r="G49" s="119">
        <f t="shared" si="0"/>
        <v>7.9243612322496865E-5</v>
      </c>
      <c r="H49" s="114"/>
    </row>
    <row r="50" spans="2:8" s="11" customFormat="1">
      <c r="B50" s="116" t="s">
        <v>141</v>
      </c>
      <c r="C50" s="117">
        <v>0</v>
      </c>
      <c r="D50" s="117">
        <v>0</v>
      </c>
      <c r="E50" s="117">
        <v>17837524.969999999</v>
      </c>
      <c r="F50" s="118" t="str">
        <f t="shared" si="1"/>
        <v>-</v>
      </c>
      <c r="G50" s="119">
        <f t="shared" si="0"/>
        <v>2.3951149114522573E-6</v>
      </c>
      <c r="H50" s="114"/>
    </row>
    <row r="51" spans="2:8">
      <c r="B51" s="116" t="s">
        <v>142</v>
      </c>
      <c r="C51" s="117">
        <v>550000000</v>
      </c>
      <c r="D51" s="117">
        <v>550000000</v>
      </c>
      <c r="E51" s="117">
        <v>0</v>
      </c>
      <c r="F51" s="118">
        <f t="shared" si="1"/>
        <v>0</v>
      </c>
      <c r="G51" s="119">
        <f t="shared" si="0"/>
        <v>0</v>
      </c>
      <c r="H51" s="114"/>
    </row>
    <row r="52" spans="2:8">
      <c r="B52" s="116" t="s">
        <v>143</v>
      </c>
      <c r="C52" s="117">
        <v>8800000</v>
      </c>
      <c r="D52" s="117">
        <v>8800000</v>
      </c>
      <c r="E52" s="117">
        <v>3975074.4699999997</v>
      </c>
      <c r="F52" s="118">
        <f t="shared" si="1"/>
        <v>0.45171300795454544</v>
      </c>
      <c r="G52" s="119">
        <f t="shared" si="0"/>
        <v>5.3374894517275497E-7</v>
      </c>
      <c r="H52" s="114"/>
    </row>
    <row r="53" spans="2:8">
      <c r="B53" s="116" t="s">
        <v>144</v>
      </c>
      <c r="C53" s="117">
        <v>149600000</v>
      </c>
      <c r="D53" s="117">
        <v>149600000</v>
      </c>
      <c r="E53" s="117">
        <v>111664421.24000001</v>
      </c>
      <c r="F53" s="118">
        <f t="shared" si="1"/>
        <v>0.74641992807486635</v>
      </c>
      <c r="G53" s="119">
        <f t="shared" si="0"/>
        <v>1.4993622761028724E-5</v>
      </c>
      <c r="H53" s="114"/>
    </row>
    <row r="54" spans="2:8">
      <c r="B54" s="116" t="s">
        <v>145</v>
      </c>
      <c r="C54" s="117">
        <v>12100000</v>
      </c>
      <c r="D54" s="117">
        <v>12100000</v>
      </c>
      <c r="E54" s="117">
        <v>6099386</v>
      </c>
      <c r="F54" s="118">
        <f t="shared" si="1"/>
        <v>0.50408148760330573</v>
      </c>
      <c r="G54" s="119">
        <f t="shared" si="0"/>
        <v>8.1898864241943865E-7</v>
      </c>
      <c r="H54" s="114"/>
    </row>
    <row r="55" spans="2:8">
      <c r="B55" s="116" t="s">
        <v>146</v>
      </c>
      <c r="C55" s="117">
        <v>20536333</v>
      </c>
      <c r="D55" s="117">
        <v>20536333</v>
      </c>
      <c r="E55" s="117">
        <v>19153702.050000001</v>
      </c>
      <c r="F55" s="118">
        <f>IFERROR(E55/D55,"-")</f>
        <v>0.93267391262110921</v>
      </c>
      <c r="G55" s="119">
        <f>IFERROR(E55/$J$10,"NA")</f>
        <v>2.571843205076039E-6</v>
      </c>
      <c r="H55" s="114"/>
    </row>
    <row r="56" spans="2:8">
      <c r="B56" s="116" t="s">
        <v>147</v>
      </c>
      <c r="C56" s="117">
        <v>504601</v>
      </c>
      <c r="D56" s="117">
        <v>92069296.590000004</v>
      </c>
      <c r="E56" s="117">
        <v>95053517.859999999</v>
      </c>
      <c r="F56" s="118">
        <f t="shared" ref="F56:F73" si="2">IFERROR(E56/D56,"-")</f>
        <v>1.0324127736447171</v>
      </c>
      <c r="G56" s="119">
        <f t="shared" ref="G56:G73" si="3">IFERROR(E56/$J$10,"NA")</f>
        <v>1.2763211173936732E-5</v>
      </c>
      <c r="H56" s="114"/>
    </row>
    <row r="57" spans="2:8">
      <c r="B57" s="116" t="s">
        <v>148</v>
      </c>
      <c r="C57" s="117">
        <v>2613045</v>
      </c>
      <c r="D57" s="117">
        <v>48712571.629999995</v>
      </c>
      <c r="E57" s="117">
        <v>45755130.959999993</v>
      </c>
      <c r="F57" s="118">
        <f t="shared" si="2"/>
        <v>0.93928793797906085</v>
      </c>
      <c r="G57" s="119">
        <f t="shared" si="3"/>
        <v>6.1437221039386628E-6</v>
      </c>
      <c r="H57" s="114"/>
    </row>
    <row r="58" spans="2:8">
      <c r="B58" s="116" t="s">
        <v>149</v>
      </c>
      <c r="C58" s="117">
        <v>275392093</v>
      </c>
      <c r="D58" s="117">
        <v>275392093</v>
      </c>
      <c r="E58" s="117">
        <v>84587231.069999993</v>
      </c>
      <c r="F58" s="118">
        <f t="shared" si="2"/>
        <v>0.3071519960814561</v>
      </c>
      <c r="G58" s="119">
        <f t="shared" si="3"/>
        <v>1.1357861519182203E-5</v>
      </c>
      <c r="H58" s="114"/>
    </row>
    <row r="59" spans="2:8">
      <c r="B59" s="116" t="s">
        <v>150</v>
      </c>
      <c r="C59" s="117">
        <v>2418098</v>
      </c>
      <c r="D59" s="117">
        <v>2418098</v>
      </c>
      <c r="E59" s="117">
        <v>0</v>
      </c>
      <c r="F59" s="118">
        <f t="shared" si="2"/>
        <v>0</v>
      </c>
      <c r="G59" s="119">
        <f t="shared" si="3"/>
        <v>0</v>
      </c>
      <c r="H59" s="114"/>
    </row>
    <row r="60" spans="2:8">
      <c r="B60" s="116" t="s">
        <v>151</v>
      </c>
      <c r="C60" s="117">
        <v>514376265</v>
      </c>
      <c r="D60" s="117">
        <v>514376265</v>
      </c>
      <c r="E60" s="117">
        <v>699434256.11000001</v>
      </c>
      <c r="F60" s="118">
        <f t="shared" si="2"/>
        <v>1.3597716374218785</v>
      </c>
      <c r="G60" s="119">
        <f t="shared" si="3"/>
        <v>9.3915799372785872E-5</v>
      </c>
      <c r="H60" s="114"/>
    </row>
    <row r="61" spans="2:8">
      <c r="B61" s="116" t="s">
        <v>152</v>
      </c>
      <c r="C61" s="117">
        <v>0</v>
      </c>
      <c r="D61" s="117">
        <v>36189690</v>
      </c>
      <c r="E61" s="117">
        <v>32589690.02</v>
      </c>
      <c r="F61" s="118">
        <f t="shared" si="2"/>
        <v>0.90052415536026975</v>
      </c>
      <c r="G61" s="119">
        <f t="shared" si="3"/>
        <v>4.3759463635110366E-6</v>
      </c>
      <c r="H61" s="114"/>
    </row>
    <row r="62" spans="2:8">
      <c r="B62" s="116" t="s">
        <v>153</v>
      </c>
      <c r="C62" s="117">
        <v>0</v>
      </c>
      <c r="D62" s="117">
        <v>254504303</v>
      </c>
      <c r="E62" s="117">
        <v>254504303.34999999</v>
      </c>
      <c r="F62" s="118">
        <f t="shared" si="2"/>
        <v>1.0000000013752224</v>
      </c>
      <c r="G62" s="119">
        <f t="shared" si="3"/>
        <v>3.4173297753334758E-5</v>
      </c>
      <c r="H62" s="114"/>
    </row>
    <row r="63" spans="2:8">
      <c r="B63" s="116" t="s">
        <v>154</v>
      </c>
      <c r="C63" s="117">
        <v>0</v>
      </c>
      <c r="D63" s="117">
        <v>2690306.6</v>
      </c>
      <c r="E63" s="117">
        <v>59613.89</v>
      </c>
      <c r="F63" s="118">
        <f t="shared" si="2"/>
        <v>2.2158771792032923E-2</v>
      </c>
      <c r="G63" s="119">
        <f t="shared" si="3"/>
        <v>8.0045924033077682E-9</v>
      </c>
      <c r="H63" s="114"/>
    </row>
    <row r="64" spans="2:8">
      <c r="B64" s="116" t="s">
        <v>155</v>
      </c>
      <c r="C64" s="117">
        <v>0</v>
      </c>
      <c r="D64" s="117">
        <v>28496256</v>
      </c>
      <c r="E64" s="117">
        <v>32736674.02</v>
      </c>
      <c r="F64" s="118">
        <f t="shared" si="2"/>
        <v>1.1488061456213756</v>
      </c>
      <c r="G64" s="119">
        <f t="shared" si="3"/>
        <v>4.3956824855760087E-6</v>
      </c>
      <c r="H64" s="114"/>
    </row>
    <row r="65" spans="2:8">
      <c r="B65" s="116" t="s">
        <v>156</v>
      </c>
      <c r="C65" s="117">
        <v>0</v>
      </c>
      <c r="D65" s="117">
        <v>1124582</v>
      </c>
      <c r="E65" s="117">
        <v>2579900</v>
      </c>
      <c r="F65" s="118">
        <f t="shared" si="2"/>
        <v>2.2940968288661923</v>
      </c>
      <c r="G65" s="119">
        <f t="shared" si="3"/>
        <v>3.4641336006245709E-7</v>
      </c>
      <c r="H65" s="114"/>
    </row>
    <row r="66" spans="2:8">
      <c r="B66" s="116" t="s">
        <v>157</v>
      </c>
      <c r="C66" s="117">
        <v>0</v>
      </c>
      <c r="D66" s="117">
        <v>12953993</v>
      </c>
      <c r="E66" s="117">
        <v>13432354.33</v>
      </c>
      <c r="F66" s="118">
        <f t="shared" si="2"/>
        <v>1.036927712559363</v>
      </c>
      <c r="G66" s="119">
        <f t="shared" si="3"/>
        <v>1.8036152552443097E-6</v>
      </c>
      <c r="H66" s="114"/>
    </row>
    <row r="67" spans="2:8">
      <c r="B67" s="116" t="s">
        <v>158</v>
      </c>
      <c r="C67" s="117">
        <v>0</v>
      </c>
      <c r="D67" s="117">
        <v>5000000</v>
      </c>
      <c r="E67" s="117">
        <v>6642250</v>
      </c>
      <c r="F67" s="118">
        <f t="shared" si="2"/>
        <v>1.3284499999999999</v>
      </c>
      <c r="G67" s="119">
        <f t="shared" si="3"/>
        <v>8.918811352668148E-7</v>
      </c>
      <c r="H67" s="114"/>
    </row>
    <row r="68" spans="2:8">
      <c r="B68" s="116" t="s">
        <v>159</v>
      </c>
      <c r="C68" s="117">
        <v>0</v>
      </c>
      <c r="D68" s="117">
        <v>6959937.5</v>
      </c>
      <c r="E68" s="117">
        <v>6959937.5</v>
      </c>
      <c r="F68" s="118">
        <f t="shared" si="2"/>
        <v>1</v>
      </c>
      <c r="G68" s="119">
        <f t="shared" si="3"/>
        <v>9.3453829032121299E-7</v>
      </c>
      <c r="H68" s="114"/>
    </row>
    <row r="69" spans="2:8">
      <c r="B69" s="116" t="s">
        <v>160</v>
      </c>
      <c r="C69" s="117">
        <v>0</v>
      </c>
      <c r="D69" s="117">
        <v>170707919.62</v>
      </c>
      <c r="E69" s="117">
        <v>173154830.01999998</v>
      </c>
      <c r="F69" s="118">
        <f t="shared" si="2"/>
        <v>1.0143339008843109</v>
      </c>
      <c r="G69" s="119">
        <f t="shared" si="3"/>
        <v>2.3250182750599561E-5</v>
      </c>
      <c r="H69" s="114"/>
    </row>
    <row r="70" spans="2:8" ht="21" customHeight="1">
      <c r="B70" s="116" t="s">
        <v>161</v>
      </c>
      <c r="C70" s="117">
        <v>0</v>
      </c>
      <c r="D70" s="117">
        <v>0</v>
      </c>
      <c r="E70" s="117">
        <v>1500000</v>
      </c>
      <c r="F70" s="118" t="str">
        <f>IFERROR(E70/D70,"-")</f>
        <v>-</v>
      </c>
      <c r="G70" s="119">
        <f>IFERROR(E70/$J$10,"NA")</f>
        <v>2.0141092294030219E-7</v>
      </c>
      <c r="H70" s="114"/>
    </row>
    <row r="71" spans="2:8">
      <c r="B71" s="116" t="s">
        <v>162</v>
      </c>
      <c r="C71" s="117">
        <v>0</v>
      </c>
      <c r="D71" s="117">
        <v>580811.5</v>
      </c>
      <c r="E71" s="117">
        <v>1723535.42</v>
      </c>
      <c r="F71" s="118">
        <f t="shared" si="2"/>
        <v>2.9674609059910142</v>
      </c>
      <c r="G71" s="119">
        <f t="shared" si="3"/>
        <v>2.3142590644166757E-7</v>
      </c>
      <c r="H71" s="114"/>
    </row>
    <row r="72" spans="2:8">
      <c r="B72" s="116" t="s">
        <v>163</v>
      </c>
      <c r="C72" s="117">
        <v>0</v>
      </c>
      <c r="D72" s="117">
        <v>18653064</v>
      </c>
      <c r="E72" s="117">
        <v>21089564.199999999</v>
      </c>
      <c r="F72" s="118">
        <f t="shared" si="2"/>
        <v>1.1306219825332717</v>
      </c>
      <c r="G72" s="119">
        <f t="shared" si="3"/>
        <v>2.8317790599538371E-6</v>
      </c>
      <c r="H72" s="114"/>
    </row>
    <row r="73" spans="2:8">
      <c r="B73" s="116" t="s">
        <v>164</v>
      </c>
      <c r="C73" s="117">
        <v>0</v>
      </c>
      <c r="D73" s="117">
        <v>0</v>
      </c>
      <c r="E73" s="117">
        <v>80779303.159999996</v>
      </c>
      <c r="F73" s="118" t="str">
        <f t="shared" si="2"/>
        <v>-</v>
      </c>
      <c r="G73" s="119">
        <f t="shared" si="3"/>
        <v>1.0846556002620046E-5</v>
      </c>
      <c r="H73" s="114"/>
    </row>
    <row r="74" spans="2:8" ht="15" thickBot="1">
      <c r="B74" s="121" t="s">
        <v>13</v>
      </c>
      <c r="C74" s="122">
        <f>SUM(C12:C73)</f>
        <v>27328935080</v>
      </c>
      <c r="D74" s="122">
        <f>SUM(D12:D73)</f>
        <v>28984174147.66</v>
      </c>
      <c r="E74" s="122">
        <f>SUM(E12:E73)</f>
        <v>24241973927.770004</v>
      </c>
      <c r="F74" s="123">
        <f>IFERROR(E74/D74,"-")</f>
        <v>0.83638656752023233</v>
      </c>
      <c r="G74" s="124">
        <f t="shared" si="0"/>
        <v>3.255065561791266E-3</v>
      </c>
    </row>
    <row r="75" spans="2:8">
      <c r="B75" s="125"/>
      <c r="C75" s="126"/>
      <c r="D75" s="126"/>
      <c r="E75" s="126"/>
      <c r="F75" s="127"/>
      <c r="G75" s="127"/>
    </row>
    <row r="76" spans="2:8">
      <c r="B76" s="128" t="s">
        <v>165</v>
      </c>
    </row>
    <row r="77" spans="2:8">
      <c r="B77" s="129" t="s">
        <v>166</v>
      </c>
      <c r="C77" s="130"/>
      <c r="D77" s="130"/>
      <c r="E77" s="130"/>
    </row>
    <row r="78" spans="2:8">
      <c r="B78" s="131" t="s">
        <v>167</v>
      </c>
    </row>
    <row r="79" spans="2:8">
      <c r="B79" s="128" t="s">
        <v>168</v>
      </c>
    </row>
    <row r="80" spans="2:8">
      <c r="B80" s="132"/>
    </row>
  </sheetData>
  <mergeCells count="7">
    <mergeCell ref="B8:G8"/>
    <mergeCell ref="B2:G2"/>
    <mergeCell ref="B3:G3"/>
    <mergeCell ref="B4:G4"/>
    <mergeCell ref="B5:G5"/>
    <mergeCell ref="B6:G6"/>
    <mergeCell ref="B7:G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40804-CA0F-45EE-B6EE-2426A87DF7FD}">
  <dimension ref="A2:J50"/>
  <sheetViews>
    <sheetView showGridLines="0" zoomScaleNormal="100" workbookViewId="0">
      <selection activeCell="F23" sqref="F23"/>
    </sheetView>
  </sheetViews>
  <sheetFormatPr baseColWidth="10" defaultColWidth="9.140625" defaultRowHeight="15"/>
  <cols>
    <col min="1" max="1" width="9" customWidth="1"/>
    <col min="2" max="2" width="19.85546875" style="502" customWidth="1"/>
    <col min="3" max="3" width="20.42578125" customWidth="1"/>
    <col min="4" max="4" width="21" customWidth="1"/>
    <col min="9" max="9" width="8.85546875" customWidth="1"/>
    <col min="10" max="10" width="6.7109375" customWidth="1"/>
    <col min="12" max="12" width="24.28515625" customWidth="1"/>
    <col min="14" max="14" width="16.7109375" customWidth="1"/>
    <col min="16" max="16" width="5" bestFit="1" customWidth="1"/>
  </cols>
  <sheetData>
    <row r="2" spans="2:10" ht="15.75">
      <c r="B2" s="1510" t="s">
        <v>715</v>
      </c>
      <c r="C2" s="1511"/>
      <c r="D2" s="1511"/>
      <c r="E2" s="487"/>
      <c r="F2" s="487"/>
      <c r="G2" s="487"/>
      <c r="H2" s="487"/>
      <c r="I2" s="487"/>
      <c r="J2" s="487"/>
    </row>
    <row r="3" spans="2:10" ht="15.75">
      <c r="B3" s="1521" t="s">
        <v>643</v>
      </c>
      <c r="C3" s="1522"/>
      <c r="D3" s="1522"/>
      <c r="E3" s="505"/>
      <c r="F3" s="505"/>
    </row>
    <row r="4" spans="2:10" ht="16.899999999999999" customHeight="1">
      <c r="B4" s="1523" t="s">
        <v>644</v>
      </c>
      <c r="C4" s="1523"/>
      <c r="D4" s="1523"/>
      <c r="E4" s="458"/>
      <c r="F4" s="458"/>
      <c r="G4" s="487"/>
      <c r="H4" s="487"/>
      <c r="I4" s="487"/>
    </row>
    <row r="5" spans="2:10" ht="15.75">
      <c r="B5" s="507"/>
      <c r="C5" s="508"/>
      <c r="D5" s="508"/>
    </row>
    <row r="6" spans="2:10" ht="15.75">
      <c r="B6" s="507"/>
      <c r="C6" s="508"/>
      <c r="D6" s="508"/>
    </row>
    <row r="7" spans="2:10" ht="15.75">
      <c r="B7" s="507"/>
      <c r="C7" s="508"/>
      <c r="D7" s="508"/>
    </row>
    <row r="8" spans="2:10" ht="15.75">
      <c r="B8" s="507"/>
      <c r="C8" s="508"/>
      <c r="D8" s="508"/>
    </row>
    <row r="9" spans="2:10" ht="15.75">
      <c r="B9" s="507"/>
      <c r="C9" s="508"/>
      <c r="D9" s="508"/>
    </row>
    <row r="10" spans="2:10" ht="15.75">
      <c r="B10" s="507"/>
      <c r="C10" s="508"/>
      <c r="D10" s="508"/>
    </row>
    <row r="11" spans="2:10" ht="15.75">
      <c r="B11" s="507"/>
      <c r="C11" s="508"/>
      <c r="D11" s="508"/>
    </row>
    <row r="12" spans="2:10" ht="15.75">
      <c r="B12" s="507"/>
      <c r="C12" s="508"/>
      <c r="D12" s="508"/>
      <c r="J12" s="443"/>
    </row>
    <row r="13" spans="2:10" ht="15.75">
      <c r="B13" s="507"/>
      <c r="C13" s="508"/>
      <c r="D13" s="508"/>
      <c r="J13" s="443"/>
    </row>
    <row r="14" spans="2:10" ht="15.75">
      <c r="B14" s="507"/>
      <c r="C14" s="508"/>
      <c r="D14" s="508"/>
      <c r="J14" s="509"/>
    </row>
    <row r="15" spans="2:10" ht="15.75">
      <c r="B15" s="507"/>
      <c r="C15" s="508"/>
      <c r="D15" s="508"/>
    </row>
    <row r="16" spans="2:10" ht="30" customHeight="1">
      <c r="B16" s="507"/>
      <c r="C16" s="508"/>
      <c r="D16" s="508"/>
    </row>
    <row r="17" spans="1:10" ht="30" customHeight="1">
      <c r="B17" s="507"/>
      <c r="C17" s="508"/>
      <c r="D17" s="508"/>
    </row>
    <row r="18" spans="1:10" ht="15.75">
      <c r="B18" s="507"/>
      <c r="C18" s="508"/>
      <c r="D18" s="508"/>
    </row>
    <row r="20" spans="1:10">
      <c r="B20" s="501" t="s">
        <v>2515</v>
      </c>
    </row>
    <row r="21" spans="1:10">
      <c r="B21" s="501" t="s">
        <v>657</v>
      </c>
    </row>
    <row r="25" spans="1:10">
      <c r="J25" s="502"/>
    </row>
    <row r="26" spans="1:10">
      <c r="J26" s="502"/>
    </row>
    <row r="27" spans="1:10">
      <c r="J27" s="502"/>
    </row>
    <row r="28" spans="1:10">
      <c r="J28" s="502"/>
    </row>
    <row r="29" spans="1:10">
      <c r="J29" s="502"/>
    </row>
    <row r="30" spans="1:10">
      <c r="J30" s="502"/>
    </row>
    <row r="31" spans="1:10">
      <c r="A31" s="510"/>
      <c r="B31" s="510"/>
      <c r="C31" s="510"/>
      <c r="D31" s="510"/>
      <c r="E31" s="510"/>
      <c r="F31" s="510"/>
      <c r="J31" s="502"/>
    </row>
    <row r="32" spans="1:10">
      <c r="A32" s="510"/>
      <c r="B32" s="511"/>
      <c r="C32" s="510"/>
      <c r="D32" s="510"/>
      <c r="E32" s="510"/>
      <c r="F32" s="510"/>
    </row>
    <row r="46" spans="1:6">
      <c r="A46" s="512"/>
      <c r="B46" s="1524" t="s">
        <v>658</v>
      </c>
      <c r="C46" s="1524"/>
      <c r="D46" s="1524"/>
      <c r="E46" s="1524"/>
      <c r="F46" s="1524"/>
    </row>
    <row r="47" spans="1:6">
      <c r="A47" s="512"/>
      <c r="B47" s="1524"/>
      <c r="C47" s="1524"/>
      <c r="D47" s="1524"/>
      <c r="E47" s="1524"/>
      <c r="F47" s="1524"/>
    </row>
    <row r="48" spans="1:6">
      <c r="A48" s="512"/>
      <c r="B48" s="513" t="s">
        <v>646</v>
      </c>
      <c r="C48" s="513" t="s">
        <v>647</v>
      </c>
      <c r="D48" s="513" t="s">
        <v>648</v>
      </c>
      <c r="E48" s="510"/>
      <c r="F48" s="184"/>
    </row>
    <row r="49" spans="1:6">
      <c r="A49" s="514" t="s">
        <v>659</v>
      </c>
      <c r="B49" s="515">
        <v>1.9</v>
      </c>
      <c r="C49" s="516">
        <v>2.5</v>
      </c>
      <c r="D49" s="516">
        <v>2.6</v>
      </c>
      <c r="E49" s="510"/>
      <c r="F49" s="184"/>
    </row>
    <row r="50" spans="1:6">
      <c r="B50" s="511"/>
      <c r="C50" s="510"/>
      <c r="D50" s="510"/>
      <c r="E50" s="510"/>
    </row>
  </sheetData>
  <mergeCells count="4">
    <mergeCell ref="B2:D2"/>
    <mergeCell ref="B3:D3"/>
    <mergeCell ref="B4:D4"/>
    <mergeCell ref="B46:F47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BAA3-DE68-4AE4-8033-04465585091A}">
  <dimension ref="C1:M31"/>
  <sheetViews>
    <sheetView showGridLines="0" workbookViewId="0">
      <selection activeCell="K38" sqref="K38"/>
    </sheetView>
  </sheetViews>
  <sheetFormatPr baseColWidth="10" defaultColWidth="11.42578125" defaultRowHeight="14.25"/>
  <cols>
    <col min="1" max="4" width="11.42578125" style="11"/>
    <col min="5" max="5" width="21.42578125" style="11" customWidth="1"/>
    <col min="6" max="7" width="13.140625" style="11" bestFit="1" customWidth="1"/>
    <col min="8" max="16384" width="11.42578125" style="11"/>
  </cols>
  <sheetData>
    <row r="1" spans="3:13" s="2" customFormat="1" ht="15" customHeight="1">
      <c r="C1" s="1"/>
      <c r="D1" s="1629" t="s">
        <v>0</v>
      </c>
      <c r="E1" s="1629"/>
      <c r="F1" s="1629"/>
      <c r="G1" s="1629"/>
      <c r="H1" s="1629"/>
      <c r="I1" s="1629"/>
      <c r="J1" s="1629"/>
      <c r="K1" s="1629"/>
      <c r="L1" s="1629"/>
      <c r="M1" s="1"/>
    </row>
    <row r="2" spans="3:13" s="2" customFormat="1" ht="15" customHeight="1">
      <c r="C2" s="1"/>
      <c r="D2" s="1629" t="s">
        <v>1</v>
      </c>
      <c r="E2" s="1629"/>
      <c r="F2" s="1629"/>
      <c r="G2" s="1629"/>
      <c r="H2" s="1629"/>
      <c r="I2" s="1629"/>
      <c r="J2" s="1629"/>
      <c r="K2" s="1629"/>
      <c r="L2" s="1629"/>
      <c r="M2" s="1"/>
    </row>
    <row r="3" spans="3:13" s="2" customFormat="1" ht="15" customHeight="1">
      <c r="C3" s="3"/>
      <c r="D3" s="1626" t="s">
        <v>2</v>
      </c>
      <c r="E3" s="1626"/>
      <c r="F3" s="1626"/>
      <c r="G3" s="1626"/>
      <c r="H3" s="1626"/>
      <c r="I3" s="1626"/>
      <c r="J3" s="1626"/>
      <c r="K3" s="1626"/>
      <c r="L3" s="1626"/>
      <c r="M3" s="3"/>
    </row>
    <row r="6" spans="3:13" ht="15">
      <c r="E6" s="1660" t="s">
        <v>919</v>
      </c>
      <c r="F6" s="1660"/>
      <c r="G6" s="1660"/>
      <c r="H6" s="1660"/>
      <c r="I6" s="1660"/>
      <c r="J6" s="1660"/>
      <c r="K6" s="1660"/>
    </row>
    <row r="7" spans="3:13" ht="15">
      <c r="E7" s="1660" t="s">
        <v>18</v>
      </c>
      <c r="F7" s="1660"/>
      <c r="G7" s="1660"/>
      <c r="H7" s="1660"/>
      <c r="I7" s="1660"/>
      <c r="J7" s="1660"/>
      <c r="K7" s="1660"/>
    </row>
    <row r="8" spans="3:13">
      <c r="E8" s="1659" t="s">
        <v>216</v>
      </c>
      <c r="F8" s="1659"/>
      <c r="G8" s="1659"/>
      <c r="H8" s="1659"/>
      <c r="I8" s="1659"/>
      <c r="J8" s="1659"/>
      <c r="K8" s="1659"/>
    </row>
    <row r="15" spans="3:13" ht="15">
      <c r="F15" s="151"/>
      <c r="G15" s="151"/>
    </row>
    <row r="16" spans="3:13" ht="15">
      <c r="E16" s="152"/>
      <c r="F16" s="153"/>
      <c r="G16" s="153"/>
    </row>
    <row r="17" spans="4:7" ht="15">
      <c r="E17" s="152"/>
      <c r="F17" s="153"/>
      <c r="G17" s="153"/>
    </row>
    <row r="30" spans="4:7" ht="15">
      <c r="D30" s="147" t="s">
        <v>212</v>
      </c>
    </row>
    <row r="31" spans="4:7" ht="15">
      <c r="D31" s="147" t="s">
        <v>217</v>
      </c>
    </row>
  </sheetData>
  <mergeCells count="6">
    <mergeCell ref="E8:K8"/>
    <mergeCell ref="D1:L1"/>
    <mergeCell ref="D2:L2"/>
    <mergeCell ref="D3:L3"/>
    <mergeCell ref="E6:K6"/>
    <mergeCell ref="E7:K7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064B5-5E5B-44C2-AE68-855D672C6D9C}">
  <dimension ref="A1:O47"/>
  <sheetViews>
    <sheetView showGridLines="0" topLeftCell="A4" zoomScale="80" zoomScaleNormal="80" workbookViewId="0">
      <selection activeCell="B8" sqref="B8:L8"/>
    </sheetView>
  </sheetViews>
  <sheetFormatPr baseColWidth="10" defaultColWidth="11.42578125" defaultRowHeight="14.25"/>
  <cols>
    <col min="1" max="1" width="11.42578125" style="11"/>
    <col min="2" max="2" width="80.85546875" style="11" customWidth="1"/>
    <col min="3" max="3" width="26.28515625" style="11" bestFit="1" customWidth="1"/>
    <col min="4" max="4" width="18.42578125" style="11" customWidth="1"/>
    <col min="5" max="5" width="19.140625" style="11" customWidth="1"/>
    <col min="6" max="6" width="22.7109375" style="11" bestFit="1" customWidth="1"/>
    <col min="7" max="7" width="15.85546875" style="11" bestFit="1" customWidth="1"/>
    <col min="8" max="8" width="13.42578125" style="11" bestFit="1" customWidth="1"/>
    <col min="9" max="9" width="19.5703125" style="11" customWidth="1"/>
    <col min="10" max="10" width="13.42578125" style="11" bestFit="1" customWidth="1"/>
    <col min="11" max="11" width="10.7109375" style="11" bestFit="1" customWidth="1"/>
    <col min="12" max="12" width="14.85546875" style="11" bestFit="1" customWidth="1"/>
    <col min="13" max="13" width="16.28515625" style="11" customWidth="1"/>
    <col min="14" max="14" width="34.28515625" style="11" bestFit="1" customWidth="1"/>
    <col min="15" max="15" width="20" style="11" customWidth="1"/>
    <col min="16" max="16384" width="11.42578125" style="11"/>
  </cols>
  <sheetData>
    <row r="1" spans="1:15" s="2" customFormat="1" ht="15" customHeight="1">
      <c r="A1" s="1"/>
      <c r="B1" s="1629" t="s">
        <v>0</v>
      </c>
      <c r="C1" s="1629"/>
      <c r="D1" s="1629"/>
      <c r="E1" s="1629"/>
      <c r="F1" s="1629"/>
      <c r="G1" s="1629"/>
      <c r="H1" s="1629"/>
      <c r="I1" s="1629"/>
      <c r="J1" s="1629"/>
      <c r="K1" s="1629"/>
      <c r="L1" s="1"/>
    </row>
    <row r="2" spans="1:15" s="2" customFormat="1" ht="15" customHeight="1">
      <c r="A2" s="1"/>
      <c r="B2" s="1629" t="s">
        <v>1</v>
      </c>
      <c r="C2" s="1629"/>
      <c r="D2" s="1629"/>
      <c r="E2" s="1629"/>
      <c r="F2" s="1629"/>
      <c r="G2" s="1629"/>
      <c r="H2" s="1629"/>
      <c r="I2" s="1629"/>
      <c r="J2" s="1629"/>
      <c r="K2" s="1629"/>
      <c r="L2" s="1"/>
    </row>
    <row r="3" spans="1:15" s="2" customFormat="1" ht="15" customHeight="1">
      <c r="A3" s="3"/>
      <c r="B3" s="1626" t="s">
        <v>2</v>
      </c>
      <c r="C3" s="1626"/>
      <c r="D3" s="1626"/>
      <c r="E3" s="1626"/>
      <c r="F3" s="1626"/>
      <c r="G3" s="1626"/>
      <c r="H3" s="1626"/>
      <c r="I3" s="1626"/>
      <c r="J3" s="1626"/>
      <c r="K3" s="1626"/>
      <c r="L3" s="3"/>
    </row>
    <row r="7" spans="1:15" ht="15">
      <c r="B7" s="1525" t="s">
        <v>2571</v>
      </c>
      <c r="C7" s="1525"/>
      <c r="D7" s="1525"/>
      <c r="E7" s="1525"/>
      <c r="F7" s="1525"/>
      <c r="G7" s="1525"/>
      <c r="H7" s="1525"/>
      <c r="I7" s="1525"/>
      <c r="J7" s="1525"/>
      <c r="K7" s="1525"/>
      <c r="L7" s="1525"/>
    </row>
    <row r="8" spans="1:15" ht="15.75" thickBot="1">
      <c r="B8" s="1525" t="s">
        <v>18</v>
      </c>
      <c r="C8" s="1525"/>
      <c r="D8" s="1525"/>
      <c r="E8" s="1525"/>
      <c r="F8" s="1525"/>
      <c r="G8" s="1525"/>
      <c r="H8" s="1525"/>
      <c r="I8" s="1525"/>
      <c r="J8" s="1525"/>
      <c r="K8" s="1525"/>
      <c r="L8" s="1525"/>
    </row>
    <row r="9" spans="1:15" ht="15.75" thickBot="1">
      <c r="B9" s="1661" t="s">
        <v>169</v>
      </c>
      <c r="C9" s="1661"/>
      <c r="D9" s="1661"/>
      <c r="E9" s="1661"/>
      <c r="F9" s="1661"/>
      <c r="G9" s="1661"/>
      <c r="H9" s="1661"/>
      <c r="I9" s="1661"/>
      <c r="J9" s="1661"/>
      <c r="K9" s="1661"/>
      <c r="L9" s="1661"/>
      <c r="N9" s="133" t="s">
        <v>20</v>
      </c>
      <c r="O9" s="134">
        <v>7447461031915.3164</v>
      </c>
    </row>
    <row r="10" spans="1:15" ht="16.5" customHeight="1" thickBot="1">
      <c r="B10" s="1662" t="s">
        <v>21</v>
      </c>
      <c r="C10" s="1385">
        <v>2023</v>
      </c>
      <c r="D10" s="1665">
        <v>2024</v>
      </c>
      <c r="E10" s="1666"/>
      <c r="F10" s="1666"/>
      <c r="G10" s="1666"/>
      <c r="H10" s="1666"/>
      <c r="I10" s="1667"/>
      <c r="J10" s="1668" t="s">
        <v>170</v>
      </c>
      <c r="K10" s="1669"/>
      <c r="L10" s="1674" t="s">
        <v>171</v>
      </c>
    </row>
    <row r="11" spans="1:15" ht="15.75" customHeight="1" thickBot="1">
      <c r="B11" s="1663"/>
      <c r="C11" s="1386" t="s">
        <v>172</v>
      </c>
      <c r="D11" s="1674" t="s">
        <v>173</v>
      </c>
      <c r="E11" s="1677" t="s">
        <v>172</v>
      </c>
      <c r="F11" s="1678"/>
      <c r="G11" s="1678"/>
      <c r="H11" s="1679"/>
      <c r="I11" s="1674" t="s">
        <v>174</v>
      </c>
      <c r="J11" s="1670"/>
      <c r="K11" s="1671"/>
      <c r="L11" s="1675"/>
    </row>
    <row r="12" spans="1:15" ht="15" thickBot="1">
      <c r="B12" s="1663"/>
      <c r="C12" s="1675" t="s">
        <v>175</v>
      </c>
      <c r="D12" s="1675"/>
      <c r="E12" s="1674" t="s">
        <v>176</v>
      </c>
      <c r="F12" s="1674" t="s">
        <v>177</v>
      </c>
      <c r="G12" s="1674" t="s">
        <v>178</v>
      </c>
      <c r="H12" s="1674" t="s">
        <v>179</v>
      </c>
      <c r="I12" s="1675"/>
      <c r="J12" s="1672"/>
      <c r="K12" s="1673"/>
      <c r="L12" s="1675"/>
    </row>
    <row r="13" spans="1:15" ht="29.25" customHeight="1" thickBot="1">
      <c r="B13" s="1663"/>
      <c r="C13" s="1676"/>
      <c r="D13" s="1676"/>
      <c r="E13" s="1676"/>
      <c r="F13" s="1676"/>
      <c r="G13" s="1676"/>
      <c r="H13" s="1676"/>
      <c r="I13" s="1676"/>
      <c r="J13" s="1386" t="s">
        <v>33</v>
      </c>
      <c r="K13" s="1386" t="s">
        <v>34</v>
      </c>
      <c r="L13" s="1676"/>
    </row>
    <row r="14" spans="1:15" ht="16.5" thickBot="1">
      <c r="B14" s="1664"/>
      <c r="C14" s="1387">
        <v>1</v>
      </c>
      <c r="D14" s="1387">
        <v>2</v>
      </c>
      <c r="E14" s="1387">
        <v>3</v>
      </c>
      <c r="F14" s="1387">
        <v>4</v>
      </c>
      <c r="G14" s="1387">
        <v>5</v>
      </c>
      <c r="H14" s="1387">
        <v>6</v>
      </c>
      <c r="I14" s="1387" t="s">
        <v>180</v>
      </c>
      <c r="J14" s="1387" t="s">
        <v>181</v>
      </c>
      <c r="K14" s="1387" t="s">
        <v>182</v>
      </c>
      <c r="L14" s="1387" t="s">
        <v>183</v>
      </c>
    </row>
    <row r="15" spans="1:15" ht="15.75">
      <c r="B15" s="135" t="s">
        <v>184</v>
      </c>
      <c r="C15" s="136">
        <f t="shared" ref="C15:H15" si="0">C16+C22+C23+C24+C25+C30</f>
        <v>778470433474.2301</v>
      </c>
      <c r="D15" s="136">
        <f t="shared" si="0"/>
        <v>1217765874318</v>
      </c>
      <c r="E15" s="136">
        <f t="shared" si="0"/>
        <v>1252504053447.4194</v>
      </c>
      <c r="F15" s="136">
        <f t="shared" si="0"/>
        <v>985804304770.14819</v>
      </c>
      <c r="G15" s="136">
        <f t="shared" si="0"/>
        <v>892277410589.38354</v>
      </c>
      <c r="H15" s="136">
        <f t="shared" si="0"/>
        <v>870790969153.37378</v>
      </c>
      <c r="I15" s="137">
        <f>G15/E15</f>
        <v>0.71239482869014259</v>
      </c>
      <c r="J15" s="136">
        <f t="shared" ref="J15:J41" si="1">G15-C15</f>
        <v>113806977115.15344</v>
      </c>
      <c r="K15" s="137">
        <f>J15/C15</f>
        <v>0.14619306298794818</v>
      </c>
      <c r="L15" s="137">
        <f t="shared" ref="L15:L41" si="2">G15/$O$9</f>
        <v>0.11980961119039386</v>
      </c>
      <c r="M15" s="34"/>
      <c r="N15" s="7"/>
    </row>
    <row r="16" spans="1:15" ht="15.75">
      <c r="B16" s="138" t="s">
        <v>185</v>
      </c>
      <c r="C16" s="139">
        <f t="shared" ref="C16:H16" si="3">SUM(C17:C21)</f>
        <v>282348785023.81006</v>
      </c>
      <c r="D16" s="139">
        <f t="shared" si="3"/>
        <v>486795809749</v>
      </c>
      <c r="E16" s="139">
        <f t="shared" si="3"/>
        <v>494321133415.43939</v>
      </c>
      <c r="F16" s="139">
        <f t="shared" si="3"/>
        <v>409547697671.87799</v>
      </c>
      <c r="G16" s="139">
        <f t="shared" si="3"/>
        <v>329771279972.92316</v>
      </c>
      <c r="H16" s="139">
        <f t="shared" si="3"/>
        <v>323041468989.72351</v>
      </c>
      <c r="I16" s="140">
        <f t="shared" ref="I16:I41" si="4">G16/E16</f>
        <v>0.66711952550848241</v>
      </c>
      <c r="J16" s="139">
        <f t="shared" si="1"/>
        <v>47422494949.113098</v>
      </c>
      <c r="K16" s="140">
        <f>J16/C16</f>
        <v>0.16795714189141642</v>
      </c>
      <c r="L16" s="140">
        <f t="shared" si="2"/>
        <v>4.4279691905700851E-2</v>
      </c>
      <c r="M16" s="34"/>
    </row>
    <row r="17" spans="2:13" ht="15">
      <c r="B17" s="141" t="s">
        <v>186</v>
      </c>
      <c r="C17" s="142">
        <v>203472996798.1601</v>
      </c>
      <c r="D17" s="142">
        <v>336016904289</v>
      </c>
      <c r="E17" s="142">
        <v>339379713028.82983</v>
      </c>
      <c r="F17" s="142">
        <v>288226076997.53833</v>
      </c>
      <c r="G17" s="142">
        <v>230182046170.37289</v>
      </c>
      <c r="H17" s="142">
        <v>230038764270.04309</v>
      </c>
      <c r="I17" s="143">
        <f t="shared" si="4"/>
        <v>0.67824338737306689</v>
      </c>
      <c r="J17" s="142">
        <f t="shared" si="1"/>
        <v>26709049372.212799</v>
      </c>
      <c r="K17" s="143">
        <f>J17/C17</f>
        <v>0.13126581803239218</v>
      </c>
      <c r="L17" s="143">
        <f t="shared" si="2"/>
        <v>3.0907452242308054E-2</v>
      </c>
      <c r="M17" s="34"/>
    </row>
    <row r="18" spans="2:13" ht="15">
      <c r="B18" s="141" t="s">
        <v>187</v>
      </c>
      <c r="C18" s="142">
        <v>78699599566.529984</v>
      </c>
      <c r="D18" s="142">
        <v>146733697959</v>
      </c>
      <c r="E18" s="142">
        <v>154027866836.31961</v>
      </c>
      <c r="F18" s="142">
        <v>121079696732.56963</v>
      </c>
      <c r="G18" s="142">
        <v>99347309860.780258</v>
      </c>
      <c r="H18" s="142">
        <v>92762080047.310394</v>
      </c>
      <c r="I18" s="143">
        <f t="shared" si="4"/>
        <v>0.6449956874774706</v>
      </c>
      <c r="J18" s="142">
        <f t="shared" si="1"/>
        <v>20647710294.250275</v>
      </c>
      <c r="K18" s="143">
        <f>J18/C18</f>
        <v>0.26236105911562357</v>
      </c>
      <c r="L18" s="143">
        <f t="shared" si="2"/>
        <v>1.3339755580463965E-2</v>
      </c>
      <c r="M18" s="34"/>
    </row>
    <row r="19" spans="2:13" ht="30">
      <c r="B19" s="141" t="s">
        <v>188</v>
      </c>
      <c r="C19" s="142">
        <v>176188659.12</v>
      </c>
      <c r="D19" s="142">
        <v>247246365</v>
      </c>
      <c r="E19" s="142">
        <v>381482525.97000003</v>
      </c>
      <c r="F19" s="142">
        <v>241923941.76999995</v>
      </c>
      <c r="G19" s="142">
        <v>241923941.76999995</v>
      </c>
      <c r="H19" s="142">
        <v>240624672.36999995</v>
      </c>
      <c r="I19" s="143">
        <f t="shared" si="4"/>
        <v>0.63416781975755543</v>
      </c>
      <c r="J19" s="142">
        <f t="shared" si="1"/>
        <v>65735282.649999946</v>
      </c>
      <c r="K19" s="143">
        <f>J19/C19</f>
        <v>0.37309599254755904</v>
      </c>
      <c r="L19" s="143">
        <f t="shared" si="2"/>
        <v>3.2484082928834429E-5</v>
      </c>
      <c r="M19" s="34"/>
    </row>
    <row r="20" spans="2:13" ht="15">
      <c r="B20" s="144" t="s">
        <v>189</v>
      </c>
      <c r="C20" s="142">
        <v>0</v>
      </c>
      <c r="D20" s="142">
        <v>3381609790</v>
      </c>
      <c r="E20" s="142">
        <v>115719678.31999937</v>
      </c>
      <c r="F20" s="142">
        <v>0</v>
      </c>
      <c r="G20" s="142">
        <v>0</v>
      </c>
      <c r="H20" s="142">
        <v>0</v>
      </c>
      <c r="I20" s="143">
        <f t="shared" si="4"/>
        <v>0</v>
      </c>
      <c r="J20" s="142">
        <f t="shared" si="1"/>
        <v>0</v>
      </c>
      <c r="K20" s="143" t="s">
        <v>190</v>
      </c>
      <c r="L20" s="143">
        <f t="shared" si="2"/>
        <v>0</v>
      </c>
      <c r="M20" s="34"/>
    </row>
    <row r="21" spans="2:13" ht="13.5" customHeight="1">
      <c r="B21" s="144" t="s">
        <v>191</v>
      </c>
      <c r="C21" s="142">
        <v>0</v>
      </c>
      <c r="D21" s="142">
        <v>416351346</v>
      </c>
      <c r="E21" s="142">
        <v>416351346</v>
      </c>
      <c r="F21" s="142">
        <v>0</v>
      </c>
      <c r="G21" s="142">
        <v>0</v>
      </c>
      <c r="H21" s="142">
        <v>0</v>
      </c>
      <c r="I21" s="143">
        <f t="shared" si="4"/>
        <v>0</v>
      </c>
      <c r="J21" s="142">
        <f t="shared" si="1"/>
        <v>0</v>
      </c>
      <c r="K21" s="143" t="s">
        <v>190</v>
      </c>
      <c r="L21" s="143">
        <f t="shared" si="2"/>
        <v>0</v>
      </c>
      <c r="M21" s="34"/>
    </row>
    <row r="22" spans="2:13" ht="15.75">
      <c r="B22" s="138" t="s">
        <v>192</v>
      </c>
      <c r="C22" s="139">
        <v>45386414298.939995</v>
      </c>
      <c r="D22" s="139">
        <v>73535970561</v>
      </c>
      <c r="E22" s="139">
        <v>77015394688.580002</v>
      </c>
      <c r="F22" s="139">
        <v>64916470495.860008</v>
      </c>
      <c r="G22" s="139">
        <v>53395815365.960014</v>
      </c>
      <c r="H22" s="139">
        <v>53395815365.960007</v>
      </c>
      <c r="I22" s="140">
        <f t="shared" si="4"/>
        <v>0.69331353272773211</v>
      </c>
      <c r="J22" s="139">
        <f t="shared" si="1"/>
        <v>8009401067.0200195</v>
      </c>
      <c r="K22" s="140">
        <f t="shared" ref="K22:K33" si="5">J22/C22</f>
        <v>0.17647133378428356</v>
      </c>
      <c r="L22" s="140">
        <f t="shared" si="2"/>
        <v>7.1696669693386544E-3</v>
      </c>
      <c r="M22" s="34"/>
    </row>
    <row r="23" spans="2:13" ht="15.75">
      <c r="B23" s="138" t="s">
        <v>193</v>
      </c>
      <c r="C23" s="139">
        <v>173212303639.36002</v>
      </c>
      <c r="D23" s="139">
        <v>263816794305</v>
      </c>
      <c r="E23" s="139">
        <v>263806764432</v>
      </c>
      <c r="F23" s="139">
        <v>205206852289.66</v>
      </c>
      <c r="G23" s="139">
        <v>205206831541.72006</v>
      </c>
      <c r="H23" s="139">
        <v>197063128450.42001</v>
      </c>
      <c r="I23" s="140">
        <f t="shared" si="4"/>
        <v>0.7778679670460652</v>
      </c>
      <c r="J23" s="139">
        <f t="shared" si="1"/>
        <v>31994527902.360046</v>
      </c>
      <c r="K23" s="140">
        <f t="shared" si="5"/>
        <v>0.18471279020094822</v>
      </c>
      <c r="L23" s="140">
        <f t="shared" si="2"/>
        <v>2.7553931556315317E-2</v>
      </c>
      <c r="M23" s="34"/>
    </row>
    <row r="24" spans="2:13" ht="15.75">
      <c r="B24" s="138" t="s">
        <v>194</v>
      </c>
      <c r="C24" s="139">
        <v>11078339245.75</v>
      </c>
      <c r="D24" s="139">
        <v>14201850000</v>
      </c>
      <c r="E24" s="139">
        <v>21201850000</v>
      </c>
      <c r="F24" s="139">
        <v>18206163712.300003</v>
      </c>
      <c r="G24" s="139">
        <v>18206163712.300003</v>
      </c>
      <c r="H24" s="139">
        <v>17490151016.970001</v>
      </c>
      <c r="I24" s="140">
        <f t="shared" si="4"/>
        <v>0.85870637290142149</v>
      </c>
      <c r="J24" s="139">
        <f t="shared" si="1"/>
        <v>7127824466.5500031</v>
      </c>
      <c r="K24" s="140">
        <f t="shared" si="5"/>
        <v>0.64340189521497648</v>
      </c>
      <c r="L24" s="140">
        <f t="shared" si="2"/>
        <v>2.4446134909977225E-3</v>
      </c>
      <c r="M24" s="34"/>
    </row>
    <row r="25" spans="2:13" ht="15.75">
      <c r="B25" s="138" t="s">
        <v>195</v>
      </c>
      <c r="C25" s="139">
        <f t="shared" ref="C25:H25" si="6">SUM(C26:C29)</f>
        <v>265409367718.92001</v>
      </c>
      <c r="D25" s="139">
        <f t="shared" si="6"/>
        <v>379413090403</v>
      </c>
      <c r="E25" s="139">
        <f t="shared" si="6"/>
        <v>396005521825.11005</v>
      </c>
      <c r="F25" s="139">
        <f t="shared" si="6"/>
        <v>287864979984.6601</v>
      </c>
      <c r="G25" s="139">
        <f t="shared" si="6"/>
        <v>285635179380.69012</v>
      </c>
      <c r="H25" s="139">
        <f t="shared" si="6"/>
        <v>279740165294.76031</v>
      </c>
      <c r="I25" s="140">
        <f t="shared" si="4"/>
        <v>0.72129090034970944</v>
      </c>
      <c r="J25" s="139">
        <f t="shared" si="1"/>
        <v>20225811661.770111</v>
      </c>
      <c r="K25" s="140">
        <f t="shared" si="5"/>
        <v>7.6206095646142072E-2</v>
      </c>
      <c r="L25" s="140">
        <f t="shared" si="2"/>
        <v>3.8353363402189068E-2</v>
      </c>
      <c r="M25" s="34"/>
    </row>
    <row r="26" spans="2:13" ht="15">
      <c r="B26" s="141" t="s">
        <v>196</v>
      </c>
      <c r="C26" s="142">
        <v>43900411316.729996</v>
      </c>
      <c r="D26" s="142">
        <v>68334307493</v>
      </c>
      <c r="E26" s="142">
        <v>73074214982.35997</v>
      </c>
      <c r="F26" s="142">
        <v>52814750059.329987</v>
      </c>
      <c r="G26" s="142">
        <v>52460364163.490005</v>
      </c>
      <c r="H26" s="142">
        <v>52097056427.780022</v>
      </c>
      <c r="I26" s="143">
        <f t="shared" si="4"/>
        <v>0.71790527173167551</v>
      </c>
      <c r="J26" s="142">
        <f t="shared" si="1"/>
        <v>8559952846.7600098</v>
      </c>
      <c r="K26" s="143">
        <f t="shared" si="5"/>
        <v>0.19498570947324814</v>
      </c>
      <c r="L26" s="143">
        <f t="shared" si="2"/>
        <v>7.0440602426352543E-3</v>
      </c>
      <c r="M26" s="34"/>
    </row>
    <row r="27" spans="2:13" ht="15">
      <c r="B27" s="141" t="s">
        <v>197</v>
      </c>
      <c r="C27" s="142">
        <v>208179334657.03003</v>
      </c>
      <c r="D27" s="142">
        <v>293233994218</v>
      </c>
      <c r="E27" s="142">
        <v>307238454817.54004</v>
      </c>
      <c r="F27" s="142">
        <v>222899918419.13013</v>
      </c>
      <c r="G27" s="142">
        <v>221621598245.55017</v>
      </c>
      <c r="H27" s="142">
        <v>216312753873.06027</v>
      </c>
      <c r="I27" s="143">
        <f t="shared" si="4"/>
        <v>0.72133417796663757</v>
      </c>
      <c r="J27" s="142">
        <f t="shared" si="1"/>
        <v>13442263588.520142</v>
      </c>
      <c r="K27" s="143">
        <f t="shared" si="5"/>
        <v>6.4570595398750388E-2</v>
      </c>
      <c r="L27" s="143">
        <f t="shared" si="2"/>
        <v>2.9758007097427427E-2</v>
      </c>
      <c r="M27" s="34">
        <f>G27/G25</f>
        <v>0.77589041632080047</v>
      </c>
    </row>
    <row r="28" spans="2:13" ht="15">
      <c r="B28" s="141" t="s">
        <v>198</v>
      </c>
      <c r="C28" s="142">
        <v>493634333.93999994</v>
      </c>
      <c r="D28" s="142">
        <v>953779141</v>
      </c>
      <c r="E28" s="142">
        <v>1117920942.3099999</v>
      </c>
      <c r="F28" s="142">
        <v>595688314.70999992</v>
      </c>
      <c r="G28" s="142">
        <v>595688314.70999992</v>
      </c>
      <c r="H28" s="142">
        <v>590032548.46999991</v>
      </c>
      <c r="I28" s="143">
        <f t="shared" si="4"/>
        <v>0.5328537038398331</v>
      </c>
      <c r="J28" s="142">
        <f t="shared" si="1"/>
        <v>102053980.76999998</v>
      </c>
      <c r="K28" s="143">
        <f t="shared" si="5"/>
        <v>0.20674003762146009</v>
      </c>
      <c r="L28" s="143">
        <f t="shared" si="2"/>
        <v>7.9985422166996227E-5</v>
      </c>
      <c r="M28" s="34"/>
    </row>
    <row r="29" spans="2:13" ht="15">
      <c r="B29" s="141" t="s">
        <v>199</v>
      </c>
      <c r="C29" s="142">
        <v>12835987411.219997</v>
      </c>
      <c r="D29" s="142">
        <v>16891009551</v>
      </c>
      <c r="E29" s="142">
        <v>14574931082.900002</v>
      </c>
      <c r="F29" s="142">
        <v>11554623191.489994</v>
      </c>
      <c r="G29" s="142">
        <v>10957528656.939993</v>
      </c>
      <c r="H29" s="142">
        <v>10740322445.449993</v>
      </c>
      <c r="I29" s="143">
        <f t="shared" si="4"/>
        <v>0.75180655020701148</v>
      </c>
      <c r="J29" s="142">
        <f t="shared" si="1"/>
        <v>-1878458754.2800045</v>
      </c>
      <c r="K29" s="143">
        <f t="shared" si="5"/>
        <v>-0.14634314401383994</v>
      </c>
      <c r="L29" s="143">
        <f t="shared" si="2"/>
        <v>1.4713106399593967E-3</v>
      </c>
      <c r="M29" s="34"/>
    </row>
    <row r="30" spans="2:13" ht="15.75">
      <c r="B30" s="138" t="s">
        <v>200</v>
      </c>
      <c r="C30" s="139">
        <v>1035223547.45</v>
      </c>
      <c r="D30" s="139">
        <v>2359300</v>
      </c>
      <c r="E30" s="139">
        <v>153389086.29000002</v>
      </c>
      <c r="F30" s="139">
        <v>62140615.790000007</v>
      </c>
      <c r="G30" s="139">
        <v>62140615.790000007</v>
      </c>
      <c r="H30" s="139">
        <v>60240035.540000007</v>
      </c>
      <c r="I30" s="140">
        <f t="shared" si="4"/>
        <v>0.40511758230644845</v>
      </c>
      <c r="J30" s="139">
        <f t="shared" si="1"/>
        <v>-973082931.66000009</v>
      </c>
      <c r="K30" s="140">
        <f t="shared" si="5"/>
        <v>-0.93997372263887646</v>
      </c>
      <c r="L30" s="140">
        <f t="shared" si="2"/>
        <v>8.3438658522284161E-6</v>
      </c>
      <c r="M30" s="34"/>
    </row>
    <row r="31" spans="2:13" ht="15.75">
      <c r="B31" s="145" t="s">
        <v>201</v>
      </c>
      <c r="C31" s="136">
        <f t="shared" ref="C31:H31" si="7">SUM(C32:C36)+C40</f>
        <v>96325470312.159973</v>
      </c>
      <c r="D31" s="136">
        <f t="shared" si="7"/>
        <v>200920640632</v>
      </c>
      <c r="E31" s="136">
        <f t="shared" si="7"/>
        <v>206516023893.95004</v>
      </c>
      <c r="F31" s="136">
        <f t="shared" si="7"/>
        <v>121926199840.74005</v>
      </c>
      <c r="G31" s="136">
        <f t="shared" si="7"/>
        <v>110278364592.31003</v>
      </c>
      <c r="H31" s="136">
        <f t="shared" si="7"/>
        <v>104558266770.57001</v>
      </c>
      <c r="I31" s="137">
        <f t="shared" si="4"/>
        <v>0.53399422724185364</v>
      </c>
      <c r="J31" s="136">
        <f t="shared" si="1"/>
        <v>13952894280.150055</v>
      </c>
      <c r="K31" s="137">
        <f t="shared" si="5"/>
        <v>0.14485155623879331</v>
      </c>
      <c r="L31" s="137">
        <f t="shared" si="2"/>
        <v>1.4807511461922877E-2</v>
      </c>
      <c r="M31" s="34"/>
    </row>
    <row r="32" spans="2:13" ht="15.75">
      <c r="B32" s="146" t="s">
        <v>202</v>
      </c>
      <c r="C32" s="139">
        <v>26218905736.419998</v>
      </c>
      <c r="D32" s="139">
        <v>75124304565</v>
      </c>
      <c r="E32" s="139">
        <v>58399299468.840012</v>
      </c>
      <c r="F32" s="139">
        <v>37428213932.57003</v>
      </c>
      <c r="G32" s="139">
        <v>35886676620.190025</v>
      </c>
      <c r="H32" s="139">
        <v>33316467401.230026</v>
      </c>
      <c r="I32" s="140">
        <f t="shared" si="4"/>
        <v>0.61450525856629501</v>
      </c>
      <c r="J32" s="139">
        <f t="shared" si="1"/>
        <v>9667770883.7700272</v>
      </c>
      <c r="K32" s="140">
        <f t="shared" si="5"/>
        <v>0.36873281367882482</v>
      </c>
      <c r="L32" s="140">
        <f t="shared" si="2"/>
        <v>4.8186457728884276E-3</v>
      </c>
      <c r="M32" s="34"/>
    </row>
    <row r="33" spans="2:13" ht="15.75">
      <c r="B33" s="138" t="s">
        <v>203</v>
      </c>
      <c r="C33" s="139">
        <v>26344103314.399998</v>
      </c>
      <c r="D33" s="139">
        <v>57840512900</v>
      </c>
      <c r="E33" s="139">
        <v>68834257784.280029</v>
      </c>
      <c r="F33" s="139">
        <v>40869339361.890015</v>
      </c>
      <c r="G33" s="139">
        <v>31509538129.829994</v>
      </c>
      <c r="H33" s="139">
        <v>28825109230.819984</v>
      </c>
      <c r="I33" s="140">
        <f t="shared" si="4"/>
        <v>0.45775953927734453</v>
      </c>
      <c r="J33" s="139">
        <f t="shared" si="1"/>
        <v>5165434815.4299965</v>
      </c>
      <c r="K33" s="140">
        <f t="shared" si="5"/>
        <v>0.19607556020350517</v>
      </c>
      <c r="L33" s="140">
        <f t="shared" si="2"/>
        <v>4.2309101041011375E-3</v>
      </c>
      <c r="M33" s="34"/>
    </row>
    <row r="34" spans="2:13" ht="15.75">
      <c r="B34" s="138" t="s">
        <v>204</v>
      </c>
      <c r="C34" s="139">
        <v>5275051.6000000006</v>
      </c>
      <c r="D34" s="139">
        <v>9142603</v>
      </c>
      <c r="E34" s="139">
        <v>66494188.400000006</v>
      </c>
      <c r="F34" s="139">
        <v>49105196.149999999</v>
      </c>
      <c r="G34" s="139">
        <v>17577764.09</v>
      </c>
      <c r="H34" s="139">
        <v>17577764.09</v>
      </c>
      <c r="I34" s="140">
        <f t="shared" si="4"/>
        <v>0.26435038178464326</v>
      </c>
      <c r="J34" s="139">
        <f t="shared" si="1"/>
        <v>12302712.489999998</v>
      </c>
      <c r="K34" s="140" t="s">
        <v>190</v>
      </c>
      <c r="L34" s="140">
        <f t="shared" si="2"/>
        <v>2.3602357923958686E-6</v>
      </c>
      <c r="M34" s="34"/>
    </row>
    <row r="35" spans="2:13" ht="15.75">
      <c r="B35" s="146" t="s">
        <v>205</v>
      </c>
      <c r="C35" s="139">
        <v>3092650112.3099999</v>
      </c>
      <c r="D35" s="139">
        <v>2087679447</v>
      </c>
      <c r="E35" s="139">
        <v>4221807050.5499997</v>
      </c>
      <c r="F35" s="139">
        <v>1500291793.7800002</v>
      </c>
      <c r="G35" s="139">
        <v>1223991168.2100003</v>
      </c>
      <c r="H35" s="139">
        <v>1107364002.5200002</v>
      </c>
      <c r="I35" s="140">
        <f t="shared" si="4"/>
        <v>0.28992115308788063</v>
      </c>
      <c r="J35" s="139">
        <f t="shared" si="1"/>
        <v>-1868658944.0999997</v>
      </c>
      <c r="K35" s="140">
        <f>J35/C35</f>
        <v>-0.60422578573049057</v>
      </c>
      <c r="L35" s="140">
        <f t="shared" si="2"/>
        <v>1.6435012723996995E-4</v>
      </c>
      <c r="M35" s="34"/>
    </row>
    <row r="36" spans="2:13" ht="15.75">
      <c r="B36" s="138" t="s">
        <v>206</v>
      </c>
      <c r="C36" s="139">
        <f t="shared" ref="C36:H36" si="8">SUM(C37:C39)</f>
        <v>40664536097.429993</v>
      </c>
      <c r="D36" s="139">
        <f t="shared" si="8"/>
        <v>64412716842</v>
      </c>
      <c r="E36" s="139">
        <f t="shared" si="8"/>
        <v>74815729110.880005</v>
      </c>
      <c r="F36" s="139">
        <f t="shared" si="8"/>
        <v>42079249556.349998</v>
      </c>
      <c r="G36" s="139">
        <f t="shared" si="8"/>
        <v>41640580909.990013</v>
      </c>
      <c r="H36" s="139">
        <f t="shared" si="8"/>
        <v>41291748371.910011</v>
      </c>
      <c r="I36" s="140">
        <f t="shared" si="4"/>
        <v>0.55657522027589879</v>
      </c>
      <c r="J36" s="139">
        <f t="shared" si="1"/>
        <v>976044812.56002045</v>
      </c>
      <c r="K36" s="140">
        <f>J36/C36</f>
        <v>2.4002359456934925E-2</v>
      </c>
      <c r="L36" s="140">
        <f t="shared" si="2"/>
        <v>5.5912452219009472E-3</v>
      </c>
      <c r="M36" s="34"/>
    </row>
    <row r="37" spans="2:13" ht="15">
      <c r="B37" s="141" t="s">
        <v>207</v>
      </c>
      <c r="C37" s="142">
        <v>850231159.1400001</v>
      </c>
      <c r="D37" s="142">
        <v>228378260</v>
      </c>
      <c r="E37" s="142">
        <v>1298092148.3199999</v>
      </c>
      <c r="F37" s="142">
        <v>1180753660.3799999</v>
      </c>
      <c r="G37" s="142">
        <v>1176341831.23</v>
      </c>
      <c r="H37" s="142">
        <v>1110341831.23</v>
      </c>
      <c r="I37" s="143">
        <f t="shared" si="4"/>
        <v>0.90620826322108949</v>
      </c>
      <c r="J37" s="142">
        <f t="shared" si="1"/>
        <v>326110672.08999991</v>
      </c>
      <c r="K37" s="143">
        <f>J37/C37</f>
        <v>0.38355530561813028</v>
      </c>
      <c r="L37" s="143">
        <f t="shared" si="2"/>
        <v>1.5795206261421307E-4</v>
      </c>
      <c r="M37" s="34"/>
    </row>
    <row r="38" spans="2:13" ht="15">
      <c r="B38" s="141" t="s">
        <v>208</v>
      </c>
      <c r="C38" s="142">
        <v>39588205157.899994</v>
      </c>
      <c r="D38" s="142">
        <v>64136338582</v>
      </c>
      <c r="E38" s="142">
        <v>73409080985.559998</v>
      </c>
      <c r="F38" s="142">
        <v>40838065198.139999</v>
      </c>
      <c r="G38" s="142">
        <v>40403808380.930008</v>
      </c>
      <c r="H38" s="142">
        <v>40120975842.850006</v>
      </c>
      <c r="I38" s="143">
        <f t="shared" si="4"/>
        <v>0.55039251055162608</v>
      </c>
      <c r="J38" s="142">
        <f t="shared" si="1"/>
        <v>815603223.03001404</v>
      </c>
      <c r="K38" s="143">
        <f>J38/C38</f>
        <v>2.0602177334812993E-2</v>
      </c>
      <c r="L38" s="143">
        <f t="shared" si="2"/>
        <v>5.4251788908708225E-3</v>
      </c>
      <c r="M38" s="34"/>
    </row>
    <row r="39" spans="2:13" ht="15">
      <c r="B39" s="141" t="s">
        <v>209</v>
      </c>
      <c r="C39" s="142">
        <v>226099780.38999999</v>
      </c>
      <c r="D39" s="142">
        <v>48000000</v>
      </c>
      <c r="E39" s="142">
        <v>108555977</v>
      </c>
      <c r="F39" s="142">
        <v>60430697.829999998</v>
      </c>
      <c r="G39" s="142">
        <v>60430697.829999998</v>
      </c>
      <c r="H39" s="142">
        <v>60430697.829999998</v>
      </c>
      <c r="I39" s="143">
        <f t="shared" si="4"/>
        <v>0.55667775741173608</v>
      </c>
      <c r="J39" s="142">
        <f t="shared" si="1"/>
        <v>-165669082.56</v>
      </c>
      <c r="K39" s="143">
        <f>J39/C39</f>
        <v>-0.73272553504579729</v>
      </c>
      <c r="L39" s="143">
        <f t="shared" si="2"/>
        <v>8.1142684159112159E-6</v>
      </c>
      <c r="M39" s="34"/>
    </row>
    <row r="40" spans="2:13" ht="16.5" thickBot="1">
      <c r="B40" s="138" t="s">
        <v>210</v>
      </c>
      <c r="C40" s="139">
        <v>0</v>
      </c>
      <c r="D40" s="139">
        <v>1446284275</v>
      </c>
      <c r="E40" s="139">
        <v>178436291</v>
      </c>
      <c r="F40" s="139">
        <v>0</v>
      </c>
      <c r="G40" s="139">
        <v>0</v>
      </c>
      <c r="H40" s="139">
        <v>0</v>
      </c>
      <c r="I40" s="140">
        <f t="shared" si="4"/>
        <v>0</v>
      </c>
      <c r="J40" s="139">
        <f t="shared" si="1"/>
        <v>0</v>
      </c>
      <c r="K40" s="140" t="s">
        <v>190</v>
      </c>
      <c r="L40" s="140">
        <f t="shared" si="2"/>
        <v>0</v>
      </c>
      <c r="M40" s="34"/>
    </row>
    <row r="41" spans="2:13" ht="16.5" thickBot="1">
      <c r="B41" s="1388" t="s">
        <v>211</v>
      </c>
      <c r="C41" s="1389">
        <f>C15+C31</f>
        <v>874795903786.39014</v>
      </c>
      <c r="D41" s="1389">
        <f>D15+D31</f>
        <v>1418686514950</v>
      </c>
      <c r="E41" s="1389">
        <f>E15+E31</f>
        <v>1459020077341.3694</v>
      </c>
      <c r="F41" s="1389">
        <f>F31+F15</f>
        <v>1107730504610.8882</v>
      </c>
      <c r="G41" s="1389">
        <f>G31+G15</f>
        <v>1002555775181.6936</v>
      </c>
      <c r="H41" s="1389">
        <f>H31+H15</f>
        <v>975349235923.94385</v>
      </c>
      <c r="I41" s="1390">
        <f t="shared" si="4"/>
        <v>0.68714323452529424</v>
      </c>
      <c r="J41" s="1389">
        <f t="shared" si="1"/>
        <v>127759871395.30347</v>
      </c>
      <c r="K41" s="1390">
        <f>J41/C41</f>
        <v>0.14604534708303823</v>
      </c>
      <c r="L41" s="1390">
        <f t="shared" si="2"/>
        <v>0.13461712265231673</v>
      </c>
      <c r="M41" s="34"/>
    </row>
    <row r="42" spans="2:13" ht="15">
      <c r="B42" s="147" t="s">
        <v>212</v>
      </c>
    </row>
    <row r="43" spans="2:13">
      <c r="B43" s="11" t="s">
        <v>213</v>
      </c>
      <c r="G43" s="7"/>
      <c r="H43" s="7"/>
    </row>
    <row r="44" spans="2:13">
      <c r="B44" s="148" t="s">
        <v>214</v>
      </c>
      <c r="D44" s="149"/>
      <c r="E44" s="149"/>
      <c r="G44" s="7"/>
      <c r="H44" s="7"/>
    </row>
    <row r="45" spans="2:13" ht="15">
      <c r="B45" s="147" t="s">
        <v>215</v>
      </c>
    </row>
    <row r="46" spans="2:13" ht="15">
      <c r="B46" s="150"/>
    </row>
    <row r="47" spans="2:13">
      <c r="H47" s="7"/>
    </row>
  </sheetData>
  <mergeCells count="18">
    <mergeCell ref="B10:B14"/>
    <mergeCell ref="D10:I10"/>
    <mergeCell ref="J10:K12"/>
    <mergeCell ref="L10:L13"/>
    <mergeCell ref="D11:D13"/>
    <mergeCell ref="E11:H11"/>
    <mergeCell ref="I11:I13"/>
    <mergeCell ref="C12:C13"/>
    <mergeCell ref="E12:E13"/>
    <mergeCell ref="F12:F13"/>
    <mergeCell ref="G12:G13"/>
    <mergeCell ref="H12:H13"/>
    <mergeCell ref="B9:L9"/>
    <mergeCell ref="B1:K1"/>
    <mergeCell ref="B2:K2"/>
    <mergeCell ref="B3:K3"/>
    <mergeCell ref="B7:L7"/>
    <mergeCell ref="B8:L8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C4655-736B-4F92-AFDC-6A0DCC221D37}">
  <dimension ref="B2:O73"/>
  <sheetViews>
    <sheetView showGridLines="0" zoomScale="85" zoomScaleNormal="85" workbookViewId="0">
      <selection activeCell="B7" sqref="B7:L7"/>
    </sheetView>
  </sheetViews>
  <sheetFormatPr baseColWidth="10" defaultColWidth="19.7109375" defaultRowHeight="14.25"/>
  <cols>
    <col min="1" max="1" width="19.7109375" style="11"/>
    <col min="2" max="2" width="80.5703125" style="11" customWidth="1"/>
    <col min="3" max="3" width="15.5703125" style="11" bestFit="1" customWidth="1"/>
    <col min="4" max="4" width="16.5703125" style="11" customWidth="1"/>
    <col min="5" max="5" width="14.42578125" style="11" bestFit="1" customWidth="1"/>
    <col min="6" max="6" width="21.28515625" style="11" bestFit="1" customWidth="1"/>
    <col min="7" max="7" width="16.7109375" style="11" bestFit="1" customWidth="1"/>
    <col min="8" max="8" width="12.42578125" style="11" bestFit="1" customWidth="1"/>
    <col min="9" max="9" width="19.42578125" style="11" bestFit="1" customWidth="1"/>
    <col min="10" max="10" width="19.7109375" style="11" bestFit="1" customWidth="1"/>
    <col min="11" max="11" width="10.42578125" style="11" bestFit="1" customWidth="1"/>
    <col min="12" max="12" width="14" style="11" bestFit="1" customWidth="1"/>
    <col min="13" max="13" width="19.7109375" style="11"/>
    <col min="14" max="14" width="30.140625" style="11" bestFit="1" customWidth="1"/>
    <col min="15" max="16384" width="19.7109375" style="11"/>
  </cols>
  <sheetData>
    <row r="2" spans="2:15" s="2" customFormat="1" ht="15" customHeight="1">
      <c r="B2" s="1629" t="s">
        <v>0</v>
      </c>
      <c r="C2" s="1629"/>
      <c r="D2" s="1629"/>
      <c r="E2" s="1629"/>
      <c r="F2" s="1629"/>
      <c r="G2" s="1629"/>
      <c r="H2" s="1629"/>
      <c r="I2" s="1629"/>
      <c r="J2" s="1629"/>
      <c r="K2" s="1629"/>
      <c r="L2" s="1629"/>
      <c r="M2" s="1"/>
      <c r="N2" s="1"/>
      <c r="O2" s="1"/>
    </row>
    <row r="3" spans="2:15" s="2" customFormat="1" ht="15" customHeight="1">
      <c r="B3" s="1629" t="s">
        <v>1</v>
      </c>
      <c r="C3" s="1629"/>
      <c r="D3" s="1629"/>
      <c r="E3" s="1629"/>
      <c r="F3" s="1629"/>
      <c r="G3" s="1629"/>
      <c r="H3" s="1629"/>
      <c r="I3" s="1629"/>
      <c r="J3" s="1629"/>
      <c r="K3" s="1629"/>
      <c r="L3" s="1629"/>
      <c r="M3" s="1"/>
      <c r="N3" s="1"/>
      <c r="O3" s="1"/>
    </row>
    <row r="4" spans="2:15" s="2" customFormat="1" ht="15" customHeight="1">
      <c r="B4" s="1626" t="s">
        <v>2</v>
      </c>
      <c r="C4" s="1626"/>
      <c r="D4" s="1626"/>
      <c r="E4" s="1626"/>
      <c r="F4" s="1626"/>
      <c r="G4" s="1626"/>
      <c r="H4" s="1626"/>
      <c r="I4" s="1626"/>
      <c r="J4" s="1626"/>
      <c r="K4" s="1626"/>
      <c r="L4" s="1626"/>
      <c r="M4" s="3"/>
      <c r="N4" s="3"/>
      <c r="O4" s="3"/>
    </row>
    <row r="6" spans="2:15" ht="15">
      <c r="B6" s="1525" t="s">
        <v>2570</v>
      </c>
      <c r="C6" s="1525"/>
      <c r="D6" s="1525"/>
      <c r="E6" s="1525"/>
      <c r="F6" s="1525"/>
      <c r="G6" s="1525"/>
      <c r="H6" s="1525"/>
      <c r="I6" s="1525"/>
      <c r="J6" s="1525"/>
      <c r="K6" s="1525"/>
      <c r="L6" s="1525"/>
    </row>
    <row r="7" spans="2:15" ht="15.75" thickBot="1">
      <c r="B7" s="1525" t="s">
        <v>920</v>
      </c>
      <c r="C7" s="1525"/>
      <c r="D7" s="1525"/>
      <c r="E7" s="1525"/>
      <c r="F7" s="1525"/>
      <c r="G7" s="1525"/>
      <c r="H7" s="1525"/>
      <c r="I7" s="1525"/>
      <c r="J7" s="1525"/>
      <c r="K7" s="1525"/>
      <c r="L7" s="1525"/>
    </row>
    <row r="8" spans="2:15" ht="15.75" thickBot="1">
      <c r="B8" s="1693" t="s">
        <v>169</v>
      </c>
      <c r="C8" s="1693"/>
      <c r="D8" s="1693"/>
      <c r="E8" s="1693"/>
      <c r="F8" s="1693"/>
      <c r="G8" s="1693"/>
      <c r="H8" s="1693"/>
      <c r="I8" s="1693"/>
      <c r="J8" s="1693"/>
      <c r="K8" s="1693"/>
      <c r="L8" s="1693"/>
      <c r="N8" s="133" t="s">
        <v>20</v>
      </c>
      <c r="O8" s="134">
        <v>7447461031915.3203</v>
      </c>
    </row>
    <row r="9" spans="2:15" ht="15.75" customHeight="1" thickBot="1">
      <c r="B9" s="1682" t="s">
        <v>21</v>
      </c>
      <c r="C9" s="762">
        <v>2023</v>
      </c>
      <c r="D9" s="1685">
        <v>2024</v>
      </c>
      <c r="E9" s="1686"/>
      <c r="F9" s="1686"/>
      <c r="G9" s="1686"/>
      <c r="H9" s="1686"/>
      <c r="I9" s="1687"/>
      <c r="J9" s="1688" t="s">
        <v>264</v>
      </c>
      <c r="K9" s="1689"/>
      <c r="L9" s="1680" t="s">
        <v>263</v>
      </c>
    </row>
    <row r="10" spans="2:15" ht="39" customHeight="1" thickBot="1">
      <c r="B10" s="1683"/>
      <c r="C10" s="1689" t="s">
        <v>262</v>
      </c>
      <c r="D10" s="1692" t="s">
        <v>173</v>
      </c>
      <c r="E10" s="1689" t="s">
        <v>261</v>
      </c>
      <c r="F10" s="1689" t="s">
        <v>177</v>
      </c>
      <c r="G10" s="1680" t="s">
        <v>921</v>
      </c>
      <c r="H10" s="1680" t="s">
        <v>179</v>
      </c>
      <c r="I10" s="1680" t="s">
        <v>518</v>
      </c>
      <c r="J10" s="1690"/>
      <c r="K10" s="1691"/>
      <c r="L10" s="1692"/>
    </row>
    <row r="11" spans="2:15" ht="15.75" thickBot="1">
      <c r="B11" s="1683"/>
      <c r="C11" s="1691"/>
      <c r="D11" s="1681"/>
      <c r="E11" s="1691"/>
      <c r="F11" s="1691"/>
      <c r="G11" s="1681"/>
      <c r="H11" s="1681"/>
      <c r="I11" s="1681"/>
      <c r="J11" s="169" t="s">
        <v>33</v>
      </c>
      <c r="K11" s="169" t="s">
        <v>34</v>
      </c>
      <c r="L11" s="1681"/>
    </row>
    <row r="12" spans="2:15" ht="15.75" thickBot="1">
      <c r="B12" s="1684"/>
      <c r="C12" s="167">
        <v>1</v>
      </c>
      <c r="D12" s="167">
        <v>2</v>
      </c>
      <c r="E12" s="167">
        <v>3</v>
      </c>
      <c r="F12" s="167">
        <v>4</v>
      </c>
      <c r="G12" s="167">
        <v>5</v>
      </c>
      <c r="H12" s="167">
        <v>6</v>
      </c>
      <c r="I12" s="167" t="s">
        <v>180</v>
      </c>
      <c r="J12" s="167" t="s">
        <v>181</v>
      </c>
      <c r="K12" s="167" t="s">
        <v>182</v>
      </c>
      <c r="L12" s="167" t="s">
        <v>183</v>
      </c>
    </row>
    <row r="13" spans="2:15" ht="15">
      <c r="B13" s="162" t="s">
        <v>922</v>
      </c>
      <c r="C13" s="753">
        <f>C15+C14</f>
        <v>5864039663.0900002</v>
      </c>
      <c r="D13" s="753">
        <f>D15+D14</f>
        <v>8903719836</v>
      </c>
      <c r="E13" s="753">
        <f t="shared" ref="E13:G13" si="0">E15+E14</f>
        <v>9103719836</v>
      </c>
      <c r="F13" s="753">
        <f t="shared" si="0"/>
        <v>6877789161.9899988</v>
      </c>
      <c r="G13" s="753">
        <f t="shared" si="0"/>
        <v>6877789161.9899988</v>
      </c>
      <c r="H13" s="753">
        <f>H15+H14</f>
        <v>6877789161.9899988</v>
      </c>
      <c r="I13" s="754">
        <f>G13/E13</f>
        <v>0.75549218186529421</v>
      </c>
      <c r="J13" s="753">
        <f t="shared" ref="J13:J51" si="1">G13-C13</f>
        <v>1013749498.8999987</v>
      </c>
      <c r="K13" s="754">
        <f t="shared" ref="K13:K52" si="2">IFERROR(J13/C13,"0.0%")</f>
        <v>0.17287562109800139</v>
      </c>
      <c r="L13" s="754">
        <f t="shared" ref="L13:L52" si="3">G13/$O$8</f>
        <v>9.235079086034755E-4</v>
      </c>
      <c r="M13" s="262"/>
    </row>
    <row r="14" spans="2:15">
      <c r="B14" s="5" t="s">
        <v>923</v>
      </c>
      <c r="C14" s="755">
        <v>1976834238.0200002</v>
      </c>
      <c r="D14" s="755">
        <v>3010779124</v>
      </c>
      <c r="E14" s="755">
        <v>3110779124</v>
      </c>
      <c r="F14" s="755">
        <v>2358084244</v>
      </c>
      <c r="G14" s="755">
        <v>2358084244</v>
      </c>
      <c r="H14" s="755">
        <v>2358084244</v>
      </c>
      <c r="I14" s="756">
        <f t="shared" ref="I14:I51" si="4">G14/E14</f>
        <v>0.75803654004462195</v>
      </c>
      <c r="J14" s="755">
        <f>G14-C14</f>
        <v>381250005.97999978</v>
      </c>
      <c r="K14" s="756">
        <f t="shared" si="2"/>
        <v>0.19285886426262036</v>
      </c>
      <c r="L14" s="756">
        <f t="shared" si="3"/>
        <v>3.1662928263668318E-4</v>
      </c>
      <c r="M14" s="262"/>
    </row>
    <row r="15" spans="2:15">
      <c r="B15" s="5" t="s">
        <v>924</v>
      </c>
      <c r="C15" s="755">
        <v>3887205425.0699997</v>
      </c>
      <c r="D15" s="755">
        <v>5892940712</v>
      </c>
      <c r="E15" s="755">
        <v>5992940712</v>
      </c>
      <c r="F15" s="755">
        <v>4519704917.9899988</v>
      </c>
      <c r="G15" s="755">
        <v>4519704917.9899988</v>
      </c>
      <c r="H15" s="755">
        <v>4519704917.9899988</v>
      </c>
      <c r="I15" s="756">
        <f t="shared" si="4"/>
        <v>0.75417147193529566</v>
      </c>
      <c r="J15" s="755">
        <f>G15-C15</f>
        <v>632499492.91999912</v>
      </c>
      <c r="K15" s="756">
        <f t="shared" si="2"/>
        <v>0.16271316376561429</v>
      </c>
      <c r="L15" s="756">
        <f t="shared" si="3"/>
        <v>6.0687862596679233E-4</v>
      </c>
      <c r="M15" s="262"/>
    </row>
    <row r="16" spans="2:15" ht="15">
      <c r="B16" s="162" t="s">
        <v>925</v>
      </c>
      <c r="C16" s="753">
        <f>SUM(C17:C39)</f>
        <v>559417697186.80017</v>
      </c>
      <c r="D16" s="753">
        <f>SUM(D17:D39)</f>
        <v>957309204563</v>
      </c>
      <c r="E16" s="753">
        <f>SUM(E17:E39)</f>
        <v>983453200668.25085</v>
      </c>
      <c r="F16" s="753">
        <f>SUM(F17:F39)</f>
        <v>739334497264.66101</v>
      </c>
      <c r="G16" s="753">
        <f t="shared" ref="G16" si="5">SUM(G17:G39)</f>
        <v>638026193783.8811</v>
      </c>
      <c r="H16" s="753">
        <f>SUM(H17:H39)</f>
        <v>623967934305.20093</v>
      </c>
      <c r="I16" s="754">
        <f t="shared" si="4"/>
        <v>0.64876111374729972</v>
      </c>
      <c r="J16" s="753">
        <f t="shared" si="1"/>
        <v>78608496597.080933</v>
      </c>
      <c r="K16" s="754">
        <f t="shared" si="2"/>
        <v>0.14051843013259566</v>
      </c>
      <c r="L16" s="754">
        <f>G16/$O$8</f>
        <v>8.5670296366733054E-2</v>
      </c>
      <c r="M16" s="262"/>
    </row>
    <row r="17" spans="2:14">
      <c r="B17" s="5" t="s">
        <v>926</v>
      </c>
      <c r="C17" s="755">
        <v>74235957678.820023</v>
      </c>
      <c r="D17" s="755">
        <v>134574460999</v>
      </c>
      <c r="E17" s="755">
        <v>135656073425.95996</v>
      </c>
      <c r="F17" s="755">
        <v>89897731730.239807</v>
      </c>
      <c r="G17" s="755">
        <v>82097061949.840195</v>
      </c>
      <c r="H17" s="755">
        <v>80451372673.060104</v>
      </c>
      <c r="I17" s="756">
        <f t="shared" si="4"/>
        <v>0.60518530336681264</v>
      </c>
      <c r="J17" s="755">
        <f t="shared" si="1"/>
        <v>7861104271.0201721</v>
      </c>
      <c r="K17" s="756">
        <f t="shared" si="2"/>
        <v>0.10589348500131215</v>
      </c>
      <c r="L17" s="756">
        <f t="shared" si="3"/>
        <v>1.1023496678669652E-2</v>
      </c>
      <c r="M17" s="262"/>
    </row>
    <row r="18" spans="2:14">
      <c r="B18" s="5" t="s">
        <v>927</v>
      </c>
      <c r="C18" s="755">
        <v>39067654014.01001</v>
      </c>
      <c r="D18" s="755">
        <v>63356076866</v>
      </c>
      <c r="E18" s="755">
        <v>70319488159.009979</v>
      </c>
      <c r="F18" s="755">
        <v>51751574492.419937</v>
      </c>
      <c r="G18" s="755">
        <v>44556627152.339615</v>
      </c>
      <c r="H18" s="755">
        <v>43617101310.309624</v>
      </c>
      <c r="I18" s="756">
        <f t="shared" si="4"/>
        <v>0.63363127802616992</v>
      </c>
      <c r="J18" s="755">
        <f t="shared" si="1"/>
        <v>5488973138.3296051</v>
      </c>
      <c r="K18" s="756">
        <f t="shared" si="2"/>
        <v>0.14049917449256641</v>
      </c>
      <c r="L18" s="756">
        <f t="shared" si="3"/>
        <v>5.9827942652397673E-3</v>
      </c>
      <c r="M18" s="262"/>
    </row>
    <row r="19" spans="2:14">
      <c r="B19" s="5" t="s">
        <v>928</v>
      </c>
      <c r="C19" s="755">
        <v>35040656880.900009</v>
      </c>
      <c r="D19" s="755">
        <v>58313394674</v>
      </c>
      <c r="E19" s="755">
        <v>62475177277.840042</v>
      </c>
      <c r="F19" s="755">
        <v>53884961887.089958</v>
      </c>
      <c r="G19" s="755">
        <v>40785830063.059982</v>
      </c>
      <c r="H19" s="755">
        <v>40250887389.699944</v>
      </c>
      <c r="I19" s="756">
        <f t="shared" si="4"/>
        <v>0.6528325623099388</v>
      </c>
      <c r="J19" s="755">
        <f t="shared" si="1"/>
        <v>5745173182.1599731</v>
      </c>
      <c r="K19" s="756">
        <f t="shared" si="2"/>
        <v>0.16395734822230337</v>
      </c>
      <c r="L19" s="756">
        <f t="shared" si="3"/>
        <v>5.4764744505914897E-3</v>
      </c>
      <c r="M19" s="262"/>
      <c r="N19" s="262"/>
    </row>
    <row r="20" spans="2:14">
      <c r="B20" s="5" t="s">
        <v>929</v>
      </c>
      <c r="C20" s="755">
        <v>8468477626.5400009</v>
      </c>
      <c r="D20" s="755">
        <v>13587977681</v>
      </c>
      <c r="E20" s="755">
        <v>13333718539</v>
      </c>
      <c r="F20" s="755">
        <v>9842946988.8899994</v>
      </c>
      <c r="G20" s="755">
        <v>8826578806.2099915</v>
      </c>
      <c r="H20" s="755">
        <v>8733564349.6399879</v>
      </c>
      <c r="I20" s="756">
        <f t="shared" si="4"/>
        <v>0.661974285747295</v>
      </c>
      <c r="J20" s="755">
        <f t="shared" si="1"/>
        <v>358101179.66999054</v>
      </c>
      <c r="K20" s="756">
        <f t="shared" si="2"/>
        <v>4.2286370167373438E-2</v>
      </c>
      <c r="L20" s="756">
        <f t="shared" si="3"/>
        <v>1.1851795891760434E-3</v>
      </c>
      <c r="M20" s="262"/>
      <c r="N20" s="262"/>
    </row>
    <row r="21" spans="2:14">
      <c r="B21" s="5" t="s">
        <v>930</v>
      </c>
      <c r="C21" s="755">
        <v>13674274973.510006</v>
      </c>
      <c r="D21" s="755">
        <v>23351049641</v>
      </c>
      <c r="E21" s="755">
        <v>25020166195.440002</v>
      </c>
      <c r="F21" s="755">
        <v>16904990741.070009</v>
      </c>
      <c r="G21" s="755">
        <v>15830728008.95999</v>
      </c>
      <c r="H21" s="755">
        <v>15790582529.07</v>
      </c>
      <c r="I21" s="756">
        <f t="shared" si="4"/>
        <v>0.6327187391682948</v>
      </c>
      <c r="J21" s="755">
        <f t="shared" si="1"/>
        <v>2156453035.4499836</v>
      </c>
      <c r="K21" s="756">
        <f t="shared" si="2"/>
        <v>0.15770145324907495</v>
      </c>
      <c r="L21" s="756">
        <f t="shared" si="3"/>
        <v>2.1256543594010162E-3</v>
      </c>
      <c r="M21" s="262"/>
      <c r="N21" s="34"/>
    </row>
    <row r="22" spans="2:14">
      <c r="B22" s="5" t="s">
        <v>931</v>
      </c>
      <c r="C22" s="755">
        <v>167012161988.82007</v>
      </c>
      <c r="D22" s="755">
        <v>297041500000</v>
      </c>
      <c r="E22" s="755">
        <v>297033703860.53052</v>
      </c>
      <c r="F22" s="755">
        <v>251889001271.91119</v>
      </c>
      <c r="G22" s="755">
        <v>198667459454.18143</v>
      </c>
      <c r="H22" s="755">
        <v>193953392174.80099</v>
      </c>
      <c r="I22" s="756">
        <f t="shared" si="4"/>
        <v>0.66883810447134961</v>
      </c>
      <c r="J22" s="755">
        <f t="shared" si="1"/>
        <v>31655297465.361359</v>
      </c>
      <c r="K22" s="756">
        <f t="shared" si="2"/>
        <v>0.1895388760219773</v>
      </c>
      <c r="L22" s="756">
        <f t="shared" si="3"/>
        <v>2.6675864244581165E-2</v>
      </c>
      <c r="M22" s="262"/>
    </row>
    <row r="23" spans="2:14">
      <c r="B23" s="163" t="s">
        <v>932</v>
      </c>
      <c r="C23" s="755">
        <v>99105727432.160019</v>
      </c>
      <c r="D23" s="755">
        <v>146276983678</v>
      </c>
      <c r="E23" s="755">
        <v>153779609179.81</v>
      </c>
      <c r="F23" s="755">
        <v>109728457705.74997</v>
      </c>
      <c r="G23" s="755">
        <v>104239699355.45015</v>
      </c>
      <c r="H23" s="755">
        <v>103121531853.89011</v>
      </c>
      <c r="I23" s="756">
        <f t="shared" si="4"/>
        <v>0.6778512438119525</v>
      </c>
      <c r="J23" s="755">
        <f t="shared" si="1"/>
        <v>5133971923.2901306</v>
      </c>
      <c r="K23" s="756">
        <f t="shared" si="2"/>
        <v>5.1802979063994496E-2</v>
      </c>
      <c r="L23" s="756">
        <f t="shared" si="3"/>
        <v>1.3996676036133892E-2</v>
      </c>
      <c r="M23" s="262"/>
    </row>
    <row r="24" spans="2:14">
      <c r="B24" s="757" t="s">
        <v>933</v>
      </c>
      <c r="C24" s="755">
        <v>2610095964.8300004</v>
      </c>
      <c r="D24" s="755">
        <v>3827865389</v>
      </c>
      <c r="E24" s="755">
        <v>4267533051.7699995</v>
      </c>
      <c r="F24" s="755">
        <v>2719349454.7899971</v>
      </c>
      <c r="G24" s="755">
        <v>2667597859.3599987</v>
      </c>
      <c r="H24" s="755">
        <v>2573075363.3999982</v>
      </c>
      <c r="I24" s="756">
        <f t="shared" si="4"/>
        <v>0.62509131786421368</v>
      </c>
      <c r="J24" s="755">
        <f t="shared" si="1"/>
        <v>57501894.529998302</v>
      </c>
      <c r="K24" s="756">
        <f t="shared" si="2"/>
        <v>2.2030567191709937E-2</v>
      </c>
      <c r="L24" s="756">
        <f t="shared" si="3"/>
        <v>3.5818889792484787E-4</v>
      </c>
    </row>
    <row r="25" spans="2:14">
      <c r="B25" s="163" t="s">
        <v>934</v>
      </c>
      <c r="C25" s="755">
        <v>1579098257.6099999</v>
      </c>
      <c r="D25" s="755">
        <v>2838762408</v>
      </c>
      <c r="E25" s="755">
        <v>2885011414.6300006</v>
      </c>
      <c r="F25" s="755">
        <v>2043097335.9300003</v>
      </c>
      <c r="G25" s="755">
        <v>1939564697.6000011</v>
      </c>
      <c r="H25" s="755">
        <v>1808012937.8600001</v>
      </c>
      <c r="I25" s="756">
        <f t="shared" si="4"/>
        <v>0.67229012951712985</v>
      </c>
      <c r="J25" s="755">
        <f t="shared" si="1"/>
        <v>360466439.9900012</v>
      </c>
      <c r="K25" s="756">
        <f t="shared" si="2"/>
        <v>0.22827359744894857</v>
      </c>
      <c r="L25" s="756">
        <f t="shared" si="3"/>
        <v>2.6043301056402954E-4</v>
      </c>
      <c r="M25" s="262"/>
    </row>
    <row r="26" spans="2:14">
      <c r="B26" s="163" t="s">
        <v>935</v>
      </c>
      <c r="C26" s="755">
        <v>14869054968.530001</v>
      </c>
      <c r="D26" s="755">
        <v>18541650695</v>
      </c>
      <c r="E26" s="755">
        <v>21620764834.799999</v>
      </c>
      <c r="F26" s="755">
        <v>13609182820.579998</v>
      </c>
      <c r="G26" s="755">
        <v>12849820747.149984</v>
      </c>
      <c r="H26" s="755">
        <v>12106422393.190001</v>
      </c>
      <c r="I26" s="756">
        <f t="shared" si="4"/>
        <v>0.59432776061961412</v>
      </c>
      <c r="J26" s="755">
        <f t="shared" si="1"/>
        <v>-2019234221.3800163</v>
      </c>
      <c r="K26" s="756">
        <f t="shared" si="2"/>
        <v>-0.13580111349737273</v>
      </c>
      <c r="L26" s="756">
        <f t="shared" si="3"/>
        <v>1.7253961708672812E-3</v>
      </c>
      <c r="M26" s="262"/>
    </row>
    <row r="27" spans="2:14">
      <c r="B27" s="163" t="s">
        <v>936</v>
      </c>
      <c r="C27" s="755">
        <v>38632923735.690002</v>
      </c>
      <c r="D27" s="755">
        <v>85145723816</v>
      </c>
      <c r="E27" s="755">
        <v>72055789032.000031</v>
      </c>
      <c r="F27" s="755">
        <v>48893677311.209984</v>
      </c>
      <c r="G27" s="755">
        <v>46363590128.530006</v>
      </c>
      <c r="H27" s="755">
        <v>44803910591.800011</v>
      </c>
      <c r="I27" s="756">
        <f t="shared" si="4"/>
        <v>0.64344018366019007</v>
      </c>
      <c r="J27" s="755">
        <f t="shared" si="1"/>
        <v>7730666392.840004</v>
      </c>
      <c r="K27" s="756">
        <f t="shared" si="2"/>
        <v>0.20010565200112548</v>
      </c>
      <c r="L27" s="756">
        <f t="shared" si="3"/>
        <v>6.225422319075408E-3</v>
      </c>
      <c r="M27" s="262"/>
    </row>
    <row r="28" spans="2:14">
      <c r="B28" s="163" t="s">
        <v>937</v>
      </c>
      <c r="C28" s="755">
        <v>14932994944.129999</v>
      </c>
      <c r="D28" s="755">
        <v>22483984637</v>
      </c>
      <c r="E28" s="755">
        <v>29492626397.160004</v>
      </c>
      <c r="F28" s="755">
        <v>22958322741.459972</v>
      </c>
      <c r="G28" s="755">
        <v>22400762520.069969</v>
      </c>
      <c r="H28" s="755">
        <v>21609238829.019974</v>
      </c>
      <c r="I28" s="756">
        <f t="shared" si="4"/>
        <v>0.75953773049615725</v>
      </c>
      <c r="J28" s="755">
        <f t="shared" si="1"/>
        <v>7467767575.93997</v>
      </c>
      <c r="K28" s="756">
        <f t="shared" si="2"/>
        <v>0.50008505352608246</v>
      </c>
      <c r="L28" s="756">
        <f t="shared" si="3"/>
        <v>3.007838835822548E-3</v>
      </c>
      <c r="M28" s="262"/>
    </row>
    <row r="29" spans="2:14">
      <c r="B29" s="163" t="s">
        <v>938</v>
      </c>
      <c r="C29" s="755">
        <v>3030625445.75</v>
      </c>
      <c r="D29" s="755">
        <v>10076578352</v>
      </c>
      <c r="E29" s="755">
        <v>9377233352.0000114</v>
      </c>
      <c r="F29" s="755">
        <v>4527766880.630002</v>
      </c>
      <c r="G29" s="755">
        <v>3959215282.3400011</v>
      </c>
      <c r="H29" s="755">
        <v>3688787294.7799993</v>
      </c>
      <c r="I29" s="756">
        <f t="shared" si="4"/>
        <v>0.42221571477642333</v>
      </c>
      <c r="J29" s="755">
        <f t="shared" si="1"/>
        <v>928589836.59000111</v>
      </c>
      <c r="K29" s="756">
        <f t="shared" si="2"/>
        <v>0.30640204578636066</v>
      </c>
      <c r="L29" s="756">
        <f t="shared" si="3"/>
        <v>5.3161946942363245E-4</v>
      </c>
      <c r="M29" s="262"/>
    </row>
    <row r="30" spans="2:14">
      <c r="B30" s="163" t="s">
        <v>939</v>
      </c>
      <c r="C30" s="755">
        <v>6596796155.9099998</v>
      </c>
      <c r="D30" s="755">
        <v>9648535941</v>
      </c>
      <c r="E30" s="755">
        <v>9648535941</v>
      </c>
      <c r="F30" s="755">
        <v>7344988784.8900051</v>
      </c>
      <c r="G30" s="755">
        <v>7344988784.8900051</v>
      </c>
      <c r="H30" s="755">
        <v>7274240960.5400038</v>
      </c>
      <c r="I30" s="756">
        <f t="shared" si="4"/>
        <v>0.76125422860048453</v>
      </c>
      <c r="J30" s="755">
        <f t="shared" si="1"/>
        <v>748192628.98000526</v>
      </c>
      <c r="K30" s="756">
        <f t="shared" si="2"/>
        <v>0.11341757594096756</v>
      </c>
      <c r="L30" s="756">
        <f t="shared" si="3"/>
        <v>9.8624064676724305E-4</v>
      </c>
      <c r="M30" s="262"/>
    </row>
    <row r="31" spans="2:14">
      <c r="B31" s="163" t="s">
        <v>940</v>
      </c>
      <c r="C31" s="755">
        <v>780784850.96000004</v>
      </c>
      <c r="D31" s="755">
        <v>1360249191</v>
      </c>
      <c r="E31" s="755">
        <v>1482493167.0599999</v>
      </c>
      <c r="F31" s="755">
        <v>1035571455.0500007</v>
      </c>
      <c r="G31" s="755">
        <v>816901986.61999822</v>
      </c>
      <c r="H31" s="755">
        <v>787491260.24999809</v>
      </c>
      <c r="I31" s="756">
        <f t="shared" si="4"/>
        <v>0.55103254758336184</v>
      </c>
      <c r="J31" s="755">
        <f t="shared" si="1"/>
        <v>36117135.659998178</v>
      </c>
      <c r="K31" s="756">
        <f t="shared" si="2"/>
        <v>4.6257474918463132E-2</v>
      </c>
      <c r="L31" s="756">
        <f t="shared" si="3"/>
        <v>1.0968865538460016E-4</v>
      </c>
      <c r="M31" s="262"/>
    </row>
    <row r="32" spans="2:14">
      <c r="B32" s="163" t="s">
        <v>941</v>
      </c>
      <c r="C32" s="755">
        <v>2298553879.0700002</v>
      </c>
      <c r="D32" s="755">
        <v>4168041298</v>
      </c>
      <c r="E32" s="755">
        <v>4189290984.5499988</v>
      </c>
      <c r="F32" s="755">
        <v>2674006186.8299956</v>
      </c>
      <c r="G32" s="755">
        <v>2533435542.2099972</v>
      </c>
      <c r="H32" s="755">
        <v>2479699775.7799978</v>
      </c>
      <c r="I32" s="756">
        <f t="shared" si="4"/>
        <v>0.60474088611969057</v>
      </c>
      <c r="J32" s="755">
        <f t="shared" si="1"/>
        <v>234881663.13999701</v>
      </c>
      <c r="K32" s="756">
        <f t="shared" si="2"/>
        <v>0.10218671194909323</v>
      </c>
      <c r="L32" s="756">
        <f t="shared" si="3"/>
        <v>3.4017439384418697E-4</v>
      </c>
      <c r="M32" s="262"/>
    </row>
    <row r="33" spans="2:13">
      <c r="B33" s="163" t="s">
        <v>942</v>
      </c>
      <c r="C33" s="755">
        <v>430861844.92999995</v>
      </c>
      <c r="D33" s="755">
        <v>681242676</v>
      </c>
      <c r="E33" s="755">
        <v>691695121</v>
      </c>
      <c r="F33" s="755">
        <v>534166665.81000006</v>
      </c>
      <c r="G33" s="755">
        <v>437296369.43000036</v>
      </c>
      <c r="H33" s="755">
        <v>431615634.38999999</v>
      </c>
      <c r="I33" s="756">
        <f t="shared" si="4"/>
        <v>0.63220970649292807</v>
      </c>
      <c r="J33" s="755">
        <f t="shared" si="1"/>
        <v>6434524.5000004172</v>
      </c>
      <c r="K33" s="756">
        <f t="shared" si="2"/>
        <v>1.4934078233466701E-2</v>
      </c>
      <c r="L33" s="756">
        <f t="shared" si="3"/>
        <v>5.8717510243559813E-5</v>
      </c>
      <c r="M33" s="262"/>
    </row>
    <row r="34" spans="2:13">
      <c r="B34" s="163" t="s">
        <v>943</v>
      </c>
      <c r="C34" s="755">
        <v>9862873691.8800011</v>
      </c>
      <c r="D34" s="755">
        <v>15623942767</v>
      </c>
      <c r="E34" s="755">
        <v>18279486384.000011</v>
      </c>
      <c r="F34" s="755">
        <v>12740081459.869972</v>
      </c>
      <c r="G34" s="755">
        <v>9819380274.6699791</v>
      </c>
      <c r="H34" s="755">
        <v>9573388596.0399876</v>
      </c>
      <c r="I34" s="756">
        <f t="shared" si="4"/>
        <v>0.53718031614197093</v>
      </c>
      <c r="J34" s="755">
        <f t="shared" si="1"/>
        <v>-43493417.210021973</v>
      </c>
      <c r="K34" s="756">
        <f t="shared" si="2"/>
        <v>-4.4098118427522435E-3</v>
      </c>
      <c r="L34" s="756">
        <f t="shared" si="3"/>
        <v>1.3184869625487189E-3</v>
      </c>
      <c r="M34" s="262"/>
    </row>
    <row r="35" spans="2:13">
      <c r="B35" s="163" t="s">
        <v>944</v>
      </c>
      <c r="C35" s="755">
        <v>10442770052.719999</v>
      </c>
      <c r="D35" s="755">
        <v>20784213877</v>
      </c>
      <c r="E35" s="755">
        <v>20944827557.059998</v>
      </c>
      <c r="F35" s="755">
        <v>13972377356.629999</v>
      </c>
      <c r="G35" s="755">
        <v>13641159176.640003</v>
      </c>
      <c r="H35" s="755">
        <v>13571695113.510006</v>
      </c>
      <c r="I35" s="756">
        <f t="shared" si="4"/>
        <v>0.65129011635342382</v>
      </c>
      <c r="J35" s="755">
        <f t="shared" si="1"/>
        <v>3198389123.9200039</v>
      </c>
      <c r="K35" s="756">
        <f t="shared" si="2"/>
        <v>0.30627784656494744</v>
      </c>
      <c r="L35" s="756">
        <f t="shared" si="3"/>
        <v>1.8316523064950904E-3</v>
      </c>
      <c r="M35" s="262"/>
    </row>
    <row r="36" spans="2:13">
      <c r="B36" s="163" t="s">
        <v>945</v>
      </c>
      <c r="C36" s="755">
        <v>1977665030.0100002</v>
      </c>
      <c r="D36" s="755">
        <v>3702713047</v>
      </c>
      <c r="E36" s="755">
        <v>3706654703.6300011</v>
      </c>
      <c r="F36" s="755">
        <v>2598937848.7699962</v>
      </c>
      <c r="G36" s="755">
        <v>1956763578.4599907</v>
      </c>
      <c r="H36" s="755">
        <v>1854193665.4599919</v>
      </c>
      <c r="I36" s="756">
        <f t="shared" si="4"/>
        <v>0.52790554689210545</v>
      </c>
      <c r="J36" s="755">
        <f t="shared" si="1"/>
        <v>-20901451.550009489</v>
      </c>
      <c r="K36" s="756">
        <f t="shared" si="2"/>
        <v>-1.0568752156124133E-2</v>
      </c>
      <c r="L36" s="756">
        <f t="shared" si="3"/>
        <v>2.6274237220906343E-4</v>
      </c>
      <c r="M36" s="262"/>
    </row>
    <row r="37" spans="2:13">
      <c r="B37" s="163" t="s">
        <v>946</v>
      </c>
      <c r="C37" s="755">
        <v>1110603479.8600001</v>
      </c>
      <c r="D37" s="755">
        <v>2541411258</v>
      </c>
      <c r="E37" s="755">
        <v>2716819740</v>
      </c>
      <c r="F37" s="755">
        <v>1932876469.52</v>
      </c>
      <c r="G37" s="755">
        <v>1502206627.2400005</v>
      </c>
      <c r="H37" s="755">
        <v>1430951899.2399991</v>
      </c>
      <c r="I37" s="756">
        <f t="shared" si="4"/>
        <v>0.55292833938257546</v>
      </c>
      <c r="J37" s="755">
        <f t="shared" si="1"/>
        <v>391603147.38000035</v>
      </c>
      <c r="K37" s="756">
        <f t="shared" si="2"/>
        <v>0.35260392613695468</v>
      </c>
      <c r="L37" s="756">
        <f t="shared" si="3"/>
        <v>2.0170721549296467E-4</v>
      </c>
      <c r="M37" s="262"/>
    </row>
    <row r="38" spans="2:13">
      <c r="B38" s="163" t="s">
        <v>947</v>
      </c>
      <c r="C38" s="755">
        <v>1557317719.8799996</v>
      </c>
      <c r="D38" s="755">
        <v>5610590710</v>
      </c>
      <c r="E38" s="755">
        <v>4141297388</v>
      </c>
      <c r="F38" s="755">
        <v>2753300140.2800007</v>
      </c>
      <c r="G38" s="755">
        <v>1696702447.0300004</v>
      </c>
      <c r="H38" s="755">
        <v>1632919704.6499984</v>
      </c>
      <c r="I38" s="756">
        <f t="shared" si="4"/>
        <v>0.40970311669633719</v>
      </c>
      <c r="J38" s="755">
        <f t="shared" si="1"/>
        <v>139384727.15000081</v>
      </c>
      <c r="K38" s="756">
        <f t="shared" si="2"/>
        <v>8.9503076585259175E-2</v>
      </c>
      <c r="L38" s="756">
        <f t="shared" si="3"/>
        <v>2.2782293720758772E-4</v>
      </c>
      <c r="M38" s="262"/>
    </row>
    <row r="39" spans="2:13">
      <c r="B39" s="163" t="s">
        <v>948</v>
      </c>
      <c r="C39" s="755">
        <v>12099766570.279999</v>
      </c>
      <c r="D39" s="755">
        <v>13772254962</v>
      </c>
      <c r="E39" s="755">
        <v>20335204961.999996</v>
      </c>
      <c r="F39" s="755">
        <v>15097129535.039997</v>
      </c>
      <c r="G39" s="755">
        <v>13092822971.599997</v>
      </c>
      <c r="H39" s="755">
        <v>12423858004.820007</v>
      </c>
      <c r="I39" s="756">
        <f t="shared" si="4"/>
        <v>0.64385006180494864</v>
      </c>
      <c r="J39" s="755">
        <f t="shared" si="1"/>
        <v>993056401.31999779</v>
      </c>
      <c r="K39" s="756">
        <f t="shared" si="2"/>
        <v>8.2072360284965201E-2</v>
      </c>
      <c r="L39" s="756">
        <f t="shared" si="3"/>
        <v>1.7580250390692967E-3</v>
      </c>
      <c r="M39" s="262"/>
    </row>
    <row r="40" spans="2:13" ht="15">
      <c r="B40" s="162" t="s">
        <v>949</v>
      </c>
      <c r="C40" s="753">
        <f>C41</f>
        <v>6465445396.7200012</v>
      </c>
      <c r="D40" s="753">
        <f>D41</f>
        <v>8623324578</v>
      </c>
      <c r="E40" s="753">
        <f t="shared" ref="E40:G40" si="6">E41</f>
        <v>9544324578</v>
      </c>
      <c r="F40" s="753">
        <f t="shared" si="6"/>
        <v>7387195391.2299976</v>
      </c>
      <c r="G40" s="753">
        <f t="shared" si="6"/>
        <v>7387195391.2299976</v>
      </c>
      <c r="H40" s="753">
        <f>H41</f>
        <v>7387195391.2299976</v>
      </c>
      <c r="I40" s="754">
        <f t="shared" si="4"/>
        <v>0.77398828286474453</v>
      </c>
      <c r="J40" s="753">
        <f t="shared" si="1"/>
        <v>921749994.50999641</v>
      </c>
      <c r="K40" s="754">
        <f t="shared" si="2"/>
        <v>0.14256558333593095</v>
      </c>
      <c r="L40" s="754">
        <f>G40/$O$8</f>
        <v>9.9190789445865362E-4</v>
      </c>
      <c r="M40" s="262"/>
    </row>
    <row r="41" spans="2:13">
      <c r="B41" s="163" t="s">
        <v>950</v>
      </c>
      <c r="C41" s="755">
        <v>6465445396.7200012</v>
      </c>
      <c r="D41" s="755">
        <v>8623324578</v>
      </c>
      <c r="E41" s="755">
        <v>9544324578</v>
      </c>
      <c r="F41" s="755">
        <v>7387195391.2299976</v>
      </c>
      <c r="G41" s="755">
        <v>7387195391.2299976</v>
      </c>
      <c r="H41" s="755">
        <v>7387195391.2299976</v>
      </c>
      <c r="I41" s="756">
        <f t="shared" si="4"/>
        <v>0.77398828286474453</v>
      </c>
      <c r="J41" s="755">
        <f t="shared" si="1"/>
        <v>921749994.50999641</v>
      </c>
      <c r="K41" s="756">
        <f t="shared" si="2"/>
        <v>0.14256558333593095</v>
      </c>
      <c r="L41" s="756">
        <f t="shared" si="3"/>
        <v>9.9190789445865362E-4</v>
      </c>
      <c r="M41" s="262"/>
    </row>
    <row r="42" spans="2:13" ht="15">
      <c r="B42" s="162" t="s">
        <v>951</v>
      </c>
      <c r="C42" s="753">
        <f t="shared" ref="C42:H42" si="7">SUM(C43:C48)</f>
        <v>10951116019.67</v>
      </c>
      <c r="D42" s="753">
        <f t="shared" si="7"/>
        <v>17327716354</v>
      </c>
      <c r="E42" s="753">
        <f t="shared" si="7"/>
        <v>20197440503.119999</v>
      </c>
      <c r="F42" s="753">
        <f t="shared" si="7"/>
        <v>17763850098.48</v>
      </c>
      <c r="G42" s="753">
        <f t="shared" si="7"/>
        <v>17739800109.200001</v>
      </c>
      <c r="H42" s="753">
        <f t="shared" si="7"/>
        <v>17735223421.43</v>
      </c>
      <c r="I42" s="754">
        <f t="shared" si="4"/>
        <v>0.87831921606401786</v>
      </c>
      <c r="J42" s="753">
        <f>G42-C42</f>
        <v>6788684089.5300007</v>
      </c>
      <c r="K42" s="754">
        <f>IFERROR(J42/C42,"0.0%")</f>
        <v>0.61990796895370393</v>
      </c>
      <c r="L42" s="754">
        <f>G42/$O$8</f>
        <v>2.3819930085136306E-3</v>
      </c>
      <c r="M42" s="262"/>
    </row>
    <row r="43" spans="2:13">
      <c r="B43" s="163" t="s">
        <v>952</v>
      </c>
      <c r="C43" s="755">
        <v>7208468877</v>
      </c>
      <c r="D43" s="755">
        <v>11771691737</v>
      </c>
      <c r="E43" s="755">
        <v>14292491737</v>
      </c>
      <c r="F43" s="755">
        <v>13526325003</v>
      </c>
      <c r="G43" s="755">
        <v>13526325003</v>
      </c>
      <c r="H43" s="755">
        <v>13526325003</v>
      </c>
      <c r="I43" s="756">
        <f t="shared" si="4"/>
        <v>0.94639376057734081</v>
      </c>
      <c r="J43" s="755">
        <f t="shared" si="1"/>
        <v>6317856126</v>
      </c>
      <c r="K43" s="756">
        <f t="shared" si="2"/>
        <v>0.87644910920796637</v>
      </c>
      <c r="L43" s="756">
        <f t="shared" si="3"/>
        <v>1.8162330685631439E-3</v>
      </c>
      <c r="M43" s="262"/>
    </row>
    <row r="44" spans="2:13">
      <c r="B44" s="5" t="s">
        <v>953</v>
      </c>
      <c r="C44" s="755">
        <v>1142410899.9099998</v>
      </c>
      <c r="D44" s="755">
        <v>1524248087</v>
      </c>
      <c r="E44" s="755">
        <v>1524248087</v>
      </c>
      <c r="F44" s="755">
        <v>1143173186.29</v>
      </c>
      <c r="G44" s="755">
        <v>1143173186.29</v>
      </c>
      <c r="H44" s="755">
        <v>1143173186.29</v>
      </c>
      <c r="I44" s="756">
        <f t="shared" si="4"/>
        <v>0.74999155061429312</v>
      </c>
      <c r="J44" s="755">
        <f t="shared" si="1"/>
        <v>762286.38000011444</v>
      </c>
      <c r="K44" s="756">
        <f t="shared" si="2"/>
        <v>6.6726112299888597E-4</v>
      </c>
      <c r="L44" s="756">
        <f t="shared" si="3"/>
        <v>1.5349837768751661E-4</v>
      </c>
      <c r="M44" s="262"/>
    </row>
    <row r="45" spans="2:13">
      <c r="B45" s="163" t="s">
        <v>954</v>
      </c>
      <c r="C45" s="755">
        <v>1219028792.0400002</v>
      </c>
      <c r="D45" s="755">
        <v>1825371875</v>
      </c>
      <c r="E45" s="755">
        <v>1825371875</v>
      </c>
      <c r="F45" s="755">
        <v>1368950974.8699975</v>
      </c>
      <c r="G45" s="755">
        <v>1368950974.8699975</v>
      </c>
      <c r="H45" s="755">
        <v>1368950974.8699975</v>
      </c>
      <c r="I45" s="756">
        <f t="shared" si="4"/>
        <v>0.74995730657348791</v>
      </c>
      <c r="J45" s="755">
        <f t="shared" si="1"/>
        <v>149922182.8299973</v>
      </c>
      <c r="K45" s="756">
        <f t="shared" si="2"/>
        <v>0.12298493998579639</v>
      </c>
      <c r="L45" s="756">
        <f t="shared" si="3"/>
        <v>1.8381445287239507E-4</v>
      </c>
      <c r="M45" s="262"/>
    </row>
    <row r="46" spans="2:13">
      <c r="B46" s="163" t="s">
        <v>955</v>
      </c>
      <c r="C46" s="755">
        <v>212467511.77000004</v>
      </c>
      <c r="D46" s="755">
        <v>337728228</v>
      </c>
      <c r="E46" s="755">
        <v>402089713.00000024</v>
      </c>
      <c r="F46" s="755">
        <v>282594703.77999991</v>
      </c>
      <c r="G46" s="755">
        <v>281202987.54000014</v>
      </c>
      <c r="H46" s="755">
        <v>279896543.46000028</v>
      </c>
      <c r="I46" s="756">
        <f t="shared" si="4"/>
        <v>0.69935384678692336</v>
      </c>
      <c r="J46" s="755">
        <f t="shared" si="1"/>
        <v>68735475.7700001</v>
      </c>
      <c r="K46" s="756">
        <f t="shared" si="2"/>
        <v>0.32351052260831059</v>
      </c>
      <c r="L46" s="756">
        <f t="shared" si="3"/>
        <v>3.7758235502667816E-5</v>
      </c>
      <c r="M46" s="262"/>
    </row>
    <row r="47" spans="2:13">
      <c r="B47" s="163" t="s">
        <v>956</v>
      </c>
      <c r="C47" s="755">
        <v>713911166.99000001</v>
      </c>
      <c r="D47" s="755">
        <v>1172006944</v>
      </c>
      <c r="E47" s="755">
        <v>1172006944</v>
      </c>
      <c r="F47" s="755">
        <v>912019487.48000002</v>
      </c>
      <c r="G47" s="755">
        <v>912019487.48000002</v>
      </c>
      <c r="H47" s="755">
        <v>912019487.48000002</v>
      </c>
      <c r="I47" s="756">
        <f t="shared" si="4"/>
        <v>0.77816901354468426</v>
      </c>
      <c r="J47" s="755">
        <f t="shared" si="1"/>
        <v>198108320.49000001</v>
      </c>
      <c r="K47" s="756">
        <f t="shared" si="2"/>
        <v>0.27749715882056653</v>
      </c>
      <c r="L47" s="756">
        <f t="shared" si="3"/>
        <v>1.2246045780859213E-4</v>
      </c>
      <c r="M47" s="262"/>
    </row>
    <row r="48" spans="2:13">
      <c r="B48" s="163" t="s">
        <v>957</v>
      </c>
      <c r="C48" s="755">
        <v>454828771.95999992</v>
      </c>
      <c r="D48" s="755">
        <v>696669483</v>
      </c>
      <c r="E48" s="755">
        <v>981232147.12</v>
      </c>
      <c r="F48" s="755">
        <v>530786743.06000042</v>
      </c>
      <c r="G48" s="755">
        <v>508128470.0200001</v>
      </c>
      <c r="H48" s="755">
        <v>504858226.33000034</v>
      </c>
      <c r="I48" s="758">
        <f t="shared" si="4"/>
        <v>0.51784735295454853</v>
      </c>
      <c r="J48" s="755">
        <f t="shared" si="1"/>
        <v>53299698.060000181</v>
      </c>
      <c r="K48" s="758">
        <f t="shared" si="2"/>
        <v>0.11718629371293961</v>
      </c>
      <c r="L48" s="758">
        <f t="shared" si="3"/>
        <v>6.8228416079314596E-5</v>
      </c>
      <c r="M48" s="262"/>
    </row>
    <row r="49" spans="2:13" ht="15">
      <c r="B49" s="162" t="s">
        <v>958</v>
      </c>
      <c r="C49" s="753">
        <f>SUM(C50:C51)</f>
        <v>371558122159.40002</v>
      </c>
      <c r="D49" s="753">
        <f>SUM(D50:D51)</f>
        <v>426522549619</v>
      </c>
      <c r="E49" s="753">
        <f t="shared" ref="E49:G49" si="8">SUM(E50:E51)</f>
        <v>436721391756</v>
      </c>
      <c r="F49" s="753">
        <f t="shared" si="8"/>
        <v>336367172694.53003</v>
      </c>
      <c r="G49" s="753">
        <f t="shared" si="8"/>
        <v>332524796735.39008</v>
      </c>
      <c r="H49" s="753">
        <f>SUM(H50:H51)</f>
        <v>319381093644.09003</v>
      </c>
      <c r="I49" s="754">
        <f t="shared" si="4"/>
        <v>0.76141174444959303</v>
      </c>
      <c r="J49" s="753">
        <f t="shared" si="1"/>
        <v>-39033325424.009949</v>
      </c>
      <c r="K49" s="754">
        <f t="shared" si="2"/>
        <v>-0.10505308078628001</v>
      </c>
      <c r="L49" s="754">
        <f>G49/$O$8</f>
        <v>4.4649417474007531E-2</v>
      </c>
      <c r="M49" s="262"/>
    </row>
    <row r="50" spans="2:13" ht="18.600000000000001" customHeight="1">
      <c r="B50" s="163" t="s">
        <v>959</v>
      </c>
      <c r="C50" s="755">
        <v>275974737269.5</v>
      </c>
      <c r="D50" s="755">
        <v>294634030542</v>
      </c>
      <c r="E50" s="755">
        <v>294634030542</v>
      </c>
      <c r="F50" s="755">
        <v>230171144682.66</v>
      </c>
      <c r="G50" s="755">
        <v>230171123934.72006</v>
      </c>
      <c r="H50" s="755">
        <v>217027420843.42001</v>
      </c>
      <c r="I50" s="756">
        <f t="shared" si="4"/>
        <v>0.78121024754439972</v>
      </c>
      <c r="J50" s="755">
        <f t="shared" si="1"/>
        <v>-45803613334.779938</v>
      </c>
      <c r="K50" s="756">
        <f t="shared" si="2"/>
        <v>-0.16597031231177853</v>
      </c>
      <c r="L50" s="756">
        <f t="shared" si="3"/>
        <v>3.0905985670599097E-2</v>
      </c>
      <c r="M50" s="262"/>
    </row>
    <row r="51" spans="2:13" ht="18.600000000000001" customHeight="1" thickBot="1">
      <c r="B51" s="163" t="s">
        <v>960</v>
      </c>
      <c r="C51" s="755">
        <v>95583384889.900024</v>
      </c>
      <c r="D51" s="755">
        <v>131888519077</v>
      </c>
      <c r="E51" s="755">
        <v>142087361214</v>
      </c>
      <c r="F51" s="755">
        <v>106196028011.87</v>
      </c>
      <c r="G51" s="755">
        <v>102353672800.67</v>
      </c>
      <c r="H51" s="755">
        <v>102353672800.67</v>
      </c>
      <c r="I51" s="756">
        <f t="shared" si="4"/>
        <v>0.72035733457329487</v>
      </c>
      <c r="J51" s="755">
        <f t="shared" si="1"/>
        <v>6770287910.7699738</v>
      </c>
      <c r="K51" s="756">
        <f t="shared" si="2"/>
        <v>7.0831221540945524E-2</v>
      </c>
      <c r="L51" s="756">
        <f t="shared" si="3"/>
        <v>1.3743431803408432E-2</v>
      </c>
      <c r="M51" s="262"/>
    </row>
    <row r="52" spans="2:13" ht="15.75" thickBot="1">
      <c r="B52" s="763" t="s">
        <v>211</v>
      </c>
      <c r="C52" s="764">
        <f t="shared" ref="C52:H52" si="9">C13+C16+C40+C42+C49</f>
        <v>954256420425.68018</v>
      </c>
      <c r="D52" s="765">
        <f t="shared" si="9"/>
        <v>1418686514950</v>
      </c>
      <c r="E52" s="766">
        <f t="shared" si="9"/>
        <v>1459020077341.3708</v>
      </c>
      <c r="F52" s="766">
        <f t="shared" si="9"/>
        <v>1107730504610.8911</v>
      </c>
      <c r="G52" s="765">
        <f t="shared" si="9"/>
        <v>1002555775181.6912</v>
      </c>
      <c r="H52" s="767">
        <f t="shared" si="9"/>
        <v>975349235923.94092</v>
      </c>
      <c r="I52" s="768">
        <f>G52/E52</f>
        <v>0.68714323452529191</v>
      </c>
      <c r="J52" s="767">
        <f>G52-C52</f>
        <v>48299354756.010986</v>
      </c>
      <c r="K52" s="768">
        <f t="shared" si="2"/>
        <v>5.0614650027154477E-2</v>
      </c>
      <c r="L52" s="768">
        <f t="shared" si="3"/>
        <v>0.13461712265231635</v>
      </c>
      <c r="M52" s="262"/>
    </row>
    <row r="53" spans="2:13" ht="15">
      <c r="B53" s="147" t="s">
        <v>212</v>
      </c>
    </row>
    <row r="54" spans="2:13">
      <c r="B54" s="199" t="s">
        <v>961</v>
      </c>
      <c r="G54" s="34"/>
    </row>
    <row r="55" spans="2:13">
      <c r="B55" s="759" t="s">
        <v>962</v>
      </c>
    </row>
    <row r="56" spans="2:13" ht="15">
      <c r="B56" s="147" t="s">
        <v>215</v>
      </c>
    </row>
    <row r="58" spans="2:13">
      <c r="G58" s="34"/>
    </row>
    <row r="69" spans="2:2">
      <c r="B69" s="760" t="s">
        <v>963</v>
      </c>
    </row>
    <row r="70" spans="2:2" ht="15" customHeight="1">
      <c r="B70" s="760" t="s">
        <v>964</v>
      </c>
    </row>
    <row r="71" spans="2:2" ht="15" customHeight="1">
      <c r="B71" s="761" t="s">
        <v>965</v>
      </c>
    </row>
    <row r="72" spans="2:2">
      <c r="B72" s="761" t="s">
        <v>966</v>
      </c>
    </row>
    <row r="73" spans="2:2">
      <c r="B73" s="760" t="s">
        <v>967</v>
      </c>
    </row>
  </sheetData>
  <mergeCells count="17">
    <mergeCell ref="B8:L8"/>
    <mergeCell ref="B2:L2"/>
    <mergeCell ref="B3:L3"/>
    <mergeCell ref="B4:L4"/>
    <mergeCell ref="B6:L6"/>
    <mergeCell ref="B7:L7"/>
    <mergeCell ref="I10:I11"/>
    <mergeCell ref="B9:B12"/>
    <mergeCell ref="D9:I9"/>
    <mergeCell ref="J9:K10"/>
    <mergeCell ref="L9:L11"/>
    <mergeCell ref="C10:C11"/>
    <mergeCell ref="D10:D11"/>
    <mergeCell ref="E10:E11"/>
    <mergeCell ref="F10:F11"/>
    <mergeCell ref="G10:G11"/>
    <mergeCell ref="H10:H11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6E7E8-14D7-4194-BDA9-9A9BE8E5D49E}">
  <dimension ref="B1:N35"/>
  <sheetViews>
    <sheetView showGridLines="0" zoomScale="80" zoomScaleNormal="80" workbookViewId="0">
      <selection activeCell="C7" sqref="C7:I7"/>
    </sheetView>
  </sheetViews>
  <sheetFormatPr baseColWidth="10" defaultColWidth="11.42578125" defaultRowHeight="14.25"/>
  <cols>
    <col min="1" max="2" width="11.42578125" style="772"/>
    <col min="3" max="3" width="37.5703125" style="772" customWidth="1"/>
    <col min="4" max="4" width="42.28515625" style="824" customWidth="1"/>
    <col min="5" max="5" width="38" style="772" customWidth="1"/>
    <col min="6" max="6" width="17.7109375" style="772" bestFit="1" customWidth="1"/>
    <col min="7" max="7" width="12.28515625" style="772" bestFit="1" customWidth="1"/>
    <col min="8" max="8" width="23.140625" style="772" customWidth="1"/>
    <col min="9" max="9" width="18.42578125" style="772" customWidth="1"/>
    <col min="10" max="10" width="11.42578125" style="772"/>
    <col min="11" max="11" width="15.140625" style="772" customWidth="1"/>
    <col min="12" max="12" width="15.140625" style="772" bestFit="1" customWidth="1"/>
    <col min="13" max="13" width="11.42578125" style="772"/>
    <col min="14" max="14" width="14.28515625" style="772" bestFit="1" customWidth="1"/>
    <col min="15" max="16384" width="11.42578125" style="772"/>
  </cols>
  <sheetData>
    <row r="1" spans="2:14" s="769" customFormat="1" ht="15" customHeight="1">
      <c r="B1" s="1"/>
      <c r="C1" s="1629" t="s">
        <v>0</v>
      </c>
      <c r="D1" s="1629"/>
      <c r="E1" s="1629"/>
      <c r="F1" s="1629"/>
      <c r="G1" s="1629"/>
      <c r="H1" s="1629"/>
      <c r="I1" s="1629"/>
      <c r="J1" s="1"/>
      <c r="K1" s="1"/>
      <c r="L1" s="1"/>
      <c r="M1" s="1"/>
      <c r="N1" s="1"/>
    </row>
    <row r="2" spans="2:14" s="769" customFormat="1" ht="15" customHeight="1">
      <c r="B2" s="1"/>
      <c r="C2" s="1629" t="s">
        <v>1</v>
      </c>
      <c r="D2" s="1629"/>
      <c r="E2" s="1629"/>
      <c r="F2" s="1629"/>
      <c r="G2" s="1629"/>
      <c r="H2" s="1629"/>
      <c r="I2" s="1629"/>
      <c r="J2" s="1"/>
      <c r="K2" s="1"/>
      <c r="L2" s="1"/>
      <c r="M2" s="1"/>
      <c r="N2" s="1"/>
    </row>
    <row r="3" spans="2:14" s="769" customFormat="1" ht="15" customHeight="1">
      <c r="B3" s="3"/>
      <c r="C3" s="1626" t="s">
        <v>2</v>
      </c>
      <c r="D3" s="1626"/>
      <c r="E3" s="1626"/>
      <c r="F3" s="1626"/>
      <c r="G3" s="1626"/>
      <c r="H3" s="1626"/>
      <c r="I3" s="1626"/>
      <c r="J3" s="3"/>
      <c r="K3" s="3"/>
      <c r="L3" s="3"/>
      <c r="M3" s="3"/>
      <c r="N3" s="3"/>
    </row>
    <row r="4" spans="2:14" s="769" customFormat="1">
      <c r="C4" s="770"/>
      <c r="D4" s="771"/>
      <c r="E4" s="770"/>
      <c r="F4" s="770"/>
      <c r="G4" s="770"/>
      <c r="H4" s="770"/>
      <c r="I4" s="770"/>
      <c r="J4" s="770"/>
    </row>
    <row r="6" spans="2:14" ht="15">
      <c r="C6" s="1535" t="s">
        <v>2569</v>
      </c>
      <c r="D6" s="1535"/>
      <c r="E6" s="1535"/>
      <c r="F6" s="1535"/>
      <c r="G6" s="1535"/>
      <c r="H6" s="1535"/>
      <c r="I6" s="1535"/>
    </row>
    <row r="7" spans="2:14" ht="15" customHeight="1">
      <c r="C7" s="1535" t="s">
        <v>3</v>
      </c>
      <c r="D7" s="1535"/>
      <c r="E7" s="1535"/>
      <c r="F7" s="1535"/>
      <c r="G7" s="1535"/>
      <c r="H7" s="1535"/>
      <c r="I7" s="1535"/>
    </row>
    <row r="8" spans="2:14" ht="15" customHeight="1" thickBot="1">
      <c r="C8" s="1713" t="s">
        <v>98</v>
      </c>
      <c r="D8" s="1713"/>
      <c r="E8" s="1713"/>
      <c r="F8" s="1713"/>
      <c r="G8" s="1713"/>
      <c r="H8" s="1713"/>
      <c r="I8" s="1713"/>
    </row>
    <row r="9" spans="2:14" ht="36.75" customHeight="1">
      <c r="C9" s="1711" t="s">
        <v>968</v>
      </c>
      <c r="D9" s="1708" t="s">
        <v>969</v>
      </c>
      <c r="E9" s="1708" t="s">
        <v>970</v>
      </c>
      <c r="F9" s="1708" t="s">
        <v>971</v>
      </c>
      <c r="G9" s="1708" t="s">
        <v>972</v>
      </c>
      <c r="H9" s="1708" t="s">
        <v>973</v>
      </c>
      <c r="I9" s="1702" t="s">
        <v>974</v>
      </c>
    </row>
    <row r="10" spans="2:14" ht="15" thickBot="1">
      <c r="C10" s="1712"/>
      <c r="D10" s="1709"/>
      <c r="E10" s="1709"/>
      <c r="F10" s="1709"/>
      <c r="G10" s="1709"/>
      <c r="H10" s="1709"/>
      <c r="I10" s="1703"/>
      <c r="M10" s="773"/>
    </row>
    <row r="11" spans="2:14" s="774" customFormat="1" ht="28.5">
      <c r="C11" s="1696" t="s">
        <v>975</v>
      </c>
      <c r="D11" s="776" t="s">
        <v>976</v>
      </c>
      <c r="E11" s="1698" t="s">
        <v>977</v>
      </c>
      <c r="F11" s="778">
        <v>1720168</v>
      </c>
      <c r="G11" s="779">
        <v>1847790</v>
      </c>
      <c r="H11" s="780">
        <f>IFERROR(G11/F11,"-")</f>
        <v>1.0741915905888262</v>
      </c>
      <c r="I11" s="781">
        <v>9218286545.3500004</v>
      </c>
      <c r="M11" s="782"/>
    </row>
    <row r="12" spans="2:14" s="774" customFormat="1" ht="42.75">
      <c r="C12" s="1697"/>
      <c r="D12" s="784" t="s">
        <v>978</v>
      </c>
      <c r="E12" s="1704"/>
      <c r="F12" s="786">
        <v>1850000</v>
      </c>
      <c r="G12" s="787">
        <v>1807340</v>
      </c>
      <c r="H12" s="788">
        <f t="shared" ref="H12:H30" si="0">IFERROR(G12/F12,"-")</f>
        <v>0.97694054054054058</v>
      </c>
      <c r="I12" s="789">
        <v>3465955726.6399999</v>
      </c>
      <c r="M12" s="782"/>
    </row>
    <row r="13" spans="2:14" ht="57.75" thickBot="1">
      <c r="C13" s="1697"/>
      <c r="D13" s="790" t="s">
        <v>979</v>
      </c>
      <c r="E13" s="1704"/>
      <c r="F13" s="791">
        <v>131310</v>
      </c>
      <c r="G13" s="792">
        <v>1383</v>
      </c>
      <c r="H13" s="793">
        <f t="shared" si="0"/>
        <v>1.0532328078592643E-2</v>
      </c>
      <c r="I13" s="789">
        <v>11653768.9</v>
      </c>
    </row>
    <row r="14" spans="2:14" ht="57.75" thickBot="1">
      <c r="C14" s="775" t="s">
        <v>980</v>
      </c>
      <c r="D14" s="794" t="s">
        <v>981</v>
      </c>
      <c r="E14" s="777" t="s">
        <v>982</v>
      </c>
      <c r="F14" s="795">
        <v>4</v>
      </c>
      <c r="G14" s="796">
        <v>3</v>
      </c>
      <c r="H14" s="797">
        <f t="shared" si="0"/>
        <v>0.75</v>
      </c>
      <c r="I14" s="798">
        <v>2280217465.6300001</v>
      </c>
    </row>
    <row r="15" spans="2:14" ht="67.900000000000006" customHeight="1">
      <c r="C15" s="1696" t="s">
        <v>983</v>
      </c>
      <c r="D15" s="799" t="s">
        <v>984</v>
      </c>
      <c r="E15" s="800" t="s">
        <v>985</v>
      </c>
      <c r="F15" s="778">
        <v>450298</v>
      </c>
      <c r="G15" s="779">
        <v>394940</v>
      </c>
      <c r="H15" s="780">
        <f t="shared" si="0"/>
        <v>0.87706363341609339</v>
      </c>
      <c r="I15" s="781">
        <v>707718421.30999994</v>
      </c>
      <c r="J15" s="801"/>
      <c r="K15" s="801"/>
      <c r="L15" s="802"/>
      <c r="M15" s="773"/>
      <c r="N15" s="801"/>
    </row>
    <row r="16" spans="2:14" ht="63" customHeight="1">
      <c r="C16" s="1697"/>
      <c r="D16" s="803" t="s">
        <v>986</v>
      </c>
      <c r="E16" s="1706" t="s">
        <v>987</v>
      </c>
      <c r="F16" s="791">
        <v>228123</v>
      </c>
      <c r="G16" s="792">
        <v>161178</v>
      </c>
      <c r="H16" s="793">
        <f t="shared" si="0"/>
        <v>0.7065398929524862</v>
      </c>
      <c r="I16" s="789">
        <v>63970967.850000001</v>
      </c>
      <c r="K16" s="805"/>
      <c r="N16" s="773"/>
    </row>
    <row r="17" spans="3:13" ht="66.599999999999994" customHeight="1">
      <c r="C17" s="1697"/>
      <c r="D17" s="803" t="s">
        <v>988</v>
      </c>
      <c r="E17" s="1706"/>
      <c r="F17" s="791">
        <v>96817</v>
      </c>
      <c r="G17" s="792">
        <v>87907</v>
      </c>
      <c r="H17" s="793">
        <f t="shared" si="0"/>
        <v>0.90797070762366117</v>
      </c>
      <c r="I17" s="789">
        <v>2648511821.1999998</v>
      </c>
    </row>
    <row r="18" spans="3:13" ht="53.45" customHeight="1" thickBot="1">
      <c r="C18" s="1705"/>
      <c r="D18" s="807" t="s">
        <v>989</v>
      </c>
      <c r="E18" s="1707"/>
      <c r="F18" s="809">
        <v>14097</v>
      </c>
      <c r="G18" s="810">
        <v>12977</v>
      </c>
      <c r="H18" s="811">
        <f t="shared" si="0"/>
        <v>0.92055047173157412</v>
      </c>
      <c r="I18" s="812">
        <v>31948656.59</v>
      </c>
    </row>
    <row r="19" spans="3:13" ht="28.5">
      <c r="C19" s="1696" t="s">
        <v>990</v>
      </c>
      <c r="D19" s="776" t="s">
        <v>991</v>
      </c>
      <c r="E19" s="1710" t="s">
        <v>985</v>
      </c>
      <c r="F19" s="778">
        <v>475250</v>
      </c>
      <c r="G19" s="779">
        <v>451965</v>
      </c>
      <c r="H19" s="780">
        <f t="shared" si="0"/>
        <v>0.95100473435034194</v>
      </c>
      <c r="I19" s="781">
        <v>1415133588.6400001</v>
      </c>
      <c r="J19" s="801"/>
      <c r="K19" s="813"/>
      <c r="L19" s="813"/>
      <c r="M19" s="773"/>
    </row>
    <row r="20" spans="3:13" ht="42" customHeight="1" thickBot="1">
      <c r="C20" s="1705"/>
      <c r="D20" s="814" t="s">
        <v>992</v>
      </c>
      <c r="E20" s="1707"/>
      <c r="F20" s="809">
        <v>487196</v>
      </c>
      <c r="G20" s="810">
        <v>457030</v>
      </c>
      <c r="H20" s="811">
        <f t="shared" si="0"/>
        <v>0.93808241446974117</v>
      </c>
      <c r="I20" s="812">
        <v>624151408.04999995</v>
      </c>
    </row>
    <row r="21" spans="3:13" ht="42.75">
      <c r="C21" s="1694" t="s">
        <v>993</v>
      </c>
      <c r="D21" s="776" t="s">
        <v>994</v>
      </c>
      <c r="E21" s="800" t="s">
        <v>995</v>
      </c>
      <c r="F21" s="778">
        <v>73540</v>
      </c>
      <c r="G21" s="779">
        <v>74397</v>
      </c>
      <c r="H21" s="780">
        <f t="shared" si="0"/>
        <v>1.0116535218928475</v>
      </c>
      <c r="I21" s="781">
        <v>231326143.25</v>
      </c>
    </row>
    <row r="22" spans="3:13" ht="43.5" thickBot="1">
      <c r="C22" s="1695"/>
      <c r="D22" s="790" t="s">
        <v>996</v>
      </c>
      <c r="E22" s="804" t="s">
        <v>997</v>
      </c>
      <c r="F22" s="791">
        <v>130000</v>
      </c>
      <c r="G22" s="792">
        <v>127362</v>
      </c>
      <c r="H22" s="793">
        <f t="shared" si="0"/>
        <v>0.97970769230769228</v>
      </c>
      <c r="I22" s="789">
        <v>368743301.17000002</v>
      </c>
    </row>
    <row r="23" spans="3:13" ht="46.15" customHeight="1">
      <c r="C23" s="1696" t="s">
        <v>998</v>
      </c>
      <c r="D23" s="776" t="s">
        <v>999</v>
      </c>
      <c r="E23" s="1698" t="s">
        <v>1000</v>
      </c>
      <c r="F23" s="778">
        <v>1733</v>
      </c>
      <c r="G23" s="779">
        <v>1730</v>
      </c>
      <c r="H23" s="780">
        <f t="shared" si="0"/>
        <v>0.99826889786497408</v>
      </c>
      <c r="I23" s="781">
        <v>112387959.58</v>
      </c>
    </row>
    <row r="24" spans="3:13" ht="58.9" customHeight="1">
      <c r="C24" s="1697"/>
      <c r="D24" s="784" t="s">
        <v>1001</v>
      </c>
      <c r="E24" s="1699"/>
      <c r="F24" s="786">
        <v>1733</v>
      </c>
      <c r="G24" s="787">
        <v>1730</v>
      </c>
      <c r="H24" s="788">
        <f t="shared" si="0"/>
        <v>0.99826889786497408</v>
      </c>
      <c r="I24" s="816">
        <v>112387959.58</v>
      </c>
    </row>
    <row r="25" spans="3:13" ht="50.45" customHeight="1" thickBot="1">
      <c r="C25" s="1697"/>
      <c r="D25" s="790" t="s">
        <v>1002</v>
      </c>
      <c r="E25" s="804" t="s">
        <v>1003</v>
      </c>
      <c r="F25" s="791">
        <v>3700</v>
      </c>
      <c r="G25" s="792">
        <v>4218</v>
      </c>
      <c r="H25" s="793">
        <f t="shared" si="0"/>
        <v>1.1399999999999999</v>
      </c>
      <c r="I25" s="789">
        <v>11496307.550000001</v>
      </c>
    </row>
    <row r="26" spans="3:13" ht="30.75" thickBot="1">
      <c r="C26" s="817" t="s">
        <v>1004</v>
      </c>
      <c r="D26" s="818" t="s">
        <v>1005</v>
      </c>
      <c r="E26" s="819" t="s">
        <v>985</v>
      </c>
      <c r="F26" s="820">
        <v>525396</v>
      </c>
      <c r="G26" s="821">
        <v>557737</v>
      </c>
      <c r="H26" s="822">
        <f t="shared" si="0"/>
        <v>1.0615554743469688</v>
      </c>
      <c r="I26" s="823">
        <v>899772170.74000001</v>
      </c>
    </row>
    <row r="27" spans="3:13" ht="45.75" thickBot="1">
      <c r="C27" s="817" t="s">
        <v>1006</v>
      </c>
      <c r="D27" s="818" t="s">
        <v>1007</v>
      </c>
      <c r="E27" s="819" t="s">
        <v>1008</v>
      </c>
      <c r="F27" s="820">
        <v>18195</v>
      </c>
      <c r="G27" s="821">
        <v>16590</v>
      </c>
      <c r="H27" s="822">
        <f t="shared" si="0"/>
        <v>0.91178895300906837</v>
      </c>
      <c r="I27" s="823">
        <v>631569277.98000002</v>
      </c>
    </row>
    <row r="28" spans="3:13" ht="57">
      <c r="C28" s="1694" t="s">
        <v>1009</v>
      </c>
      <c r="D28" s="776" t="s">
        <v>1010</v>
      </c>
      <c r="E28" s="800" t="s">
        <v>1011</v>
      </c>
      <c r="F28" s="778">
        <v>15</v>
      </c>
      <c r="G28" s="779">
        <v>15</v>
      </c>
      <c r="H28" s="780">
        <f t="shared" si="0"/>
        <v>1</v>
      </c>
      <c r="I28" s="781">
        <v>165353078.22999999</v>
      </c>
    </row>
    <row r="29" spans="3:13" ht="28.5">
      <c r="C29" s="1695"/>
      <c r="D29" s="790" t="s">
        <v>1012</v>
      </c>
      <c r="E29" s="804" t="s">
        <v>1013</v>
      </c>
      <c r="F29" s="791">
        <v>661800</v>
      </c>
      <c r="G29" s="792">
        <v>413800</v>
      </c>
      <c r="H29" s="793">
        <f t="shared" si="0"/>
        <v>0.62526443034149293</v>
      </c>
      <c r="I29" s="789">
        <v>33140048.68</v>
      </c>
    </row>
    <row r="30" spans="3:13" ht="42.75">
      <c r="C30" s="1695"/>
      <c r="D30" s="790" t="s">
        <v>1014</v>
      </c>
      <c r="E30" s="804" t="s">
        <v>1015</v>
      </c>
      <c r="F30" s="791">
        <v>5200</v>
      </c>
      <c r="G30" s="792">
        <v>7970</v>
      </c>
      <c r="H30" s="793">
        <f t="shared" si="0"/>
        <v>1.5326923076923078</v>
      </c>
      <c r="I30" s="789">
        <v>3098200</v>
      </c>
    </row>
    <row r="31" spans="3:13" ht="15.75" thickBot="1">
      <c r="C31" s="1700" t="s">
        <v>1016</v>
      </c>
      <c r="D31" s="1701"/>
      <c r="E31" s="1701"/>
      <c r="F31" s="1701"/>
      <c r="G31" s="1701"/>
      <c r="H31" s="1701"/>
      <c r="I31" s="1391">
        <f>SUM(I11:I30)</f>
        <v>23036822816.920002</v>
      </c>
    </row>
    <row r="32" spans="3:13" ht="15">
      <c r="C32" s="147" t="s">
        <v>219</v>
      </c>
    </row>
    <row r="33" spans="3:3">
      <c r="C33" s="11" t="s">
        <v>1017</v>
      </c>
    </row>
    <row r="34" spans="3:3">
      <c r="C34" s="11" t="s">
        <v>1018</v>
      </c>
    </row>
    <row r="35" spans="3:3" ht="15">
      <c r="C35" s="147" t="s">
        <v>215</v>
      </c>
    </row>
  </sheetData>
  <mergeCells count="24">
    <mergeCell ref="C8:I8"/>
    <mergeCell ref="C1:I1"/>
    <mergeCell ref="C2:I2"/>
    <mergeCell ref="C3:I3"/>
    <mergeCell ref="C6:I6"/>
    <mergeCell ref="C7:I7"/>
    <mergeCell ref="C19:C20"/>
    <mergeCell ref="E19:E20"/>
    <mergeCell ref="C9:C10"/>
    <mergeCell ref="D9:D10"/>
    <mergeCell ref="E9:E10"/>
    <mergeCell ref="I9:I10"/>
    <mergeCell ref="C11:C13"/>
    <mergeCell ref="E11:E13"/>
    <mergeCell ref="C15:C18"/>
    <mergeCell ref="E16:E18"/>
    <mergeCell ref="F9:F10"/>
    <mergeCell ref="G9:G10"/>
    <mergeCell ref="H9:H10"/>
    <mergeCell ref="C21:C22"/>
    <mergeCell ref="C23:C25"/>
    <mergeCell ref="E23:E24"/>
    <mergeCell ref="C28:C30"/>
    <mergeCell ref="C31:H31"/>
  </mergeCells>
  <pageMargins left="0.7" right="0.7" top="0.75" bottom="0.75" header="0.3" footer="0.3"/>
  <pageSetup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5DF0-7F07-4769-AADF-BD74A062AC6E}">
  <dimension ref="C1:K44"/>
  <sheetViews>
    <sheetView showGridLines="0" zoomScale="80" zoomScaleNormal="80" workbookViewId="0">
      <selection activeCell="C7" sqref="C7:I7"/>
    </sheetView>
  </sheetViews>
  <sheetFormatPr baseColWidth="10" defaultColWidth="11.42578125" defaultRowHeight="14.25"/>
  <cols>
    <col min="1" max="2" width="11.42578125" style="772"/>
    <col min="3" max="3" width="33.42578125" style="772" customWidth="1"/>
    <col min="4" max="4" width="35.7109375" style="772" customWidth="1"/>
    <col min="5" max="5" width="27.85546875" style="772" customWidth="1"/>
    <col min="6" max="6" width="19.42578125" style="772" customWidth="1"/>
    <col min="7" max="7" width="14.85546875" style="772" customWidth="1"/>
    <col min="8" max="8" width="24.28515625" style="772" customWidth="1"/>
    <col min="9" max="9" width="19.7109375" style="772" customWidth="1"/>
    <col min="10" max="16384" width="11.42578125" style="772"/>
  </cols>
  <sheetData>
    <row r="1" spans="3:11" s="769" customFormat="1" ht="15" customHeight="1">
      <c r="C1" s="1629" t="s">
        <v>0</v>
      </c>
      <c r="D1" s="1629"/>
      <c r="E1" s="1629"/>
      <c r="F1" s="1629"/>
      <c r="G1" s="1629"/>
      <c r="H1" s="1629"/>
      <c r="I1" s="1629"/>
      <c r="J1" s="1"/>
      <c r="K1" s="1"/>
    </row>
    <row r="2" spans="3:11" s="769" customFormat="1" ht="15" customHeight="1">
      <c r="C2" s="1629" t="s">
        <v>1</v>
      </c>
      <c r="D2" s="1629"/>
      <c r="E2" s="1629"/>
      <c r="F2" s="1629"/>
      <c r="G2" s="1629"/>
      <c r="H2" s="1629"/>
      <c r="I2" s="1629"/>
      <c r="J2" s="1"/>
      <c r="K2" s="1"/>
    </row>
    <row r="3" spans="3:11" s="769" customFormat="1" ht="15" customHeight="1">
      <c r="C3" s="1626" t="s">
        <v>2</v>
      </c>
      <c r="D3" s="1626"/>
      <c r="E3" s="1626"/>
      <c r="F3" s="1626"/>
      <c r="G3" s="1626"/>
      <c r="H3" s="1626"/>
      <c r="I3" s="1626"/>
      <c r="J3" s="3"/>
      <c r="K3" s="3"/>
    </row>
    <row r="5" spans="3:11">
      <c r="C5" s="1535" t="s">
        <v>2568</v>
      </c>
      <c r="D5" s="1535"/>
      <c r="E5" s="1535"/>
      <c r="F5" s="1535"/>
      <c r="G5" s="1535"/>
      <c r="H5" s="1535"/>
      <c r="I5" s="1535"/>
    </row>
    <row r="6" spans="3:11">
      <c r="C6" s="1535"/>
      <c r="D6" s="1535"/>
      <c r="E6" s="1535"/>
      <c r="F6" s="1535"/>
      <c r="G6" s="1535"/>
      <c r="H6" s="1535"/>
      <c r="I6" s="1535"/>
    </row>
    <row r="7" spans="3:11" ht="15">
      <c r="C7" s="1535" t="s">
        <v>3</v>
      </c>
      <c r="D7" s="1535"/>
      <c r="E7" s="1535"/>
      <c r="F7" s="1535"/>
      <c r="G7" s="1535"/>
      <c r="H7" s="1535"/>
      <c r="I7" s="1535"/>
    </row>
    <row r="8" spans="3:11" ht="15" customHeight="1" thickBot="1">
      <c r="C8" s="1713" t="s">
        <v>98</v>
      </c>
      <c r="D8" s="1713"/>
      <c r="E8" s="1713"/>
      <c r="F8" s="1713"/>
      <c r="G8" s="1713"/>
      <c r="H8" s="1713"/>
      <c r="I8" s="1713"/>
    </row>
    <row r="9" spans="3:11" ht="18.75" customHeight="1">
      <c r="C9" s="1711" t="s">
        <v>968</v>
      </c>
      <c r="D9" s="1708" t="s">
        <v>969</v>
      </c>
      <c r="E9" s="1708" t="s">
        <v>970</v>
      </c>
      <c r="F9" s="1708" t="s">
        <v>971</v>
      </c>
      <c r="G9" s="1708" t="s">
        <v>972</v>
      </c>
      <c r="H9" s="1708" t="s">
        <v>1019</v>
      </c>
      <c r="I9" s="1702" t="s">
        <v>974</v>
      </c>
    </row>
    <row r="10" spans="3:11" ht="18.75" customHeight="1">
      <c r="C10" s="1717"/>
      <c r="D10" s="1692"/>
      <c r="E10" s="1692"/>
      <c r="F10" s="1692"/>
      <c r="G10" s="1692"/>
      <c r="H10" s="1692"/>
      <c r="I10" s="1714"/>
    </row>
    <row r="11" spans="3:11" ht="15" thickBot="1">
      <c r="C11" s="1712"/>
      <c r="D11" s="1709"/>
      <c r="E11" s="1709"/>
      <c r="F11" s="1709"/>
      <c r="G11" s="1709"/>
      <c r="H11" s="1709"/>
      <c r="I11" s="1703"/>
    </row>
    <row r="12" spans="3:11" ht="77.45" customHeight="1">
      <c r="C12" s="1715" t="s">
        <v>1020</v>
      </c>
      <c r="D12" s="799" t="s">
        <v>1021</v>
      </c>
      <c r="E12" s="800" t="s">
        <v>1022</v>
      </c>
      <c r="F12" s="778">
        <v>534216291</v>
      </c>
      <c r="G12" s="779">
        <v>561406425</v>
      </c>
      <c r="H12" s="780">
        <f>IFERROR(G12/F12,"-")</f>
        <v>1.0508972385493949</v>
      </c>
      <c r="I12" s="781">
        <v>571221324.19999993</v>
      </c>
    </row>
    <row r="13" spans="3:11" ht="75.599999999999994" customHeight="1" thickBot="1">
      <c r="C13" s="1716"/>
      <c r="D13" s="807" t="s">
        <v>1023</v>
      </c>
      <c r="E13" s="808" t="s">
        <v>1024</v>
      </c>
      <c r="F13" s="809">
        <v>1995</v>
      </c>
      <c r="G13" s="810">
        <v>1993</v>
      </c>
      <c r="H13" s="827">
        <f t="shared" ref="H13:H39" si="0">IFERROR(G13/F13,"-")</f>
        <v>0.99899749373433588</v>
      </c>
      <c r="I13" s="812">
        <v>2225523805.4200001</v>
      </c>
    </row>
    <row r="14" spans="3:11" ht="90.6" customHeight="1">
      <c r="C14" s="1696" t="s">
        <v>1025</v>
      </c>
      <c r="D14" s="799" t="s">
        <v>1026</v>
      </c>
      <c r="E14" s="800" t="s">
        <v>1027</v>
      </c>
      <c r="F14" s="828">
        <v>3</v>
      </c>
      <c r="G14" s="779">
        <v>3</v>
      </c>
      <c r="H14" s="780">
        <f t="shared" si="0"/>
        <v>1</v>
      </c>
      <c r="I14" s="781">
        <v>268271421.27000001</v>
      </c>
    </row>
    <row r="15" spans="3:11" ht="79.900000000000006" customHeight="1">
      <c r="C15" s="1697"/>
      <c r="D15" s="829" t="s">
        <v>1028</v>
      </c>
      <c r="E15" s="815" t="s">
        <v>1029</v>
      </c>
      <c r="F15" s="830">
        <v>30</v>
      </c>
      <c r="G15" s="792">
        <v>36</v>
      </c>
      <c r="H15" s="793">
        <f>IFERROR(G15/F15,"-")</f>
        <v>1.2</v>
      </c>
      <c r="I15" s="789">
        <v>636302</v>
      </c>
    </row>
    <row r="16" spans="3:11" ht="57.6" customHeight="1" thickBot="1">
      <c r="C16" s="1697"/>
      <c r="D16" s="829" t="s">
        <v>1030</v>
      </c>
      <c r="E16" s="815" t="s">
        <v>1031</v>
      </c>
      <c r="F16" s="830">
        <v>30</v>
      </c>
      <c r="G16" s="792">
        <v>37</v>
      </c>
      <c r="H16" s="793">
        <f t="shared" si="0"/>
        <v>1.2333333333333334</v>
      </c>
      <c r="I16" s="789">
        <v>692326081.35000002</v>
      </c>
    </row>
    <row r="17" spans="3:9" ht="71.25">
      <c r="C17" s="1696" t="s">
        <v>1032</v>
      </c>
      <c r="D17" s="799" t="s">
        <v>1033</v>
      </c>
      <c r="E17" s="831" t="s">
        <v>1034</v>
      </c>
      <c r="F17" s="778">
        <v>120</v>
      </c>
      <c r="G17" s="779">
        <v>98</v>
      </c>
      <c r="H17" s="780">
        <f t="shared" si="0"/>
        <v>0.81666666666666665</v>
      </c>
      <c r="I17" s="781">
        <v>30182596.299999997</v>
      </c>
    </row>
    <row r="18" spans="3:9" ht="57">
      <c r="C18" s="1697"/>
      <c r="D18" s="829" t="s">
        <v>1035</v>
      </c>
      <c r="E18" s="804" t="s">
        <v>1036</v>
      </c>
      <c r="F18" s="786">
        <v>1000</v>
      </c>
      <c r="G18" s="787">
        <v>1138</v>
      </c>
      <c r="H18" s="793">
        <f t="shared" si="0"/>
        <v>1.1379999999999999</v>
      </c>
      <c r="I18" s="816">
        <v>175227016.58000001</v>
      </c>
    </row>
    <row r="19" spans="3:9" ht="71.25">
      <c r="C19" s="1697"/>
      <c r="D19" s="829" t="s">
        <v>1037</v>
      </c>
      <c r="E19" s="815" t="s">
        <v>1038</v>
      </c>
      <c r="F19" s="786">
        <v>1430</v>
      </c>
      <c r="G19" s="787">
        <v>1430</v>
      </c>
      <c r="H19" s="793">
        <f t="shared" si="0"/>
        <v>1</v>
      </c>
      <c r="I19" s="816">
        <v>654568613.45000005</v>
      </c>
    </row>
    <row r="20" spans="3:9" ht="71.25">
      <c r="C20" s="1697"/>
      <c r="D20" s="829" t="s">
        <v>1039</v>
      </c>
      <c r="E20" s="815" t="s">
        <v>1040</v>
      </c>
      <c r="F20" s="786">
        <v>40</v>
      </c>
      <c r="G20" s="787">
        <v>40</v>
      </c>
      <c r="H20" s="793">
        <f t="shared" si="0"/>
        <v>1</v>
      </c>
      <c r="I20" s="816">
        <v>4161747.64</v>
      </c>
    </row>
    <row r="21" spans="3:9" ht="71.25">
      <c r="C21" s="1697"/>
      <c r="D21" s="829" t="s">
        <v>1041</v>
      </c>
      <c r="E21" s="815" t="s">
        <v>1034</v>
      </c>
      <c r="F21" s="786">
        <v>40</v>
      </c>
      <c r="G21" s="787">
        <v>34</v>
      </c>
      <c r="H21" s="793">
        <f t="shared" si="0"/>
        <v>0.85</v>
      </c>
      <c r="I21" s="816">
        <v>7805237.79</v>
      </c>
    </row>
    <row r="22" spans="3:9" ht="93" customHeight="1">
      <c r="C22" s="1697"/>
      <c r="D22" s="829" t="s">
        <v>1042</v>
      </c>
      <c r="E22" s="815" t="s">
        <v>1043</v>
      </c>
      <c r="F22" s="786">
        <v>30</v>
      </c>
      <c r="G22" s="787">
        <v>30</v>
      </c>
      <c r="H22" s="793">
        <f t="shared" si="0"/>
        <v>1</v>
      </c>
      <c r="I22" s="816">
        <v>68322.990000000005</v>
      </c>
    </row>
    <row r="23" spans="3:9" ht="42.75">
      <c r="C23" s="1697"/>
      <c r="D23" s="829" t="s">
        <v>1044</v>
      </c>
      <c r="E23" s="815" t="s">
        <v>1045</v>
      </c>
      <c r="F23" s="786">
        <v>1900</v>
      </c>
      <c r="G23" s="787">
        <v>3042</v>
      </c>
      <c r="H23" s="793">
        <f t="shared" si="0"/>
        <v>1.6010526315789473</v>
      </c>
      <c r="I23" s="816">
        <v>104000</v>
      </c>
    </row>
    <row r="24" spans="3:9" ht="57.75" thickBot="1">
      <c r="C24" s="1705"/>
      <c r="D24" s="829" t="s">
        <v>1046</v>
      </c>
      <c r="E24" s="815" t="s">
        <v>1047</v>
      </c>
      <c r="F24" s="786">
        <v>6750</v>
      </c>
      <c r="G24" s="787">
        <v>7243</v>
      </c>
      <c r="H24" s="788">
        <f t="shared" si="0"/>
        <v>1.073037037037037</v>
      </c>
      <c r="I24" s="816">
        <v>54538352.420000002</v>
      </c>
    </row>
    <row r="25" spans="3:9" ht="91.15" customHeight="1">
      <c r="C25" s="1696" t="s">
        <v>1048</v>
      </c>
      <c r="D25" s="799" t="s">
        <v>1049</v>
      </c>
      <c r="E25" s="800" t="s">
        <v>1050</v>
      </c>
      <c r="F25" s="778">
        <v>10</v>
      </c>
      <c r="G25" s="779">
        <v>8</v>
      </c>
      <c r="H25" s="780">
        <f t="shared" si="0"/>
        <v>0.8</v>
      </c>
      <c r="I25" s="781">
        <v>2306390.85</v>
      </c>
    </row>
    <row r="26" spans="3:9" ht="57">
      <c r="C26" s="1697"/>
      <c r="D26" s="829" t="s">
        <v>1051</v>
      </c>
      <c r="E26" s="815" t="s">
        <v>1052</v>
      </c>
      <c r="F26" s="786">
        <v>10</v>
      </c>
      <c r="G26" s="787">
        <v>6</v>
      </c>
      <c r="H26" s="793">
        <f t="shared" si="0"/>
        <v>0.6</v>
      </c>
      <c r="I26" s="816">
        <v>1664618.77</v>
      </c>
    </row>
    <row r="27" spans="3:9" ht="71.25">
      <c r="C27" s="1697"/>
      <c r="D27" s="829" t="s">
        <v>1053</v>
      </c>
      <c r="E27" s="815" t="s">
        <v>1054</v>
      </c>
      <c r="F27" s="786">
        <v>1</v>
      </c>
      <c r="G27" s="787">
        <v>1</v>
      </c>
      <c r="H27" s="793">
        <f t="shared" si="0"/>
        <v>1</v>
      </c>
      <c r="I27" s="816">
        <v>900000</v>
      </c>
    </row>
    <row r="28" spans="3:9" ht="85.5">
      <c r="C28" s="1697"/>
      <c r="D28" s="829" t="s">
        <v>1055</v>
      </c>
      <c r="E28" s="815" t="s">
        <v>1056</v>
      </c>
      <c r="F28" s="786">
        <v>1</v>
      </c>
      <c r="G28" s="787">
        <v>1</v>
      </c>
      <c r="H28" s="793">
        <f t="shared" si="0"/>
        <v>1</v>
      </c>
      <c r="I28" s="816">
        <v>1775714.34</v>
      </c>
    </row>
    <row r="29" spans="3:9" ht="57.75" thickBot="1">
      <c r="C29" s="1705"/>
      <c r="D29" s="829" t="s">
        <v>1057</v>
      </c>
      <c r="E29" s="815" t="s">
        <v>1058</v>
      </c>
      <c r="F29" s="786">
        <v>40</v>
      </c>
      <c r="G29" s="787">
        <v>39</v>
      </c>
      <c r="H29" s="793">
        <f t="shared" si="0"/>
        <v>0.97499999999999998</v>
      </c>
      <c r="I29" s="816">
        <v>74707371.560000002</v>
      </c>
    </row>
    <row r="30" spans="3:9" ht="85.5">
      <c r="C30" s="1696" t="s">
        <v>1059</v>
      </c>
      <c r="D30" s="799" t="s">
        <v>1060</v>
      </c>
      <c r="E30" s="800" t="s">
        <v>1061</v>
      </c>
      <c r="F30" s="778">
        <v>1884</v>
      </c>
      <c r="G30" s="779">
        <v>2070</v>
      </c>
      <c r="H30" s="780">
        <f t="shared" si="0"/>
        <v>1.0987261146496816</v>
      </c>
      <c r="I30" s="781">
        <v>38370981.170000002</v>
      </c>
    </row>
    <row r="31" spans="3:9" ht="43.5" thickBot="1">
      <c r="C31" s="1705"/>
      <c r="D31" s="832" t="s">
        <v>1062</v>
      </c>
      <c r="E31" s="833" t="s">
        <v>1063</v>
      </c>
      <c r="F31" s="834">
        <v>57626</v>
      </c>
      <c r="G31" s="835">
        <v>55526</v>
      </c>
      <c r="H31" s="827">
        <f t="shared" si="0"/>
        <v>0.96355811612813658</v>
      </c>
      <c r="I31" s="836">
        <v>114306721.37</v>
      </c>
    </row>
    <row r="32" spans="3:9" ht="57.6" customHeight="1">
      <c r="C32" s="1696" t="s">
        <v>1064</v>
      </c>
      <c r="D32" s="799" t="s">
        <v>1065</v>
      </c>
      <c r="E32" s="800" t="s">
        <v>1066</v>
      </c>
      <c r="F32" s="778">
        <v>825</v>
      </c>
      <c r="G32" s="779">
        <v>1188</v>
      </c>
      <c r="H32" s="780">
        <f t="shared" si="0"/>
        <v>1.44</v>
      </c>
      <c r="I32" s="781">
        <v>19169050.120000001</v>
      </c>
    </row>
    <row r="33" spans="3:9" ht="70.150000000000006" customHeight="1">
      <c r="C33" s="1697"/>
      <c r="D33" s="829" t="s">
        <v>1067</v>
      </c>
      <c r="E33" s="815" t="s">
        <v>1068</v>
      </c>
      <c r="F33" s="786">
        <v>846</v>
      </c>
      <c r="G33" s="787">
        <v>1119</v>
      </c>
      <c r="H33" s="788">
        <f t="shared" si="0"/>
        <v>1.322695035460993</v>
      </c>
      <c r="I33" s="816">
        <v>1635021.72</v>
      </c>
    </row>
    <row r="34" spans="3:9" ht="71.25">
      <c r="C34" s="1697"/>
      <c r="D34" s="803" t="s">
        <v>1069</v>
      </c>
      <c r="E34" s="804" t="s">
        <v>1070</v>
      </c>
      <c r="F34" s="791">
        <v>20</v>
      </c>
      <c r="G34" s="792">
        <v>0</v>
      </c>
      <c r="H34" s="793">
        <f t="shared" si="0"/>
        <v>0</v>
      </c>
      <c r="I34" s="789">
        <v>254999</v>
      </c>
    </row>
    <row r="35" spans="3:9" ht="100.5" thickBot="1">
      <c r="C35" s="1705"/>
      <c r="D35" s="829" t="s">
        <v>1071</v>
      </c>
      <c r="E35" s="815" t="s">
        <v>1072</v>
      </c>
      <c r="F35" s="786">
        <v>10789</v>
      </c>
      <c r="G35" s="787">
        <v>18953</v>
      </c>
      <c r="H35" s="788">
        <f t="shared" si="0"/>
        <v>1.7566966354620446</v>
      </c>
      <c r="I35" s="816">
        <v>193133414.09999999</v>
      </c>
    </row>
    <row r="36" spans="3:9" ht="43.5" thickBot="1">
      <c r="C36" s="837" t="s">
        <v>1073</v>
      </c>
      <c r="D36" s="838" t="s">
        <v>1074</v>
      </c>
      <c r="E36" s="819" t="s">
        <v>1075</v>
      </c>
      <c r="F36" s="820">
        <v>12</v>
      </c>
      <c r="G36" s="821">
        <v>12</v>
      </c>
      <c r="H36" s="822">
        <f t="shared" si="0"/>
        <v>1</v>
      </c>
      <c r="I36" s="823">
        <v>79717452.219999999</v>
      </c>
    </row>
    <row r="37" spans="3:9" ht="72" thickBot="1">
      <c r="C37" s="783" t="s">
        <v>1076</v>
      </c>
      <c r="D37" s="839" t="s">
        <v>1077</v>
      </c>
      <c r="E37" s="785" t="s">
        <v>1078</v>
      </c>
      <c r="F37" s="840">
        <v>75</v>
      </c>
      <c r="G37" s="841">
        <v>22</v>
      </c>
      <c r="H37" s="842">
        <f t="shared" si="0"/>
        <v>0.29333333333333333</v>
      </c>
      <c r="I37" s="843">
        <v>3276649.47</v>
      </c>
    </row>
    <row r="38" spans="3:9" ht="71.25">
      <c r="C38" s="1696" t="s">
        <v>1079</v>
      </c>
      <c r="D38" s="799" t="s">
        <v>1080</v>
      </c>
      <c r="E38" s="800" t="s">
        <v>1081</v>
      </c>
      <c r="F38" s="778">
        <v>210</v>
      </c>
      <c r="G38" s="779">
        <v>157</v>
      </c>
      <c r="H38" s="780">
        <f t="shared" si="0"/>
        <v>0.74761904761904763</v>
      </c>
      <c r="I38" s="781">
        <v>128519</v>
      </c>
    </row>
    <row r="39" spans="3:9" ht="43.5" thickBot="1">
      <c r="C39" s="1705"/>
      <c r="D39" s="832" t="s">
        <v>1082</v>
      </c>
      <c r="E39" s="833" t="s">
        <v>1083</v>
      </c>
      <c r="F39" s="834">
        <v>70</v>
      </c>
      <c r="G39" s="835">
        <v>32</v>
      </c>
      <c r="H39" s="827">
        <f t="shared" si="0"/>
        <v>0.45714285714285713</v>
      </c>
      <c r="I39" s="836">
        <v>0</v>
      </c>
    </row>
    <row r="40" spans="3:9" ht="15.75" thickBot="1">
      <c r="C40" s="1700" t="s">
        <v>1016</v>
      </c>
      <c r="D40" s="1701"/>
      <c r="E40" s="1701"/>
      <c r="F40" s="1701"/>
      <c r="G40" s="1701"/>
      <c r="H40" s="1701"/>
      <c r="I40" s="1391">
        <f>SUM(I12:I39)</f>
        <v>5215981725.1000023</v>
      </c>
    </row>
    <row r="41" spans="3:9" ht="15">
      <c r="C41" s="147" t="s">
        <v>219</v>
      </c>
    </row>
    <row r="42" spans="3:9">
      <c r="C42" s="11" t="s">
        <v>1017</v>
      </c>
      <c r="I42" s="844"/>
    </row>
    <row r="43" spans="3:9">
      <c r="C43" s="11" t="s">
        <v>1018</v>
      </c>
    </row>
    <row r="44" spans="3:9" ht="15">
      <c r="C44" s="147" t="s">
        <v>215</v>
      </c>
    </row>
  </sheetData>
  <mergeCells count="21">
    <mergeCell ref="C8:I8"/>
    <mergeCell ref="C1:I1"/>
    <mergeCell ref="C2:I2"/>
    <mergeCell ref="C3:I3"/>
    <mergeCell ref="C5:I6"/>
    <mergeCell ref="C7:I7"/>
    <mergeCell ref="C32:C35"/>
    <mergeCell ref="C38:C39"/>
    <mergeCell ref="C40:H40"/>
    <mergeCell ref="I9:I11"/>
    <mergeCell ref="C12:C13"/>
    <mergeCell ref="C14:C16"/>
    <mergeCell ref="C17:C24"/>
    <mergeCell ref="C25:C29"/>
    <mergeCell ref="C30:C31"/>
    <mergeCell ref="C9:C11"/>
    <mergeCell ref="D9:D11"/>
    <mergeCell ref="E9:E11"/>
    <mergeCell ref="F9:F11"/>
    <mergeCell ref="G9:G11"/>
    <mergeCell ref="H9:H11"/>
  </mergeCells>
  <pageMargins left="0.7" right="0.7" top="0.75" bottom="0.75" header="0.3" footer="0.3"/>
  <pageSetup orientation="portrait" horizontalDpi="4294967295" verticalDpi="4294967295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CE2C-D600-416D-A75A-E6966268755F}">
  <dimension ref="A1:M57"/>
  <sheetViews>
    <sheetView showGridLines="0" zoomScale="80" zoomScaleNormal="80" workbookViewId="0">
      <selection activeCell="B6" sqref="B6:H6"/>
    </sheetView>
  </sheetViews>
  <sheetFormatPr baseColWidth="10" defaultColWidth="11.42578125" defaultRowHeight="14.25"/>
  <cols>
    <col min="1" max="1" width="11.42578125" style="11"/>
    <col min="2" max="2" width="40.85546875" style="11" customWidth="1"/>
    <col min="3" max="3" width="35.42578125" style="148" customWidth="1"/>
    <col min="4" max="4" width="27.140625" style="11" customWidth="1"/>
    <col min="5" max="5" width="19.5703125" style="11" customWidth="1"/>
    <col min="6" max="6" width="14.140625" style="11" customWidth="1"/>
    <col min="7" max="7" width="19.28515625" style="11" customWidth="1"/>
    <col min="8" max="8" width="24.28515625" style="11" customWidth="1"/>
    <col min="9" max="16384" width="11.42578125" style="11"/>
  </cols>
  <sheetData>
    <row r="1" spans="1:13" s="2" customFormat="1" ht="15" customHeight="1">
      <c r="A1" s="1629" t="s">
        <v>0</v>
      </c>
      <c r="B1" s="1629"/>
      <c r="C1" s="1726"/>
      <c r="D1" s="1629"/>
      <c r="E1" s="1629"/>
      <c r="F1" s="1629"/>
      <c r="G1" s="1629"/>
      <c r="H1" s="1629"/>
      <c r="I1" s="1"/>
      <c r="J1" s="1"/>
      <c r="K1" s="1"/>
      <c r="L1" s="1"/>
      <c r="M1" s="1"/>
    </row>
    <row r="2" spans="1:13" s="2" customFormat="1" ht="15" customHeight="1">
      <c r="A2" s="1629" t="s">
        <v>1</v>
      </c>
      <c r="B2" s="1629"/>
      <c r="C2" s="1629"/>
      <c r="D2" s="1629"/>
      <c r="E2" s="1629"/>
      <c r="F2" s="1629"/>
      <c r="G2" s="1629"/>
      <c r="H2" s="1629"/>
      <c r="I2" s="1"/>
      <c r="J2" s="1"/>
      <c r="K2" s="1"/>
      <c r="L2" s="1"/>
      <c r="M2" s="1"/>
    </row>
    <row r="3" spans="1:13" s="2" customFormat="1" ht="15" customHeight="1">
      <c r="A3" s="1626" t="s">
        <v>2</v>
      </c>
      <c r="B3" s="1626"/>
      <c r="C3" s="1626"/>
      <c r="D3" s="1626"/>
      <c r="E3" s="1626"/>
      <c r="F3" s="1626"/>
      <c r="G3" s="1626"/>
      <c r="H3" s="1626"/>
      <c r="I3" s="3"/>
      <c r="J3" s="3"/>
      <c r="K3" s="3"/>
      <c r="L3" s="3"/>
      <c r="M3" s="3"/>
    </row>
    <row r="4" spans="1:13">
      <c r="B4" s="1727" t="s">
        <v>2567</v>
      </c>
      <c r="C4" s="1727"/>
      <c r="D4" s="1727"/>
      <c r="E4" s="1727"/>
      <c r="F4" s="1727"/>
      <c r="G4" s="1727"/>
      <c r="H4" s="1727"/>
    </row>
    <row r="5" spans="1:13">
      <c r="B5" s="1727"/>
      <c r="C5" s="1727"/>
      <c r="D5" s="1727"/>
      <c r="E5" s="1727"/>
      <c r="F5" s="1727"/>
      <c r="G5" s="1727"/>
      <c r="H5" s="1727"/>
    </row>
    <row r="6" spans="1:13" ht="15">
      <c r="B6" s="1727" t="s">
        <v>3</v>
      </c>
      <c r="C6" s="1727"/>
      <c r="D6" s="1727"/>
      <c r="E6" s="1727"/>
      <c r="F6" s="1727"/>
      <c r="G6" s="1727"/>
      <c r="H6" s="1727"/>
    </row>
    <row r="7" spans="1:13" s="772" customFormat="1" ht="15" customHeight="1" thickBot="1">
      <c r="B7" s="1713" t="s">
        <v>98</v>
      </c>
      <c r="C7" s="1713"/>
      <c r="D7" s="1713"/>
      <c r="E7" s="1713"/>
      <c r="F7" s="1713"/>
      <c r="G7" s="1713"/>
      <c r="H7" s="1713"/>
      <c r="I7" s="824"/>
    </row>
    <row r="8" spans="1:13">
      <c r="B8" s="1722" t="s">
        <v>968</v>
      </c>
      <c r="C8" s="1724" t="s">
        <v>969</v>
      </c>
      <c r="D8" s="1724" t="s">
        <v>970</v>
      </c>
      <c r="E8" s="1708" t="s">
        <v>971</v>
      </c>
      <c r="F8" s="1708" t="s">
        <v>972</v>
      </c>
      <c r="G8" s="1708" t="s">
        <v>973</v>
      </c>
      <c r="H8" s="1702" t="s">
        <v>974</v>
      </c>
    </row>
    <row r="9" spans="1:13" ht="15" thickBot="1">
      <c r="B9" s="1723"/>
      <c r="C9" s="1725"/>
      <c r="D9" s="1725"/>
      <c r="E9" s="1709"/>
      <c r="F9" s="1709"/>
      <c r="G9" s="1709"/>
      <c r="H9" s="1703"/>
    </row>
    <row r="10" spans="1:13" ht="28.5">
      <c r="B10" s="1696" t="s">
        <v>1084</v>
      </c>
      <c r="C10" s="799" t="s">
        <v>1085</v>
      </c>
      <c r="D10" s="800" t="s">
        <v>1086</v>
      </c>
      <c r="E10" s="778">
        <v>38</v>
      </c>
      <c r="F10" s="845">
        <v>39</v>
      </c>
      <c r="G10" s="780">
        <f t="shared" ref="G10:G52" si="0">IFERROR(F10/E10,"-")</f>
        <v>1.0263157894736843</v>
      </c>
      <c r="H10" s="846">
        <v>186823217.19</v>
      </c>
    </row>
    <row r="11" spans="1:13" ht="42.75">
      <c r="B11" s="1697"/>
      <c r="C11" s="803" t="s">
        <v>1087</v>
      </c>
      <c r="D11" s="804" t="s">
        <v>1088</v>
      </c>
      <c r="E11" s="791">
        <v>121000</v>
      </c>
      <c r="F11" s="847">
        <v>122033</v>
      </c>
      <c r="G11" s="793">
        <f t="shared" si="0"/>
        <v>1.0085371900826445</v>
      </c>
      <c r="H11" s="848">
        <v>260361504.44999999</v>
      </c>
    </row>
    <row r="12" spans="1:13" ht="70.150000000000006" customHeight="1">
      <c r="B12" s="1697"/>
      <c r="C12" s="803" t="s">
        <v>1089</v>
      </c>
      <c r="D12" s="804" t="s">
        <v>1086</v>
      </c>
      <c r="E12" s="791">
        <v>1548413</v>
      </c>
      <c r="F12" s="847">
        <v>1496441</v>
      </c>
      <c r="G12" s="793">
        <f t="shared" si="0"/>
        <v>0.96643531150926787</v>
      </c>
      <c r="H12" s="848">
        <v>7401617540.2399998</v>
      </c>
    </row>
    <row r="13" spans="1:13" ht="42.75">
      <c r="B13" s="1697"/>
      <c r="C13" s="849" t="s">
        <v>1090</v>
      </c>
      <c r="D13" s="850" t="s">
        <v>1091</v>
      </c>
      <c r="E13" s="851">
        <v>1349826</v>
      </c>
      <c r="F13" s="852">
        <v>1340672</v>
      </c>
      <c r="G13" s="793">
        <f t="shared" si="0"/>
        <v>0.99321838518446082</v>
      </c>
      <c r="H13" s="853">
        <v>2950231796.9200001</v>
      </c>
    </row>
    <row r="14" spans="1:13" ht="28.5">
      <c r="B14" s="1697"/>
      <c r="C14" s="849" t="s">
        <v>1092</v>
      </c>
      <c r="D14" s="850" t="s">
        <v>1093</v>
      </c>
      <c r="E14" s="851">
        <v>300</v>
      </c>
      <c r="F14" s="852">
        <v>313</v>
      </c>
      <c r="G14" s="793">
        <f t="shared" si="0"/>
        <v>1.0433333333333332</v>
      </c>
      <c r="H14" s="853">
        <v>38810507.25</v>
      </c>
    </row>
    <row r="15" spans="1:13" ht="42.75">
      <c r="B15" s="1697"/>
      <c r="C15" s="803" t="s">
        <v>1094</v>
      </c>
      <c r="D15" s="804" t="s">
        <v>1095</v>
      </c>
      <c r="E15" s="791">
        <v>95</v>
      </c>
      <c r="F15" s="847">
        <v>99</v>
      </c>
      <c r="G15" s="793">
        <f t="shared" si="0"/>
        <v>1.0421052631578946</v>
      </c>
      <c r="H15" s="848">
        <v>7530580.4100000001</v>
      </c>
    </row>
    <row r="16" spans="1:13" ht="85.5">
      <c r="B16" s="1697"/>
      <c r="C16" s="829" t="s">
        <v>1096</v>
      </c>
      <c r="D16" s="815" t="s">
        <v>1097</v>
      </c>
      <c r="E16" s="786">
        <v>2500</v>
      </c>
      <c r="F16" s="854">
        <v>70</v>
      </c>
      <c r="G16" s="793">
        <f t="shared" si="0"/>
        <v>2.8000000000000001E-2</v>
      </c>
      <c r="H16" s="855">
        <v>5705477.2400000002</v>
      </c>
    </row>
    <row r="17" spans="2:8" ht="85.5">
      <c r="B17" s="1697"/>
      <c r="C17" s="829" t="s">
        <v>1098</v>
      </c>
      <c r="D17" s="815" t="s">
        <v>1099</v>
      </c>
      <c r="E17" s="786">
        <v>500</v>
      </c>
      <c r="F17" s="854">
        <v>0</v>
      </c>
      <c r="G17" s="793">
        <f t="shared" si="0"/>
        <v>0</v>
      </c>
      <c r="H17" s="855">
        <v>313188.08</v>
      </c>
    </row>
    <row r="18" spans="2:8" ht="72" thickBot="1">
      <c r="B18" s="1705"/>
      <c r="C18" s="807" t="s">
        <v>1100</v>
      </c>
      <c r="D18" s="808" t="s">
        <v>1095</v>
      </c>
      <c r="E18" s="809">
        <v>80</v>
      </c>
      <c r="F18" s="856">
        <v>100</v>
      </c>
      <c r="G18" s="811">
        <f t="shared" si="0"/>
        <v>1.25</v>
      </c>
      <c r="H18" s="857">
        <v>330411845.63</v>
      </c>
    </row>
    <row r="19" spans="2:8" ht="30" customHeight="1">
      <c r="B19" s="1720" t="s">
        <v>1101</v>
      </c>
      <c r="C19" s="829" t="s">
        <v>1102</v>
      </c>
      <c r="D19" s="815" t="s">
        <v>1103</v>
      </c>
      <c r="E19" s="786">
        <v>2620000</v>
      </c>
      <c r="F19" s="787">
        <v>3501175</v>
      </c>
      <c r="G19" s="788">
        <f t="shared" si="0"/>
        <v>1.3363263358778625</v>
      </c>
      <c r="H19" s="855">
        <v>4381567413.9700003</v>
      </c>
    </row>
    <row r="20" spans="2:8" ht="29.25" thickBot="1">
      <c r="B20" s="1716"/>
      <c r="C20" s="807" t="s">
        <v>1104</v>
      </c>
      <c r="D20" s="833" t="s">
        <v>1105</v>
      </c>
      <c r="E20" s="809">
        <v>849031</v>
      </c>
      <c r="F20" s="810">
        <v>967929</v>
      </c>
      <c r="G20" s="811">
        <f t="shared" si="0"/>
        <v>1.1400396451955228</v>
      </c>
      <c r="H20" s="857">
        <v>2438337488.8599997</v>
      </c>
    </row>
    <row r="21" spans="2:8" ht="71.25">
      <c r="B21" s="1697" t="s">
        <v>1106</v>
      </c>
      <c r="C21" s="829" t="s">
        <v>1107</v>
      </c>
      <c r="D21" s="800" t="s">
        <v>1108</v>
      </c>
      <c r="E21" s="786">
        <v>1132</v>
      </c>
      <c r="F21" s="787">
        <v>1065</v>
      </c>
      <c r="G21" s="788">
        <f t="shared" si="0"/>
        <v>0.94081272084805656</v>
      </c>
      <c r="H21" s="855">
        <v>234114683.85000002</v>
      </c>
    </row>
    <row r="22" spans="2:8" ht="57.75" thickBot="1">
      <c r="B22" s="1705"/>
      <c r="C22" s="807" t="s">
        <v>1109</v>
      </c>
      <c r="D22" s="833" t="s">
        <v>1110</v>
      </c>
      <c r="E22" s="809">
        <v>20853</v>
      </c>
      <c r="F22" s="810">
        <v>19670</v>
      </c>
      <c r="G22" s="811">
        <f t="shared" si="0"/>
        <v>0.94326955354145692</v>
      </c>
      <c r="H22" s="857">
        <v>4371476430.4499998</v>
      </c>
    </row>
    <row r="23" spans="2:8" ht="57">
      <c r="B23" s="1696" t="s">
        <v>1111</v>
      </c>
      <c r="C23" s="799" t="s">
        <v>1112</v>
      </c>
      <c r="D23" s="800" t="s">
        <v>1113</v>
      </c>
      <c r="E23" s="778">
        <v>3100</v>
      </c>
      <c r="F23" s="779">
        <v>203000</v>
      </c>
      <c r="G23" s="780">
        <f t="shared" si="0"/>
        <v>65.483870967741936</v>
      </c>
      <c r="H23" s="846">
        <v>36513229.160000004</v>
      </c>
    </row>
    <row r="24" spans="2:8" ht="57.75" thickBot="1">
      <c r="B24" s="1705"/>
      <c r="C24" s="832" t="s">
        <v>1114</v>
      </c>
      <c r="D24" s="833" t="s">
        <v>190</v>
      </c>
      <c r="E24" s="834">
        <v>5504</v>
      </c>
      <c r="F24" s="835">
        <v>3</v>
      </c>
      <c r="G24" s="827">
        <f t="shared" si="0"/>
        <v>5.4505813953488371E-4</v>
      </c>
      <c r="H24" s="858">
        <v>118199286.34</v>
      </c>
    </row>
    <row r="25" spans="2:8" ht="29.25" thickBot="1">
      <c r="B25" s="806" t="s">
        <v>1115</v>
      </c>
      <c r="C25" s="832" t="s">
        <v>1116</v>
      </c>
      <c r="D25" s="833" t="s">
        <v>1117</v>
      </c>
      <c r="E25" s="834">
        <v>609131</v>
      </c>
      <c r="F25" s="835">
        <v>554873</v>
      </c>
      <c r="G25" s="827">
        <f t="shared" si="0"/>
        <v>0.91092556445165329</v>
      </c>
      <c r="H25" s="858">
        <v>1769613623.3100002</v>
      </c>
    </row>
    <row r="26" spans="2:8" ht="42.75">
      <c r="B26" s="1715" t="s">
        <v>1118</v>
      </c>
      <c r="C26" s="859" t="s">
        <v>1119</v>
      </c>
      <c r="D26" s="777" t="s">
        <v>1120</v>
      </c>
      <c r="E26" s="795">
        <v>26</v>
      </c>
      <c r="F26" s="779">
        <v>26</v>
      </c>
      <c r="G26" s="780">
        <f t="shared" si="0"/>
        <v>1</v>
      </c>
      <c r="H26" s="846">
        <v>178613173.37</v>
      </c>
    </row>
    <row r="27" spans="2:8" ht="28.5">
      <c r="B27" s="1721"/>
      <c r="C27" s="803" t="s">
        <v>1121</v>
      </c>
      <c r="D27" s="804" t="s">
        <v>1122</v>
      </c>
      <c r="E27" s="791">
        <v>45</v>
      </c>
      <c r="F27" s="787">
        <v>54</v>
      </c>
      <c r="G27" s="788">
        <f t="shared" si="0"/>
        <v>1.2</v>
      </c>
      <c r="H27" s="855">
        <v>34531425.109999999</v>
      </c>
    </row>
    <row r="28" spans="2:8" ht="57">
      <c r="B28" s="1721"/>
      <c r="C28" s="803" t="s">
        <v>1123</v>
      </c>
      <c r="D28" s="804" t="s">
        <v>1124</v>
      </c>
      <c r="E28" s="791">
        <v>100</v>
      </c>
      <c r="F28" s="792">
        <v>96</v>
      </c>
      <c r="G28" s="788">
        <f t="shared" si="0"/>
        <v>0.96</v>
      </c>
      <c r="H28" s="848">
        <v>5625019.5499999998</v>
      </c>
    </row>
    <row r="29" spans="2:8" ht="72" thickBot="1">
      <c r="B29" s="1716"/>
      <c r="C29" s="807" t="s">
        <v>1125</v>
      </c>
      <c r="D29" s="808" t="s">
        <v>1126</v>
      </c>
      <c r="E29" s="809">
        <v>300</v>
      </c>
      <c r="F29" s="810">
        <v>295</v>
      </c>
      <c r="G29" s="827">
        <f t="shared" si="0"/>
        <v>0.98333333333333328</v>
      </c>
      <c r="H29" s="857">
        <v>885015496.03999996</v>
      </c>
    </row>
    <row r="30" spans="2:8" ht="28.5">
      <c r="B30" s="1696" t="s">
        <v>1127</v>
      </c>
      <c r="C30" s="829" t="s">
        <v>1128</v>
      </c>
      <c r="D30" s="815" t="s">
        <v>1129</v>
      </c>
      <c r="E30" s="786">
        <v>172668</v>
      </c>
      <c r="F30" s="787">
        <v>190925</v>
      </c>
      <c r="G30" s="788">
        <f t="shared" si="0"/>
        <v>1.1057347047513146</v>
      </c>
      <c r="H30" s="855">
        <v>657282297.13999999</v>
      </c>
    </row>
    <row r="31" spans="2:8" ht="57">
      <c r="B31" s="1697"/>
      <c r="C31" s="803" t="s">
        <v>1130</v>
      </c>
      <c r="D31" s="804" t="s">
        <v>1131</v>
      </c>
      <c r="E31" s="791">
        <v>697</v>
      </c>
      <c r="F31" s="792">
        <v>682</v>
      </c>
      <c r="G31" s="788">
        <f t="shared" si="0"/>
        <v>0.97847919655667148</v>
      </c>
      <c r="H31" s="848">
        <v>117400756.86</v>
      </c>
    </row>
    <row r="32" spans="2:8" ht="42" customHeight="1" thickBot="1">
      <c r="B32" s="1697"/>
      <c r="C32" s="803" t="s">
        <v>1132</v>
      </c>
      <c r="D32" s="804" t="s">
        <v>1131</v>
      </c>
      <c r="E32" s="791">
        <v>1122</v>
      </c>
      <c r="F32" s="792">
        <v>921</v>
      </c>
      <c r="G32" s="793">
        <f t="shared" si="0"/>
        <v>0.82085561497326198</v>
      </c>
      <c r="H32" s="848">
        <v>169042075.07999998</v>
      </c>
    </row>
    <row r="33" spans="2:8" ht="57.6" customHeight="1">
      <c r="B33" s="1696" t="s">
        <v>1133</v>
      </c>
      <c r="C33" s="829" t="s">
        <v>1134</v>
      </c>
      <c r="D33" s="815" t="s">
        <v>1135</v>
      </c>
      <c r="E33" s="786">
        <v>131238</v>
      </c>
      <c r="F33" s="787">
        <v>103672</v>
      </c>
      <c r="G33" s="788">
        <f t="shared" si="0"/>
        <v>0.78995412913942609</v>
      </c>
      <c r="H33" s="855">
        <v>395907919.90999997</v>
      </c>
    </row>
    <row r="34" spans="2:8" ht="57.6" customHeight="1">
      <c r="B34" s="1697"/>
      <c r="C34" s="861" t="s">
        <v>1136</v>
      </c>
      <c r="D34" s="815" t="s">
        <v>1137</v>
      </c>
      <c r="E34" s="862">
        <v>475</v>
      </c>
      <c r="F34" s="841">
        <v>469</v>
      </c>
      <c r="G34" s="842">
        <f t="shared" si="0"/>
        <v>0.98736842105263156</v>
      </c>
      <c r="H34" s="863">
        <v>150506159.72999999</v>
      </c>
    </row>
    <row r="35" spans="2:8" ht="57.6" customHeight="1" thickBot="1">
      <c r="B35" s="1705"/>
      <c r="C35" s="864" t="s">
        <v>1138</v>
      </c>
      <c r="D35" s="804" t="s">
        <v>1139</v>
      </c>
      <c r="E35" s="865">
        <v>180</v>
      </c>
      <c r="F35" s="866">
        <v>201</v>
      </c>
      <c r="G35" s="867">
        <f t="shared" si="0"/>
        <v>1.1166666666666667</v>
      </c>
      <c r="H35" s="853">
        <v>162466591.91</v>
      </c>
    </row>
    <row r="36" spans="2:8" ht="57.75" thickBot="1">
      <c r="B36" s="837" t="s">
        <v>1140</v>
      </c>
      <c r="C36" s="838" t="s">
        <v>1141</v>
      </c>
      <c r="D36" s="819" t="s">
        <v>1142</v>
      </c>
      <c r="E36" s="820">
        <v>55230</v>
      </c>
      <c r="F36" s="821">
        <v>54758</v>
      </c>
      <c r="G36" s="822">
        <f t="shared" si="0"/>
        <v>0.99145391997103027</v>
      </c>
      <c r="H36" s="868">
        <v>699988920.47000003</v>
      </c>
    </row>
    <row r="37" spans="2:8" ht="30.75" thickBot="1">
      <c r="B37" s="806" t="s">
        <v>1143</v>
      </c>
      <c r="C37" s="832" t="s">
        <v>1144</v>
      </c>
      <c r="D37" s="833" t="s">
        <v>1145</v>
      </c>
      <c r="E37" s="834">
        <v>43800</v>
      </c>
      <c r="F37" s="835">
        <v>24678</v>
      </c>
      <c r="G37" s="827">
        <f t="shared" si="0"/>
        <v>0.56342465753424653</v>
      </c>
      <c r="H37" s="858">
        <v>372790636.17000002</v>
      </c>
    </row>
    <row r="38" spans="2:8" ht="72" thickBot="1">
      <c r="B38" s="775" t="s">
        <v>1146</v>
      </c>
      <c r="C38" s="859" t="s">
        <v>1147</v>
      </c>
      <c r="D38" s="777" t="s">
        <v>1148</v>
      </c>
      <c r="E38" s="795">
        <v>174</v>
      </c>
      <c r="F38" s="796">
        <v>87</v>
      </c>
      <c r="G38" s="797">
        <f t="shared" si="0"/>
        <v>0.5</v>
      </c>
      <c r="H38" s="869">
        <v>342136977.32000005</v>
      </c>
    </row>
    <row r="39" spans="2:8" ht="57.75" thickBot="1">
      <c r="B39" s="775" t="s">
        <v>1149</v>
      </c>
      <c r="C39" s="859" t="s">
        <v>1150</v>
      </c>
      <c r="D39" s="777" t="s">
        <v>1151</v>
      </c>
      <c r="E39" s="795">
        <v>89</v>
      </c>
      <c r="F39" s="796">
        <v>90</v>
      </c>
      <c r="G39" s="797">
        <f t="shared" si="0"/>
        <v>1.0112359550561798</v>
      </c>
      <c r="H39" s="869">
        <v>185928292.62</v>
      </c>
    </row>
    <row r="40" spans="2:8" ht="42.75">
      <c r="B40" s="1696" t="s">
        <v>1152</v>
      </c>
      <c r="C40" s="799" t="s">
        <v>1153</v>
      </c>
      <c r="D40" s="800" t="s">
        <v>1154</v>
      </c>
      <c r="E40" s="778">
        <v>53</v>
      </c>
      <c r="F40" s="779">
        <v>52</v>
      </c>
      <c r="G40" s="780">
        <f t="shared" si="0"/>
        <v>0.98113207547169812</v>
      </c>
      <c r="H40" s="846">
        <v>62793686.659999996</v>
      </c>
    </row>
    <row r="41" spans="2:8" ht="57">
      <c r="B41" s="1697"/>
      <c r="C41" s="829" t="s">
        <v>1155</v>
      </c>
      <c r="D41" s="815" t="s">
        <v>1156</v>
      </c>
      <c r="E41" s="786">
        <v>1010</v>
      </c>
      <c r="F41" s="787">
        <v>241</v>
      </c>
      <c r="G41" s="788">
        <f t="shared" si="0"/>
        <v>0.2386138613861386</v>
      </c>
      <c r="H41" s="855">
        <v>49264925.920000002</v>
      </c>
    </row>
    <row r="42" spans="2:8" ht="57.75" thickBot="1">
      <c r="B42" s="1705"/>
      <c r="C42" s="807" t="s">
        <v>1157</v>
      </c>
      <c r="D42" s="808" t="s">
        <v>1158</v>
      </c>
      <c r="E42" s="809">
        <v>3</v>
      </c>
      <c r="F42" s="810">
        <v>2</v>
      </c>
      <c r="G42" s="811">
        <f t="shared" si="0"/>
        <v>0.66666666666666663</v>
      </c>
      <c r="H42" s="857">
        <v>2000350.6500000004</v>
      </c>
    </row>
    <row r="43" spans="2:8" ht="71.25">
      <c r="B43" s="1696" t="s">
        <v>1159</v>
      </c>
      <c r="C43" s="859" t="s">
        <v>1160</v>
      </c>
      <c r="D43" s="777" t="s">
        <v>1161</v>
      </c>
      <c r="E43" s="795">
        <v>11560</v>
      </c>
      <c r="F43" s="796">
        <v>8960</v>
      </c>
      <c r="G43" s="797">
        <f t="shared" si="0"/>
        <v>0.77508650519031141</v>
      </c>
      <c r="H43" s="869">
        <v>16205838.49</v>
      </c>
    </row>
    <row r="44" spans="2:8" ht="71.25">
      <c r="B44" s="1697"/>
      <c r="C44" s="803" t="s">
        <v>1162</v>
      </c>
      <c r="D44" s="804" t="s">
        <v>1163</v>
      </c>
      <c r="E44" s="791">
        <v>3754</v>
      </c>
      <c r="F44" s="792">
        <v>1917</v>
      </c>
      <c r="G44" s="793">
        <f t="shared" si="0"/>
        <v>0.51065530101225365</v>
      </c>
      <c r="H44" s="848">
        <v>36628980.049999997</v>
      </c>
    </row>
    <row r="45" spans="2:8" ht="71.25">
      <c r="B45" s="1697"/>
      <c r="C45" s="803" t="s">
        <v>1164</v>
      </c>
      <c r="D45" s="804" t="s">
        <v>1099</v>
      </c>
      <c r="E45" s="791">
        <v>6695</v>
      </c>
      <c r="F45" s="792">
        <v>4750</v>
      </c>
      <c r="G45" s="793">
        <f t="shared" si="0"/>
        <v>0.70948469006721437</v>
      </c>
      <c r="H45" s="848">
        <v>63366696.159999996</v>
      </c>
    </row>
    <row r="46" spans="2:8" ht="57.75" thickBot="1">
      <c r="B46" s="1705"/>
      <c r="C46" s="832" t="s">
        <v>1165</v>
      </c>
      <c r="D46" s="833" t="s">
        <v>1166</v>
      </c>
      <c r="E46" s="834">
        <v>5817</v>
      </c>
      <c r="F46" s="835">
        <v>5134</v>
      </c>
      <c r="G46" s="827">
        <f t="shared" si="0"/>
        <v>0.88258552518480315</v>
      </c>
      <c r="H46" s="858">
        <v>24276411.149999999</v>
      </c>
    </row>
    <row r="47" spans="2:8" ht="57.75" thickBot="1">
      <c r="B47" s="837" t="s">
        <v>1167</v>
      </c>
      <c r="C47" s="838" t="s">
        <v>1168</v>
      </c>
      <c r="D47" s="819" t="s">
        <v>1169</v>
      </c>
      <c r="E47" s="820">
        <v>33</v>
      </c>
      <c r="F47" s="821">
        <v>35</v>
      </c>
      <c r="G47" s="822">
        <f t="shared" si="0"/>
        <v>1.0606060606060606</v>
      </c>
      <c r="H47" s="868">
        <v>81889159.180000007</v>
      </c>
    </row>
    <row r="48" spans="2:8" ht="57.75" thickBot="1">
      <c r="B48" s="837" t="s">
        <v>1170</v>
      </c>
      <c r="C48" s="838" t="s">
        <v>1171</v>
      </c>
      <c r="D48" s="819" t="s">
        <v>1172</v>
      </c>
      <c r="E48" s="820">
        <v>34</v>
      </c>
      <c r="F48" s="821">
        <v>35</v>
      </c>
      <c r="G48" s="822">
        <f t="shared" si="0"/>
        <v>1.0294117647058822</v>
      </c>
      <c r="H48" s="868">
        <v>73553921.579999998</v>
      </c>
    </row>
    <row r="49" spans="2:8" ht="72" thickBot="1">
      <c r="B49" s="783" t="s">
        <v>1173</v>
      </c>
      <c r="C49" s="839" t="s">
        <v>1174</v>
      </c>
      <c r="D49" s="785" t="s">
        <v>1175</v>
      </c>
      <c r="E49" s="840">
        <v>10</v>
      </c>
      <c r="F49" s="841">
        <v>10</v>
      </c>
      <c r="G49" s="788">
        <f t="shared" si="0"/>
        <v>1</v>
      </c>
      <c r="H49" s="863">
        <v>59892978.230000004</v>
      </c>
    </row>
    <row r="50" spans="2:8" ht="57.75" thickBot="1">
      <c r="B50" s="837" t="s">
        <v>1176</v>
      </c>
      <c r="C50" s="838" t="s">
        <v>1177</v>
      </c>
      <c r="D50" s="819" t="s">
        <v>1178</v>
      </c>
      <c r="E50" s="820">
        <v>40</v>
      </c>
      <c r="F50" s="821">
        <v>40</v>
      </c>
      <c r="G50" s="822">
        <f t="shared" si="0"/>
        <v>1</v>
      </c>
      <c r="H50" s="868">
        <v>40599301.950000003</v>
      </c>
    </row>
    <row r="51" spans="2:8" ht="43.5" thickBot="1">
      <c r="B51" s="837" t="s">
        <v>1073</v>
      </c>
      <c r="C51" s="838" t="s">
        <v>1179</v>
      </c>
      <c r="D51" s="819" t="s">
        <v>1180</v>
      </c>
      <c r="E51" s="820">
        <v>6017</v>
      </c>
      <c r="F51" s="821">
        <v>1654</v>
      </c>
      <c r="G51" s="822">
        <f t="shared" si="0"/>
        <v>0.27488781784942662</v>
      </c>
      <c r="H51" s="868">
        <v>8374840.6400000006</v>
      </c>
    </row>
    <row r="52" spans="2:8" ht="100.5" thickBot="1">
      <c r="B52" s="806" t="s">
        <v>1076</v>
      </c>
      <c r="C52" s="832" t="s">
        <v>1181</v>
      </c>
      <c r="D52" s="833" t="s">
        <v>1182</v>
      </c>
      <c r="E52" s="834">
        <v>6600</v>
      </c>
      <c r="F52" s="835">
        <v>10188</v>
      </c>
      <c r="G52" s="827">
        <f t="shared" si="0"/>
        <v>1.5436363636363637</v>
      </c>
      <c r="H52" s="858">
        <v>19146284.259999998</v>
      </c>
    </row>
    <row r="53" spans="2:8" ht="15">
      <c r="B53" s="1718" t="s">
        <v>1016</v>
      </c>
      <c r="C53" s="1719"/>
      <c r="D53" s="1719"/>
      <c r="E53" s="1719"/>
      <c r="F53" s="1719"/>
      <c r="G53" s="1719"/>
      <c r="H53" s="1392">
        <f>SUM(H10:H52)</f>
        <v>29426856929.549999</v>
      </c>
    </row>
    <row r="54" spans="2:8" ht="15">
      <c r="B54" s="147" t="s">
        <v>219</v>
      </c>
    </row>
    <row r="55" spans="2:8">
      <c r="B55" s="11" t="s">
        <v>1017</v>
      </c>
      <c r="H55" s="100"/>
    </row>
    <row r="56" spans="2:8">
      <c r="B56" s="11" t="s">
        <v>1183</v>
      </c>
    </row>
    <row r="57" spans="2:8" ht="15">
      <c r="B57" s="147" t="s">
        <v>215</v>
      </c>
    </row>
  </sheetData>
  <mergeCells count="23">
    <mergeCell ref="B7:H7"/>
    <mergeCell ref="A1:H1"/>
    <mergeCell ref="A2:H2"/>
    <mergeCell ref="A3:H3"/>
    <mergeCell ref="B4:H5"/>
    <mergeCell ref="B6:H6"/>
    <mergeCell ref="B26:B29"/>
    <mergeCell ref="B8:B9"/>
    <mergeCell ref="C8:C9"/>
    <mergeCell ref="D8:D9"/>
    <mergeCell ref="E8:E9"/>
    <mergeCell ref="H8:H9"/>
    <mergeCell ref="B10:B18"/>
    <mergeCell ref="B19:B20"/>
    <mergeCell ref="B21:B22"/>
    <mergeCell ref="B23:B24"/>
    <mergeCell ref="F8:F9"/>
    <mergeCell ref="G8:G9"/>
    <mergeCell ref="B30:B32"/>
    <mergeCell ref="B33:B35"/>
    <mergeCell ref="B40:B42"/>
    <mergeCell ref="B43:B46"/>
    <mergeCell ref="B53:G53"/>
  </mergeCells>
  <hyperlinks>
    <hyperlink ref="C1" location="Indice!A1" display="Indice" xr:uid="{63AC0924-AABE-4C5F-B8FB-713F7B75215E}"/>
  </hyperlink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89779-D518-4B90-BF2F-6C8EE715A66A}">
  <dimension ref="C1:N23"/>
  <sheetViews>
    <sheetView showGridLines="0" zoomScale="80" zoomScaleNormal="80" workbookViewId="0">
      <selection activeCell="C7" sqref="C7:I7"/>
    </sheetView>
  </sheetViews>
  <sheetFormatPr baseColWidth="10" defaultColWidth="11.42578125" defaultRowHeight="14.25"/>
  <cols>
    <col min="1" max="2" width="11.42578125" style="772"/>
    <col min="3" max="3" width="33.42578125" style="772" customWidth="1"/>
    <col min="4" max="4" width="40.42578125" style="772" customWidth="1"/>
    <col min="5" max="5" width="23.7109375" style="772" bestFit="1" customWidth="1"/>
    <col min="6" max="6" width="19.42578125" style="772" customWidth="1"/>
    <col min="7" max="7" width="14.85546875" style="772" customWidth="1"/>
    <col min="8" max="8" width="24.28515625" style="772" customWidth="1"/>
    <col min="9" max="9" width="19.7109375" style="772" customWidth="1"/>
    <col min="10" max="16384" width="11.42578125" style="772"/>
  </cols>
  <sheetData>
    <row r="1" spans="3:14" s="769" customFormat="1" ht="15" customHeight="1">
      <c r="C1" s="1629" t="s">
        <v>0</v>
      </c>
      <c r="D1" s="1629"/>
      <c r="E1" s="1629"/>
      <c r="F1" s="1629"/>
      <c r="G1" s="1629"/>
      <c r="H1" s="1629"/>
      <c r="I1" s="1629"/>
      <c r="J1" s="1"/>
      <c r="K1" s="1"/>
      <c r="L1" s="1"/>
      <c r="M1" s="1"/>
      <c r="N1" s="1"/>
    </row>
    <row r="2" spans="3:14" s="769" customFormat="1" ht="15" customHeight="1">
      <c r="C2" s="1629" t="s">
        <v>1</v>
      </c>
      <c r="D2" s="1629"/>
      <c r="E2" s="1629"/>
      <c r="F2" s="1629"/>
      <c r="G2" s="1629"/>
      <c r="H2" s="1629"/>
      <c r="I2" s="1629"/>
      <c r="J2" s="1"/>
      <c r="K2" s="1"/>
      <c r="L2" s="1"/>
      <c r="M2" s="1"/>
      <c r="N2" s="1"/>
    </row>
    <row r="3" spans="3:14" s="769" customFormat="1" ht="15" customHeight="1">
      <c r="C3" s="1626" t="s">
        <v>2</v>
      </c>
      <c r="D3" s="1626"/>
      <c r="E3" s="1626"/>
      <c r="F3" s="1626"/>
      <c r="G3" s="1626"/>
      <c r="H3" s="1626"/>
      <c r="I3" s="1626"/>
      <c r="J3" s="3"/>
      <c r="K3" s="3"/>
      <c r="L3" s="3"/>
      <c r="M3" s="3"/>
      <c r="N3" s="3"/>
    </row>
    <row r="4" spans="3:14" s="769" customFormat="1">
      <c r="C4" s="770"/>
      <c r="D4" s="770"/>
      <c r="E4" s="770"/>
      <c r="F4" s="770"/>
      <c r="G4" s="770"/>
      <c r="H4" s="770"/>
      <c r="I4" s="770"/>
      <c r="J4" s="770"/>
    </row>
    <row r="5" spans="3:14" ht="14.45" customHeight="1">
      <c r="C5" s="1535" t="s">
        <v>2566</v>
      </c>
      <c r="D5" s="1535"/>
      <c r="E5" s="1535"/>
      <c r="F5" s="1535"/>
      <c r="G5" s="1535"/>
      <c r="H5" s="1535"/>
      <c r="I5" s="1535"/>
    </row>
    <row r="6" spans="3:14">
      <c r="C6" s="1535"/>
      <c r="D6" s="1535"/>
      <c r="E6" s="1535"/>
      <c r="F6" s="1535"/>
      <c r="G6" s="1535"/>
      <c r="H6" s="1535"/>
      <c r="I6" s="1535"/>
    </row>
    <row r="7" spans="3:14" ht="15">
      <c r="C7" s="1535" t="s">
        <v>3</v>
      </c>
      <c r="D7" s="1535"/>
      <c r="E7" s="1535"/>
      <c r="F7" s="1535"/>
      <c r="G7" s="1535"/>
      <c r="H7" s="1535"/>
      <c r="I7" s="1535"/>
    </row>
    <row r="8" spans="3:14">
      <c r="C8" s="1713" t="s">
        <v>98</v>
      </c>
      <c r="D8" s="1713"/>
      <c r="E8" s="1713"/>
      <c r="F8" s="1713"/>
      <c r="G8" s="1713"/>
      <c r="H8" s="1713"/>
      <c r="I8" s="1713"/>
    </row>
    <row r="9" spans="3:14" ht="18.75" customHeight="1">
      <c r="C9" s="1730" t="s">
        <v>968</v>
      </c>
      <c r="D9" s="1732" t="s">
        <v>969</v>
      </c>
      <c r="E9" s="1732" t="s">
        <v>970</v>
      </c>
      <c r="F9" s="1732" t="s">
        <v>971</v>
      </c>
      <c r="G9" s="1732" t="s">
        <v>972</v>
      </c>
      <c r="H9" s="1732" t="s">
        <v>1019</v>
      </c>
      <c r="I9" s="1728" t="s">
        <v>974</v>
      </c>
    </row>
    <row r="10" spans="3:14" ht="18.75" customHeight="1">
      <c r="C10" s="1731"/>
      <c r="D10" s="1692"/>
      <c r="E10" s="1692"/>
      <c r="F10" s="1692"/>
      <c r="G10" s="1692"/>
      <c r="H10" s="1692"/>
      <c r="I10" s="1729"/>
    </row>
    <row r="11" spans="3:14" ht="15" thickBot="1">
      <c r="C11" s="1731"/>
      <c r="D11" s="1692"/>
      <c r="E11" s="1692"/>
      <c r="F11" s="1692"/>
      <c r="G11" s="1692"/>
      <c r="H11" s="1692"/>
      <c r="I11" s="1729"/>
    </row>
    <row r="12" spans="3:14" ht="28.5">
      <c r="C12" s="1696" t="s">
        <v>1184</v>
      </c>
      <c r="D12" s="776" t="s">
        <v>1185</v>
      </c>
      <c r="E12" s="1698" t="s">
        <v>1186</v>
      </c>
      <c r="F12" s="778">
        <v>79264184</v>
      </c>
      <c r="G12" s="779">
        <v>79860183</v>
      </c>
      <c r="H12" s="780">
        <f t="shared" ref="H12:H18" si="0">IFERROR(G12/F12,"-")</f>
        <v>1.0075191463524056</v>
      </c>
      <c r="I12" s="781">
        <v>10267812513.68</v>
      </c>
    </row>
    <row r="13" spans="3:14" ht="42.6" customHeight="1" thickBot="1">
      <c r="C13" s="1697"/>
      <c r="D13" s="790" t="s">
        <v>1187</v>
      </c>
      <c r="E13" s="1704"/>
      <c r="F13" s="786">
        <v>2764065</v>
      </c>
      <c r="G13" s="787">
        <v>2597990</v>
      </c>
      <c r="H13" s="793">
        <f t="shared" si="0"/>
        <v>0.93991639125707971</v>
      </c>
      <c r="I13" s="816">
        <v>212474856.41</v>
      </c>
    </row>
    <row r="14" spans="3:14" ht="30.75" thickBot="1">
      <c r="C14" s="837" t="s">
        <v>1188</v>
      </c>
      <c r="D14" s="818" t="s">
        <v>1189</v>
      </c>
      <c r="E14" s="819" t="s">
        <v>1190</v>
      </c>
      <c r="F14" s="820">
        <v>205000</v>
      </c>
      <c r="G14" s="821">
        <v>208540</v>
      </c>
      <c r="H14" s="822">
        <f t="shared" si="0"/>
        <v>1.0172682926829268</v>
      </c>
      <c r="I14" s="823">
        <v>742147334.24000001</v>
      </c>
    </row>
    <row r="15" spans="3:14" ht="43.5" thickBot="1">
      <c r="C15" s="837" t="s">
        <v>1191</v>
      </c>
      <c r="D15" s="818" t="s">
        <v>1192</v>
      </c>
      <c r="E15" s="819" t="s">
        <v>1193</v>
      </c>
      <c r="F15" s="820">
        <v>1928555</v>
      </c>
      <c r="G15" s="821">
        <v>1920495</v>
      </c>
      <c r="H15" s="822">
        <f t="shared" si="0"/>
        <v>0.99582070513934007</v>
      </c>
      <c r="I15" s="823">
        <v>258205523.71000001</v>
      </c>
    </row>
    <row r="16" spans="3:14" ht="57.75" customHeight="1" thickBot="1">
      <c r="C16" s="837" t="s">
        <v>1194</v>
      </c>
      <c r="D16" s="818" t="s">
        <v>1195</v>
      </c>
      <c r="E16" s="819" t="s">
        <v>1196</v>
      </c>
      <c r="F16" s="820">
        <v>243</v>
      </c>
      <c r="G16" s="821">
        <v>287</v>
      </c>
      <c r="H16" s="822">
        <f t="shared" si="0"/>
        <v>1.1810699588477367</v>
      </c>
      <c r="I16" s="823">
        <v>211964752.88</v>
      </c>
    </row>
    <row r="17" spans="3:9" ht="29.25" thickBot="1">
      <c r="C17" s="1696" t="s">
        <v>1197</v>
      </c>
      <c r="D17" s="818" t="s">
        <v>1198</v>
      </c>
      <c r="E17" s="819" t="s">
        <v>1199</v>
      </c>
      <c r="F17" s="820">
        <v>76400</v>
      </c>
      <c r="G17" s="821">
        <v>77086</v>
      </c>
      <c r="H17" s="822">
        <f t="shared" si="0"/>
        <v>1.0089790575916231</v>
      </c>
      <c r="I17" s="823">
        <v>136004705.88</v>
      </c>
    </row>
    <row r="18" spans="3:9" ht="55.15" customHeight="1" thickBot="1">
      <c r="C18" s="1705"/>
      <c r="D18" s="818" t="s">
        <v>1200</v>
      </c>
      <c r="E18" s="819" t="s">
        <v>1201</v>
      </c>
      <c r="F18" s="820">
        <v>115</v>
      </c>
      <c r="G18" s="821">
        <v>124</v>
      </c>
      <c r="H18" s="822">
        <f t="shared" si="0"/>
        <v>1.0782608695652174</v>
      </c>
      <c r="I18" s="823">
        <v>13150077.57</v>
      </c>
    </row>
    <row r="19" spans="3:9" ht="15.75" thickBot="1">
      <c r="C19" s="1700" t="s">
        <v>1016</v>
      </c>
      <c r="D19" s="1701"/>
      <c r="E19" s="1701"/>
      <c r="F19" s="1701"/>
      <c r="G19" s="1701"/>
      <c r="H19" s="1701"/>
      <c r="I19" s="1391">
        <f>SUM(I12:I18)</f>
        <v>11841759764.369997</v>
      </c>
    </row>
    <row r="20" spans="3:9" ht="15">
      <c r="C20" s="147" t="s">
        <v>219</v>
      </c>
    </row>
    <row r="21" spans="3:9">
      <c r="C21" s="11" t="s">
        <v>1017</v>
      </c>
    </row>
    <row r="22" spans="3:9" ht="15">
      <c r="C22" s="147" t="s">
        <v>215</v>
      </c>
    </row>
    <row r="23" spans="3:9" ht="15">
      <c r="C23" s="870"/>
    </row>
  </sheetData>
  <mergeCells count="17">
    <mergeCell ref="C8:I8"/>
    <mergeCell ref="C1:I1"/>
    <mergeCell ref="C2:I2"/>
    <mergeCell ref="C3:I3"/>
    <mergeCell ref="C5:I6"/>
    <mergeCell ref="C7:I7"/>
    <mergeCell ref="I9:I11"/>
    <mergeCell ref="C12:C13"/>
    <mergeCell ref="E12:E13"/>
    <mergeCell ref="C17:C18"/>
    <mergeCell ref="C19:H19"/>
    <mergeCell ref="C9:C11"/>
    <mergeCell ref="D9:D11"/>
    <mergeCell ref="E9:E11"/>
    <mergeCell ref="F9:F11"/>
    <mergeCell ref="G9:G11"/>
    <mergeCell ref="H9:H1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7F94F-DBFC-4A60-AD1A-8E18C18B1E0E}">
  <dimension ref="B1:J48"/>
  <sheetViews>
    <sheetView showGridLines="0" zoomScale="80" zoomScaleNormal="80" workbookViewId="0">
      <selection activeCell="C6" sqref="C6:I6"/>
    </sheetView>
  </sheetViews>
  <sheetFormatPr baseColWidth="10" defaultColWidth="11.42578125" defaultRowHeight="14.25"/>
  <cols>
    <col min="1" max="2" width="11.42578125" style="11"/>
    <col min="3" max="3" width="34.28515625" style="11" customWidth="1"/>
    <col min="4" max="4" width="33.5703125" style="148" customWidth="1"/>
    <col min="5" max="5" width="25.28515625" style="11" customWidth="1"/>
    <col min="6" max="6" width="18.7109375" style="11" customWidth="1"/>
    <col min="7" max="7" width="15.5703125" style="11" customWidth="1"/>
    <col min="8" max="8" width="21.140625" style="11" customWidth="1"/>
    <col min="9" max="9" width="20" style="11" customWidth="1"/>
    <col min="10" max="16384" width="11.42578125" style="11"/>
  </cols>
  <sheetData>
    <row r="1" spans="2:10" s="2" customFormat="1" ht="15" customHeight="1">
      <c r="B1" s="1629" t="s">
        <v>0</v>
      </c>
      <c r="C1" s="1726"/>
      <c r="D1" s="1629"/>
      <c r="E1" s="1629"/>
      <c r="F1" s="1629"/>
      <c r="G1" s="1629"/>
      <c r="H1" s="1629"/>
      <c r="I1" s="1629"/>
      <c r="J1" s="1"/>
    </row>
    <row r="2" spans="2:10" s="2" customFormat="1" ht="15" customHeight="1">
      <c r="B2" s="1629" t="s">
        <v>1</v>
      </c>
      <c r="C2" s="1629"/>
      <c r="D2" s="1629"/>
      <c r="E2" s="1629"/>
      <c r="F2" s="1629"/>
      <c r="G2" s="1629"/>
      <c r="H2" s="1629"/>
      <c r="I2" s="1629"/>
      <c r="J2" s="1"/>
    </row>
    <row r="3" spans="2:10" s="2" customFormat="1" ht="15" customHeight="1">
      <c r="B3" s="1626" t="s">
        <v>2</v>
      </c>
      <c r="C3" s="1626"/>
      <c r="D3" s="1626"/>
      <c r="E3" s="1626"/>
      <c r="F3" s="1626"/>
      <c r="G3" s="1626"/>
      <c r="H3" s="1626"/>
      <c r="I3" s="1626"/>
      <c r="J3" s="3"/>
    </row>
    <row r="4" spans="2:10">
      <c r="C4" s="1727" t="s">
        <v>2565</v>
      </c>
      <c r="D4" s="1727"/>
      <c r="E4" s="1727"/>
      <c r="F4" s="1727"/>
      <c r="G4" s="1727"/>
      <c r="H4" s="1727"/>
      <c r="I4" s="1727"/>
    </row>
    <row r="5" spans="2:10">
      <c r="C5" s="1727"/>
      <c r="D5" s="1727"/>
      <c r="E5" s="1727"/>
      <c r="F5" s="1727"/>
      <c r="G5" s="1727"/>
      <c r="H5" s="1727"/>
      <c r="I5" s="1727"/>
    </row>
    <row r="6" spans="2:10" ht="15" customHeight="1">
      <c r="C6" s="1727" t="s">
        <v>3</v>
      </c>
      <c r="D6" s="1727"/>
      <c r="E6" s="1727"/>
      <c r="F6" s="1727"/>
      <c r="G6" s="1727"/>
      <c r="H6" s="1727"/>
      <c r="I6" s="1727"/>
    </row>
    <row r="7" spans="2:10" ht="15" customHeight="1">
      <c r="C7" s="1713" t="s">
        <v>98</v>
      </c>
      <c r="D7" s="1713"/>
      <c r="E7" s="1713"/>
      <c r="F7" s="1713"/>
      <c r="G7" s="1713"/>
      <c r="H7" s="1713"/>
      <c r="I7" s="1713"/>
    </row>
    <row r="8" spans="2:10" ht="14.45" customHeight="1">
      <c r="C8" s="1734" t="s">
        <v>968</v>
      </c>
      <c r="D8" s="1736" t="s">
        <v>969</v>
      </c>
      <c r="E8" s="1736" t="s">
        <v>970</v>
      </c>
      <c r="F8" s="1732" t="s">
        <v>971</v>
      </c>
      <c r="G8" s="1732" t="s">
        <v>972</v>
      </c>
      <c r="H8" s="1732" t="s">
        <v>1019</v>
      </c>
      <c r="I8" s="1728" t="s">
        <v>974</v>
      </c>
    </row>
    <row r="9" spans="2:10" ht="15" thickBot="1">
      <c r="C9" s="1735"/>
      <c r="D9" s="1725"/>
      <c r="E9" s="1725"/>
      <c r="F9" s="1709"/>
      <c r="G9" s="1709"/>
      <c r="H9" s="1709"/>
      <c r="I9" s="1733"/>
    </row>
    <row r="10" spans="2:10" ht="43.9" hidden="1" customHeight="1" thickBot="1">
      <c r="C10" s="825" t="s">
        <v>1202</v>
      </c>
      <c r="D10" s="871" t="s">
        <v>1203</v>
      </c>
      <c r="E10" s="871" t="s">
        <v>1204</v>
      </c>
      <c r="F10" s="872">
        <v>7158</v>
      </c>
      <c r="G10" s="873">
        <v>3508</v>
      </c>
      <c r="H10" s="874">
        <f t="shared" ref="H10:H23" si="0">G10/F10</f>
        <v>0.49008102822017324</v>
      </c>
      <c r="I10" s="846">
        <v>4082889266.6099997</v>
      </c>
    </row>
    <row r="11" spans="2:10" ht="29.45" hidden="1" customHeight="1" thickBot="1">
      <c r="C11" s="860"/>
      <c r="D11" s="875" t="s">
        <v>1205</v>
      </c>
      <c r="E11" s="875" t="s">
        <v>1206</v>
      </c>
      <c r="F11" s="876">
        <v>55000</v>
      </c>
      <c r="G11" s="877">
        <v>9378</v>
      </c>
      <c r="H11" s="878">
        <f t="shared" si="0"/>
        <v>0.17050909090909092</v>
      </c>
      <c r="I11" s="848">
        <v>569021781.44000006</v>
      </c>
    </row>
    <row r="12" spans="2:10" ht="43.9" hidden="1" customHeight="1" thickBot="1">
      <c r="C12" s="826"/>
      <c r="D12" s="879" t="s">
        <v>1207</v>
      </c>
      <c r="E12" s="879" t="s">
        <v>1208</v>
      </c>
      <c r="F12" s="880">
        <v>1404</v>
      </c>
      <c r="G12" s="881">
        <v>351</v>
      </c>
      <c r="H12" s="882">
        <f t="shared" si="0"/>
        <v>0.25</v>
      </c>
      <c r="I12" s="857">
        <v>185127479.38999999</v>
      </c>
    </row>
    <row r="13" spans="2:10" ht="58.15" hidden="1" customHeight="1" thickBot="1">
      <c r="C13" s="825" t="s">
        <v>1209</v>
      </c>
      <c r="D13" s="871" t="s">
        <v>1210</v>
      </c>
      <c r="E13" s="871" t="s">
        <v>1211</v>
      </c>
      <c r="F13" s="872">
        <v>320000</v>
      </c>
      <c r="G13" s="873">
        <v>163195</v>
      </c>
      <c r="H13" s="874">
        <f t="shared" si="0"/>
        <v>0.50998437500000005</v>
      </c>
      <c r="I13" s="846">
        <v>258814491.26999998</v>
      </c>
    </row>
    <row r="14" spans="2:10" ht="30.75" hidden="1" customHeight="1">
      <c r="C14" s="860"/>
      <c r="D14" s="875" t="s">
        <v>1212</v>
      </c>
      <c r="E14" s="875" t="s">
        <v>1213</v>
      </c>
      <c r="F14" s="876">
        <v>10800</v>
      </c>
      <c r="G14" s="877">
        <v>4764</v>
      </c>
      <c r="H14" s="878">
        <f t="shared" si="0"/>
        <v>0.44111111111111112</v>
      </c>
      <c r="I14" s="848">
        <v>33961520.039999999</v>
      </c>
    </row>
    <row r="15" spans="2:10" ht="72.599999999999994" hidden="1" customHeight="1" thickBot="1">
      <c r="C15" s="826"/>
      <c r="D15" s="879" t="s">
        <v>1214</v>
      </c>
      <c r="E15" s="879" t="s">
        <v>1215</v>
      </c>
      <c r="F15" s="880">
        <v>28550</v>
      </c>
      <c r="G15" s="881">
        <v>18117</v>
      </c>
      <c r="H15" s="882">
        <f t="shared" si="0"/>
        <v>0.63457092819614713</v>
      </c>
      <c r="I15" s="857">
        <v>28498345.07</v>
      </c>
    </row>
    <row r="16" spans="2:10" ht="58.15" hidden="1" customHeight="1" thickBot="1">
      <c r="C16" s="825" t="s">
        <v>1216</v>
      </c>
      <c r="D16" s="871" t="s">
        <v>1217</v>
      </c>
      <c r="E16" s="871" t="s">
        <v>1218</v>
      </c>
      <c r="F16" s="872">
        <v>30</v>
      </c>
      <c r="G16" s="873">
        <v>6</v>
      </c>
      <c r="H16" s="874">
        <f t="shared" si="0"/>
        <v>0.2</v>
      </c>
      <c r="I16" s="846">
        <v>81486037.969999999</v>
      </c>
    </row>
    <row r="17" spans="3:9" ht="43.9" hidden="1" customHeight="1" thickBot="1">
      <c r="C17" s="860"/>
      <c r="D17" s="875" t="s">
        <v>1219</v>
      </c>
      <c r="E17" s="875" t="s">
        <v>1220</v>
      </c>
      <c r="F17" s="876">
        <v>11</v>
      </c>
      <c r="G17" s="877">
        <v>1</v>
      </c>
      <c r="H17" s="878">
        <f t="shared" si="0"/>
        <v>9.0909090909090912E-2</v>
      </c>
      <c r="I17" s="848">
        <v>65809994.090000004</v>
      </c>
    </row>
    <row r="18" spans="3:9" ht="43.9" hidden="1" customHeight="1" thickBot="1">
      <c r="C18" s="860"/>
      <c r="D18" s="875" t="s">
        <v>1221</v>
      </c>
      <c r="E18" s="875" t="s">
        <v>1222</v>
      </c>
      <c r="F18" s="876">
        <v>960</v>
      </c>
      <c r="G18" s="877">
        <v>284</v>
      </c>
      <c r="H18" s="878">
        <f t="shared" si="0"/>
        <v>0.29583333333333334</v>
      </c>
      <c r="I18" s="848">
        <v>40079061.149999999</v>
      </c>
    </row>
    <row r="19" spans="3:9" ht="58.15" hidden="1" customHeight="1" thickBot="1">
      <c r="C19" s="860"/>
      <c r="D19" s="875" t="s">
        <v>1223</v>
      </c>
      <c r="E19" s="875" t="s">
        <v>1224</v>
      </c>
      <c r="F19" s="876">
        <v>14000</v>
      </c>
      <c r="G19" s="877">
        <v>3277</v>
      </c>
      <c r="H19" s="878">
        <f t="shared" si="0"/>
        <v>0.23407142857142857</v>
      </c>
      <c r="I19" s="848">
        <v>104782984</v>
      </c>
    </row>
    <row r="20" spans="3:9" ht="29.45" hidden="1" customHeight="1" thickBot="1">
      <c r="C20" s="826"/>
      <c r="D20" s="879" t="s">
        <v>1225</v>
      </c>
      <c r="E20" s="879" t="s">
        <v>1226</v>
      </c>
      <c r="F20" s="880">
        <v>12</v>
      </c>
      <c r="G20" s="881"/>
      <c r="H20" s="882">
        <f t="shared" si="0"/>
        <v>0</v>
      </c>
      <c r="I20" s="857">
        <v>126252.49</v>
      </c>
    </row>
    <row r="21" spans="3:9" ht="30.75" hidden="1" customHeight="1">
      <c r="C21" s="825" t="s">
        <v>1227</v>
      </c>
      <c r="D21" s="871" t="s">
        <v>1228</v>
      </c>
      <c r="E21" s="871" t="s">
        <v>1229</v>
      </c>
      <c r="F21" s="872">
        <v>103078</v>
      </c>
      <c r="G21" s="873">
        <v>17072</v>
      </c>
      <c r="H21" s="874">
        <f t="shared" si="0"/>
        <v>0.16562215021634102</v>
      </c>
      <c r="I21" s="846">
        <v>14203167.959999999</v>
      </c>
    </row>
    <row r="22" spans="3:9" ht="43.9" hidden="1" customHeight="1" thickBot="1">
      <c r="C22" s="860"/>
      <c r="D22" s="875" t="s">
        <v>1230</v>
      </c>
      <c r="E22" s="875" t="s">
        <v>1229</v>
      </c>
      <c r="F22" s="876">
        <v>15022193</v>
      </c>
      <c r="G22" s="877">
        <v>4111002</v>
      </c>
      <c r="H22" s="878">
        <f t="shared" si="0"/>
        <v>0.27366190808492474</v>
      </c>
      <c r="I22" s="848">
        <v>123032327.23</v>
      </c>
    </row>
    <row r="23" spans="3:9" ht="43.9" hidden="1" customHeight="1" thickBot="1">
      <c r="C23" s="883"/>
      <c r="D23" s="884" t="s">
        <v>1231</v>
      </c>
      <c r="E23" s="884" t="s">
        <v>1232</v>
      </c>
      <c r="F23" s="885">
        <v>216</v>
      </c>
      <c r="G23" s="886">
        <v>58</v>
      </c>
      <c r="H23" s="887">
        <f t="shared" si="0"/>
        <v>0.26851851851851855</v>
      </c>
      <c r="I23" s="853">
        <v>19393738.100000001</v>
      </c>
    </row>
    <row r="24" spans="3:9" ht="42.75">
      <c r="C24" s="1696" t="s">
        <v>1202</v>
      </c>
      <c r="D24" s="776" t="s">
        <v>1233</v>
      </c>
      <c r="E24" s="800" t="s">
        <v>1234</v>
      </c>
      <c r="F24" s="888">
        <v>5751</v>
      </c>
      <c r="G24" s="889">
        <v>5946</v>
      </c>
      <c r="H24" s="780">
        <f t="shared" ref="H24:H43" si="1">IFERROR(G24/F24,"-")</f>
        <v>1.0339071465832028</v>
      </c>
      <c r="I24" s="846">
        <v>9167618673.6499996</v>
      </c>
    </row>
    <row r="25" spans="3:9" ht="28.5">
      <c r="C25" s="1697"/>
      <c r="D25" s="790" t="s">
        <v>1235</v>
      </c>
      <c r="E25" s="804" t="s">
        <v>1206</v>
      </c>
      <c r="F25" s="890">
        <v>43200</v>
      </c>
      <c r="G25" s="891">
        <v>41943</v>
      </c>
      <c r="H25" s="793">
        <f t="shared" si="1"/>
        <v>0.97090277777777778</v>
      </c>
      <c r="I25" s="848">
        <v>1282401458.22</v>
      </c>
    </row>
    <row r="26" spans="3:9" ht="43.5" thickBot="1">
      <c r="C26" s="1705"/>
      <c r="D26" s="892" t="s">
        <v>1236</v>
      </c>
      <c r="E26" s="808" t="s">
        <v>1208</v>
      </c>
      <c r="F26" s="893">
        <v>1053</v>
      </c>
      <c r="G26" s="894">
        <v>1073</v>
      </c>
      <c r="H26" s="811">
        <f t="shared" si="1"/>
        <v>1.0189933523266856</v>
      </c>
      <c r="I26" s="857">
        <v>381046961.63999999</v>
      </c>
    </row>
    <row r="27" spans="3:9" ht="57">
      <c r="C27" s="1696" t="s">
        <v>1237</v>
      </c>
      <c r="D27" s="776" t="s">
        <v>1238</v>
      </c>
      <c r="E27" s="800" t="s">
        <v>1239</v>
      </c>
      <c r="F27" s="888">
        <v>96</v>
      </c>
      <c r="G27" s="889">
        <v>152</v>
      </c>
      <c r="H27" s="780">
        <f t="shared" si="1"/>
        <v>1.5833333333333333</v>
      </c>
      <c r="I27" s="846">
        <v>97001496.780000001</v>
      </c>
    </row>
    <row r="28" spans="3:9" ht="39" customHeight="1">
      <c r="C28" s="1697"/>
      <c r="D28" s="803" t="s">
        <v>1240</v>
      </c>
      <c r="E28" s="804" t="s">
        <v>1222</v>
      </c>
      <c r="F28" s="890">
        <v>277</v>
      </c>
      <c r="G28" s="891">
        <v>277</v>
      </c>
      <c r="H28" s="793">
        <f t="shared" si="1"/>
        <v>1</v>
      </c>
      <c r="I28" s="848">
        <v>437602285.33999997</v>
      </c>
    </row>
    <row r="29" spans="3:9" ht="76.900000000000006" customHeight="1">
      <c r="C29" s="1697"/>
      <c r="D29" s="803" t="s">
        <v>1241</v>
      </c>
      <c r="E29" s="804" t="s">
        <v>1242</v>
      </c>
      <c r="F29" s="890">
        <v>7500</v>
      </c>
      <c r="G29" s="891">
        <v>7082</v>
      </c>
      <c r="H29" s="793">
        <f t="shared" si="1"/>
        <v>0.9442666666666667</v>
      </c>
      <c r="I29" s="848">
        <v>106874871.53</v>
      </c>
    </row>
    <row r="30" spans="3:9" ht="63" customHeight="1" thickBot="1">
      <c r="C30" s="1705"/>
      <c r="D30" s="807" t="s">
        <v>1243</v>
      </c>
      <c r="E30" s="808" t="s">
        <v>1244</v>
      </c>
      <c r="F30" s="895">
        <v>435</v>
      </c>
      <c r="G30" s="894">
        <v>488</v>
      </c>
      <c r="H30" s="811">
        <f t="shared" si="1"/>
        <v>1.1218390804597702</v>
      </c>
      <c r="I30" s="857">
        <v>68602086.229999989</v>
      </c>
    </row>
    <row r="31" spans="3:9" ht="57">
      <c r="C31" s="1696" t="s">
        <v>1209</v>
      </c>
      <c r="D31" s="776" t="s">
        <v>1245</v>
      </c>
      <c r="E31" s="800" t="s">
        <v>1246</v>
      </c>
      <c r="F31" s="888">
        <v>385000</v>
      </c>
      <c r="G31" s="889">
        <v>385681</v>
      </c>
      <c r="H31" s="780">
        <f t="shared" si="1"/>
        <v>1.0017688311688311</v>
      </c>
      <c r="I31" s="846">
        <v>660978204.38999999</v>
      </c>
    </row>
    <row r="32" spans="3:9" ht="42.75">
      <c r="C32" s="1697"/>
      <c r="D32" s="790" t="s">
        <v>1247</v>
      </c>
      <c r="E32" s="804" t="s">
        <v>1248</v>
      </c>
      <c r="F32" s="865">
        <v>8200</v>
      </c>
      <c r="G32" s="891">
        <v>8580</v>
      </c>
      <c r="H32" s="793">
        <f t="shared" si="1"/>
        <v>1.0463414634146342</v>
      </c>
      <c r="I32" s="848">
        <v>58768893.829999998</v>
      </c>
    </row>
    <row r="33" spans="3:9" ht="86.25" thickBot="1">
      <c r="C33" s="1705"/>
      <c r="D33" s="892" t="s">
        <v>1249</v>
      </c>
      <c r="E33" s="808" t="s">
        <v>1250</v>
      </c>
      <c r="F33" s="895">
        <v>29300</v>
      </c>
      <c r="G33" s="894">
        <v>29477</v>
      </c>
      <c r="H33" s="811">
        <f t="shared" si="1"/>
        <v>1.0060409556313994</v>
      </c>
      <c r="I33" s="857">
        <v>61026137.760000005</v>
      </c>
    </row>
    <row r="34" spans="3:9" ht="42.75">
      <c r="C34" s="1696" t="s">
        <v>1227</v>
      </c>
      <c r="D34" s="776" t="s">
        <v>1251</v>
      </c>
      <c r="E34" s="896" t="s">
        <v>1252</v>
      </c>
      <c r="F34" s="888">
        <v>14070458</v>
      </c>
      <c r="G34" s="889">
        <v>14848418</v>
      </c>
      <c r="H34" s="780">
        <f t="shared" si="1"/>
        <v>1.0552903110900869</v>
      </c>
      <c r="I34" s="846">
        <v>812792450.76999998</v>
      </c>
    </row>
    <row r="35" spans="3:9" ht="42.75">
      <c r="C35" s="1697"/>
      <c r="D35" s="790" t="s">
        <v>1253</v>
      </c>
      <c r="E35" s="804" t="s">
        <v>1254</v>
      </c>
      <c r="F35" s="890">
        <v>210</v>
      </c>
      <c r="G35" s="891">
        <v>309</v>
      </c>
      <c r="H35" s="793">
        <f t="shared" si="1"/>
        <v>1.4714285714285715</v>
      </c>
      <c r="I35" s="848">
        <v>25048178.800000001</v>
      </c>
    </row>
    <row r="36" spans="3:9" ht="57.75" thickBot="1">
      <c r="C36" s="1705"/>
      <c r="D36" s="892" t="s">
        <v>1255</v>
      </c>
      <c r="E36" s="808" t="s">
        <v>1256</v>
      </c>
      <c r="F36" s="895">
        <v>72896</v>
      </c>
      <c r="G36" s="894">
        <v>80738</v>
      </c>
      <c r="H36" s="811">
        <f t="shared" si="1"/>
        <v>1.1075779192273925</v>
      </c>
      <c r="I36" s="857">
        <v>293907520.00999999</v>
      </c>
    </row>
    <row r="37" spans="3:9" ht="42.75">
      <c r="C37" s="1696" t="s">
        <v>1257</v>
      </c>
      <c r="D37" s="799" t="s">
        <v>1258</v>
      </c>
      <c r="E37" s="800" t="s">
        <v>1259</v>
      </c>
      <c r="F37" s="872">
        <v>27000</v>
      </c>
      <c r="G37" s="873">
        <v>50454</v>
      </c>
      <c r="H37" s="897">
        <f t="shared" si="1"/>
        <v>1.8686666666666667</v>
      </c>
      <c r="I37" s="846">
        <v>83095101.170000002</v>
      </c>
    </row>
    <row r="38" spans="3:9" ht="43.5" thickBot="1">
      <c r="C38" s="1697"/>
      <c r="D38" s="803" t="s">
        <v>1260</v>
      </c>
      <c r="E38" s="804" t="s">
        <v>1261</v>
      </c>
      <c r="F38" s="876">
        <v>67</v>
      </c>
      <c r="G38" s="877">
        <v>73</v>
      </c>
      <c r="H38" s="898">
        <f t="shared" si="1"/>
        <v>1.0895522388059702</v>
      </c>
      <c r="I38" s="848">
        <v>12665753.32</v>
      </c>
    </row>
    <row r="39" spans="3:9" ht="28.5">
      <c r="C39" s="1696" t="s">
        <v>1262</v>
      </c>
      <c r="D39" s="776" t="s">
        <v>1263</v>
      </c>
      <c r="E39" s="800" t="s">
        <v>1264</v>
      </c>
      <c r="F39" s="888">
        <v>976527</v>
      </c>
      <c r="G39" s="889">
        <v>1278978</v>
      </c>
      <c r="H39" s="780">
        <f t="shared" si="1"/>
        <v>1.3097210829808086</v>
      </c>
      <c r="I39" s="846">
        <v>198022511.59</v>
      </c>
    </row>
    <row r="40" spans="3:9" ht="29.25" thickBot="1">
      <c r="C40" s="1705"/>
      <c r="D40" s="892" t="s">
        <v>1265</v>
      </c>
      <c r="E40" s="808" t="s">
        <v>1266</v>
      </c>
      <c r="F40" s="895">
        <v>360</v>
      </c>
      <c r="G40" s="894">
        <v>484</v>
      </c>
      <c r="H40" s="811">
        <f t="shared" si="1"/>
        <v>1.3444444444444446</v>
      </c>
      <c r="I40" s="857">
        <v>23861150</v>
      </c>
    </row>
    <row r="41" spans="3:9" ht="71.25">
      <c r="C41" s="1696" t="s">
        <v>1267</v>
      </c>
      <c r="D41" s="803" t="s">
        <v>1268</v>
      </c>
      <c r="E41" s="804" t="s">
        <v>1269</v>
      </c>
      <c r="F41" s="890">
        <v>18</v>
      </c>
      <c r="G41" s="891">
        <v>18</v>
      </c>
      <c r="H41" s="793">
        <f t="shared" si="1"/>
        <v>1</v>
      </c>
      <c r="I41" s="848">
        <v>74954801.969999999</v>
      </c>
    </row>
    <row r="42" spans="3:9" ht="58.15" customHeight="1" thickBot="1">
      <c r="C42" s="1705"/>
      <c r="D42" s="807" t="s">
        <v>1270</v>
      </c>
      <c r="E42" s="808" t="s">
        <v>1271</v>
      </c>
      <c r="F42" s="895">
        <v>315</v>
      </c>
      <c r="G42" s="894">
        <v>545</v>
      </c>
      <c r="H42" s="811">
        <f t="shared" si="1"/>
        <v>1.7301587301587302</v>
      </c>
      <c r="I42" s="857">
        <v>1918883.6</v>
      </c>
    </row>
    <row r="43" spans="3:9" ht="63.6" customHeight="1" thickBot="1">
      <c r="C43" s="817" t="s">
        <v>1272</v>
      </c>
      <c r="D43" s="838" t="s">
        <v>1273</v>
      </c>
      <c r="E43" s="819" t="s">
        <v>1274</v>
      </c>
      <c r="F43" s="899">
        <v>6200</v>
      </c>
      <c r="G43" s="900">
        <v>12701</v>
      </c>
      <c r="H43" s="822">
        <f t="shared" si="1"/>
        <v>2.048548387096774</v>
      </c>
      <c r="I43" s="868">
        <v>106438270.47</v>
      </c>
    </row>
    <row r="44" spans="3:9" ht="15.75" thickBot="1">
      <c r="C44" s="1393" t="s">
        <v>1016</v>
      </c>
      <c r="D44" s="1394"/>
      <c r="E44" s="1395"/>
      <c r="F44" s="1395"/>
      <c r="G44" s="1395"/>
      <c r="H44" s="1395"/>
      <c r="I44" s="1396">
        <f>SUM(I24:I43)</f>
        <v>13954625691.069998</v>
      </c>
    </row>
    <row r="45" spans="3:9" ht="15">
      <c r="C45" s="147" t="s">
        <v>219</v>
      </c>
    </row>
    <row r="46" spans="3:9">
      <c r="C46" s="11" t="s">
        <v>1017</v>
      </c>
      <c r="I46" s="100"/>
    </row>
    <row r="47" spans="3:9">
      <c r="C47" s="11" t="s">
        <v>1018</v>
      </c>
    </row>
    <row r="48" spans="3:9" ht="15">
      <c r="C48" s="147" t="s">
        <v>215</v>
      </c>
    </row>
  </sheetData>
  <mergeCells count="20">
    <mergeCell ref="C7:I7"/>
    <mergeCell ref="B1:I1"/>
    <mergeCell ref="B2:I2"/>
    <mergeCell ref="B3:I3"/>
    <mergeCell ref="C4:I5"/>
    <mergeCell ref="C6:I6"/>
    <mergeCell ref="C39:C40"/>
    <mergeCell ref="C41:C42"/>
    <mergeCell ref="I8:I9"/>
    <mergeCell ref="C24:C26"/>
    <mergeCell ref="C27:C30"/>
    <mergeCell ref="C31:C33"/>
    <mergeCell ref="C34:C36"/>
    <mergeCell ref="C37:C38"/>
    <mergeCell ref="C8:C9"/>
    <mergeCell ref="D8:D9"/>
    <mergeCell ref="E8:E9"/>
    <mergeCell ref="F8:F9"/>
    <mergeCell ref="G8:G9"/>
    <mergeCell ref="H8:H9"/>
  </mergeCells>
  <hyperlinks>
    <hyperlink ref="C1" location="Indice!A1" display="Indice" xr:uid="{80763BE0-3909-4377-A775-21A89A02DF77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C46A2-73C7-411D-9B99-E194BD12A507}">
  <dimension ref="C1:N33"/>
  <sheetViews>
    <sheetView showGridLines="0" workbookViewId="0">
      <selection activeCell="L36" sqref="L36"/>
    </sheetView>
  </sheetViews>
  <sheetFormatPr baseColWidth="10" defaultColWidth="11.42578125" defaultRowHeight="14.25"/>
  <cols>
    <col min="1" max="4" width="11.42578125" style="11"/>
    <col min="5" max="5" width="21.42578125" style="11" customWidth="1"/>
    <col min="6" max="7" width="13.140625" style="11" bestFit="1" customWidth="1"/>
    <col min="8" max="12" width="11.42578125" style="11"/>
    <col min="13" max="13" width="34" style="11" bestFit="1" customWidth="1"/>
    <col min="14" max="16384" width="11.42578125" style="11"/>
  </cols>
  <sheetData>
    <row r="1" spans="3:14" s="2" customFormat="1" ht="15" customHeight="1">
      <c r="C1" s="1"/>
      <c r="D1" s="1629" t="s">
        <v>0</v>
      </c>
      <c r="E1" s="1629"/>
      <c r="F1" s="1629"/>
      <c r="G1" s="1629"/>
      <c r="H1" s="1629"/>
      <c r="I1" s="1629"/>
      <c r="J1" s="1629"/>
      <c r="K1" s="1629"/>
      <c r="L1" s="1629"/>
      <c r="M1" s="1"/>
    </row>
    <row r="2" spans="3:14" s="2" customFormat="1" ht="15" customHeight="1">
      <c r="C2" s="1"/>
      <c r="D2" s="1629" t="s">
        <v>1</v>
      </c>
      <c r="E2" s="1629"/>
      <c r="F2" s="1629"/>
      <c r="G2" s="1629"/>
      <c r="H2" s="1629"/>
      <c r="I2" s="1629"/>
      <c r="J2" s="1629"/>
      <c r="K2" s="1629"/>
      <c r="L2" s="1629"/>
      <c r="M2" s="1"/>
    </row>
    <row r="3" spans="3:14" s="2" customFormat="1" ht="15" customHeight="1">
      <c r="C3" s="3"/>
      <c r="D3" s="1626" t="s">
        <v>2</v>
      </c>
      <c r="E3" s="1626"/>
      <c r="F3" s="1626"/>
      <c r="G3" s="1626"/>
      <c r="H3" s="1626"/>
      <c r="I3" s="1626"/>
      <c r="J3" s="1626"/>
      <c r="K3" s="1626"/>
      <c r="L3" s="1626"/>
      <c r="M3" s="3"/>
    </row>
    <row r="6" spans="3:14" ht="15">
      <c r="E6" s="1660" t="s">
        <v>1275</v>
      </c>
      <c r="F6" s="1660"/>
      <c r="G6" s="1660"/>
      <c r="H6" s="1660"/>
      <c r="I6" s="1660"/>
      <c r="J6" s="1660"/>
      <c r="K6" s="1660"/>
    </row>
    <row r="7" spans="3:14" ht="15">
      <c r="E7" s="1660" t="s">
        <v>3</v>
      </c>
      <c r="F7" s="1660"/>
      <c r="G7" s="1660"/>
      <c r="H7" s="1660"/>
      <c r="I7" s="1660"/>
      <c r="J7" s="1660"/>
      <c r="K7" s="1660"/>
    </row>
    <row r="8" spans="3:14">
      <c r="E8" s="1659" t="s">
        <v>216</v>
      </c>
      <c r="F8" s="1659"/>
      <c r="G8" s="1659"/>
      <c r="H8" s="1659"/>
      <c r="I8" s="1659"/>
      <c r="J8" s="1659"/>
      <c r="K8" s="1659"/>
    </row>
    <row r="10" spans="3:14">
      <c r="M10" s="11" t="s">
        <v>224</v>
      </c>
      <c r="N10" s="7">
        <v>0.43107418722015617</v>
      </c>
    </row>
    <row r="11" spans="3:14">
      <c r="M11" s="11" t="s">
        <v>223</v>
      </c>
      <c r="N11" s="7">
        <v>0.22958435793061657</v>
      </c>
    </row>
    <row r="12" spans="3:14">
      <c r="M12" s="11" t="s">
        <v>222</v>
      </c>
      <c r="N12" s="7">
        <v>0.16038831778732585</v>
      </c>
    </row>
    <row r="13" spans="3:14">
      <c r="M13" s="11" t="s">
        <v>221</v>
      </c>
      <c r="N13" s="7">
        <v>0.17338727871143828</v>
      </c>
    </row>
    <row r="14" spans="3:14">
      <c r="M14" s="11" t="s">
        <v>220</v>
      </c>
      <c r="N14" s="7">
        <v>5.5658583504630777E-3</v>
      </c>
    </row>
    <row r="15" spans="3:14" ht="15">
      <c r="F15" s="151"/>
      <c r="G15" s="151"/>
    </row>
    <row r="16" spans="3:14" ht="15">
      <c r="E16" s="152"/>
      <c r="F16" s="153"/>
      <c r="G16" s="153"/>
    </row>
    <row r="17" spans="4:7" ht="15">
      <c r="E17" s="152"/>
      <c r="F17" s="153"/>
      <c r="G17" s="153"/>
    </row>
    <row r="30" spans="4:7" ht="15">
      <c r="D30" s="147" t="s">
        <v>219</v>
      </c>
    </row>
    <row r="31" spans="4:7">
      <c r="D31" s="11" t="s">
        <v>213</v>
      </c>
    </row>
    <row r="32" spans="4:7">
      <c r="D32" s="148" t="s">
        <v>218</v>
      </c>
    </row>
    <row r="33" spans="4:4" ht="15">
      <c r="D33" s="147" t="s">
        <v>215</v>
      </c>
    </row>
  </sheetData>
  <mergeCells count="6">
    <mergeCell ref="E8:K8"/>
    <mergeCell ref="D1:L1"/>
    <mergeCell ref="D2:L2"/>
    <mergeCell ref="D3:L3"/>
    <mergeCell ref="E6:K6"/>
    <mergeCell ref="E7:K7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02EE5-7661-44FB-AF75-D916964EF499}">
  <dimension ref="B1:Q47"/>
  <sheetViews>
    <sheetView showGridLines="0" zoomScale="90" zoomScaleNormal="90" workbookViewId="0">
      <selection activeCell="C6" sqref="C6:M6"/>
    </sheetView>
  </sheetViews>
  <sheetFormatPr baseColWidth="10" defaultColWidth="11.42578125" defaultRowHeight="14.25"/>
  <cols>
    <col min="1" max="2" width="11.42578125" style="11"/>
    <col min="3" max="3" width="58.5703125" style="11" bestFit="1" customWidth="1"/>
    <col min="4" max="4" width="15.5703125" style="11" bestFit="1" customWidth="1"/>
    <col min="5" max="5" width="17.28515625" style="11" customWidth="1"/>
    <col min="6" max="6" width="15.140625" style="11" bestFit="1" customWidth="1"/>
    <col min="7" max="7" width="21" style="11" bestFit="1" customWidth="1"/>
    <col min="8" max="8" width="16.42578125" style="11" bestFit="1" customWidth="1"/>
    <col min="9" max="9" width="13.140625" style="11" bestFit="1" customWidth="1"/>
    <col min="10" max="10" width="16.42578125" style="11" bestFit="1" customWidth="1"/>
    <col min="11" max="11" width="13.85546875" style="11" bestFit="1" customWidth="1"/>
    <col min="12" max="12" width="9" style="11" bestFit="1" customWidth="1"/>
    <col min="13" max="13" width="14" style="11" bestFit="1" customWidth="1"/>
    <col min="14" max="14" width="11.5703125" style="11" bestFit="1" customWidth="1"/>
    <col min="15" max="15" width="33.7109375" style="11" bestFit="1" customWidth="1"/>
    <col min="16" max="16" width="16" style="11" bestFit="1" customWidth="1"/>
    <col min="17" max="16384" width="11.42578125" style="11"/>
  </cols>
  <sheetData>
    <row r="1" spans="2:17" s="2" customFormat="1" ht="15" customHeight="1">
      <c r="B1" s="1"/>
      <c r="C1" s="1629" t="s">
        <v>0</v>
      </c>
      <c r="D1" s="1629"/>
      <c r="E1" s="1629"/>
      <c r="F1" s="1629"/>
      <c r="G1" s="1629"/>
      <c r="H1" s="1629"/>
      <c r="I1" s="1629"/>
      <c r="J1" s="1629"/>
      <c r="K1" s="1629"/>
      <c r="L1" s="1629"/>
      <c r="M1" s="1"/>
    </row>
    <row r="2" spans="2:17" s="2" customFormat="1" ht="15" customHeight="1">
      <c r="B2" s="1"/>
      <c r="C2" s="1629" t="s">
        <v>1</v>
      </c>
      <c r="D2" s="1629"/>
      <c r="E2" s="1629"/>
      <c r="F2" s="1629"/>
      <c r="G2" s="1629"/>
      <c r="H2" s="1629"/>
      <c r="I2" s="1629"/>
      <c r="J2" s="1629"/>
      <c r="K2" s="1629"/>
      <c r="L2" s="1629"/>
      <c r="M2" s="1"/>
    </row>
    <row r="3" spans="2:17" s="2" customFormat="1" ht="15" customHeight="1">
      <c r="B3" s="3"/>
      <c r="C3" s="1626" t="s">
        <v>2</v>
      </c>
      <c r="D3" s="1626"/>
      <c r="E3" s="1626"/>
      <c r="F3" s="1626"/>
      <c r="G3" s="1626"/>
      <c r="H3" s="1626"/>
      <c r="I3" s="1626"/>
      <c r="J3" s="1626"/>
      <c r="K3" s="1626"/>
      <c r="L3" s="1626"/>
      <c r="M3" s="3"/>
    </row>
    <row r="5" spans="2:17" ht="15">
      <c r="C5" s="1525" t="s">
        <v>2564</v>
      </c>
      <c r="D5" s="1525"/>
      <c r="E5" s="1525"/>
      <c r="F5" s="1525"/>
      <c r="G5" s="1525"/>
      <c r="H5" s="1525"/>
      <c r="I5" s="1525"/>
      <c r="J5" s="1525"/>
      <c r="K5" s="1525"/>
      <c r="L5" s="1525"/>
      <c r="M5" s="1525"/>
      <c r="N5" s="151"/>
      <c r="O5" s="151"/>
    </row>
    <row r="6" spans="2:17" ht="15.75" thickBot="1">
      <c r="C6" s="1525" t="s">
        <v>265</v>
      </c>
      <c r="D6" s="1525"/>
      <c r="E6" s="1525"/>
      <c r="F6" s="1525"/>
      <c r="G6" s="1525"/>
      <c r="H6" s="1525"/>
      <c r="I6" s="1525"/>
      <c r="J6" s="1525"/>
      <c r="K6" s="1525"/>
      <c r="L6" s="1525"/>
      <c r="M6" s="1525"/>
      <c r="N6" s="151"/>
      <c r="O6" s="151"/>
    </row>
    <row r="7" spans="2:17" ht="15.75" thickBot="1">
      <c r="C7" s="1693" t="s">
        <v>98</v>
      </c>
      <c r="D7" s="1693"/>
      <c r="E7" s="1693"/>
      <c r="F7" s="1693"/>
      <c r="G7" s="1693"/>
      <c r="H7" s="1693"/>
      <c r="I7" s="1693"/>
      <c r="J7" s="1693"/>
      <c r="K7" s="1693"/>
      <c r="L7" s="1693"/>
      <c r="M7" s="1693"/>
      <c r="N7" s="172"/>
      <c r="O7" s="133" t="s">
        <v>20</v>
      </c>
      <c r="P7" s="134">
        <v>7447461031915.3203</v>
      </c>
    </row>
    <row r="8" spans="2:17" ht="15.75" customHeight="1" thickBot="1">
      <c r="C8" s="1682" t="s">
        <v>21</v>
      </c>
      <c r="D8" s="171">
        <v>2023</v>
      </c>
      <c r="E8" s="1685">
        <v>2024</v>
      </c>
      <c r="F8" s="1686"/>
      <c r="G8" s="1686"/>
      <c r="H8" s="1686"/>
      <c r="I8" s="1686"/>
      <c r="J8" s="1687"/>
      <c r="K8" s="1688" t="s">
        <v>264</v>
      </c>
      <c r="L8" s="1689"/>
      <c r="M8" s="1680" t="s">
        <v>263</v>
      </c>
    </row>
    <row r="9" spans="2:17" ht="26.25" customHeight="1" thickBot="1">
      <c r="C9" s="1683"/>
      <c r="D9" s="1689" t="s">
        <v>262</v>
      </c>
      <c r="E9" s="1680" t="s">
        <v>173</v>
      </c>
      <c r="F9" s="1680" t="s">
        <v>261</v>
      </c>
      <c r="G9" s="1680" t="s">
        <v>260</v>
      </c>
      <c r="H9" s="1689" t="s">
        <v>259</v>
      </c>
      <c r="I9" s="1680" t="s">
        <v>258</v>
      </c>
      <c r="J9" s="1680" t="s">
        <v>257</v>
      </c>
      <c r="K9" s="1690"/>
      <c r="L9" s="1691"/>
      <c r="M9" s="1692"/>
      <c r="P9" s="170"/>
      <c r="Q9" s="107"/>
    </row>
    <row r="10" spans="2:17" ht="15.75" thickBot="1">
      <c r="C10" s="1683"/>
      <c r="D10" s="1691"/>
      <c r="E10" s="1681"/>
      <c r="F10" s="1681"/>
      <c r="G10" s="1681"/>
      <c r="H10" s="1691"/>
      <c r="I10" s="1681"/>
      <c r="J10" s="1681"/>
      <c r="K10" s="169" t="s">
        <v>33</v>
      </c>
      <c r="L10" s="169" t="s">
        <v>34</v>
      </c>
      <c r="M10" s="1681"/>
      <c r="P10" s="168"/>
    </row>
    <row r="11" spans="2:17" ht="15.75" thickBot="1">
      <c r="C11" s="1684"/>
      <c r="D11" s="167">
        <v>1</v>
      </c>
      <c r="E11" s="167">
        <v>2</v>
      </c>
      <c r="F11" s="167">
        <v>3</v>
      </c>
      <c r="G11" s="167">
        <v>4</v>
      </c>
      <c r="H11" s="167">
        <v>5</v>
      </c>
      <c r="I11" s="167">
        <v>6</v>
      </c>
      <c r="J11" s="167">
        <v>7</v>
      </c>
      <c r="K11" s="167" t="s">
        <v>256</v>
      </c>
      <c r="L11" s="167" t="s">
        <v>255</v>
      </c>
      <c r="M11" s="167" t="s">
        <v>254</v>
      </c>
    </row>
    <row r="12" spans="2:17" ht="15">
      <c r="C12" s="162" t="s">
        <v>253</v>
      </c>
      <c r="D12" s="161">
        <f t="shared" ref="D12:I12" si="0">SUM(D13:D16)</f>
        <v>135701079728</v>
      </c>
      <c r="E12" s="161">
        <f t="shared" si="0"/>
        <v>219411356799</v>
      </c>
      <c r="F12" s="161">
        <f t="shared" si="0"/>
        <v>239901564498.94003</v>
      </c>
      <c r="G12" s="161">
        <f t="shared" si="0"/>
        <v>185033633285.45001</v>
      </c>
      <c r="H12" s="161">
        <f t="shared" si="0"/>
        <v>160798234269.35983</v>
      </c>
      <c r="I12" s="161">
        <f t="shared" si="0"/>
        <v>158286169794.82983</v>
      </c>
      <c r="J12" s="160">
        <f t="shared" ref="J12:J40" si="1">H12/F12</f>
        <v>0.67026755163187068</v>
      </c>
      <c r="K12" s="161">
        <f t="shared" ref="K12:K40" si="2">H12-D12</f>
        <v>25097154541.359833</v>
      </c>
      <c r="L12" s="160">
        <f t="shared" ref="L12:L40" si="3">IFERROR(K12/D12,"-")</f>
        <v>0.18494439831771942</v>
      </c>
      <c r="M12" s="160">
        <f t="shared" ref="M12:M40" si="4">H12/$P$7</f>
        <v>2.1591013847575127E-2</v>
      </c>
      <c r="N12" s="34"/>
    </row>
    <row r="13" spans="2:17">
      <c r="C13" s="5" t="s">
        <v>252</v>
      </c>
      <c r="D13" s="158">
        <v>59992359090.300011</v>
      </c>
      <c r="E13" s="158">
        <v>95815120187</v>
      </c>
      <c r="F13" s="158">
        <v>102187925804.98993</v>
      </c>
      <c r="G13" s="158">
        <v>77624854915.820114</v>
      </c>
      <c r="H13" s="158">
        <v>71676509755.970093</v>
      </c>
      <c r="I13" s="158">
        <v>70892535729.560013</v>
      </c>
      <c r="J13" s="166">
        <f t="shared" si="1"/>
        <v>0.70141857945872954</v>
      </c>
      <c r="K13" s="158">
        <f t="shared" si="2"/>
        <v>11684150665.670082</v>
      </c>
      <c r="L13" s="157">
        <f t="shared" si="3"/>
        <v>0.19476064690310299</v>
      </c>
      <c r="M13" s="157">
        <f t="shared" si="4"/>
        <v>9.6242879887263409E-3</v>
      </c>
      <c r="N13" s="34"/>
    </row>
    <row r="14" spans="2:17">
      <c r="C14" s="5" t="s">
        <v>251</v>
      </c>
      <c r="D14" s="158">
        <v>8451221634.9199991</v>
      </c>
      <c r="E14" s="158">
        <v>13511032861</v>
      </c>
      <c r="F14" s="158">
        <v>13262982359</v>
      </c>
      <c r="G14" s="158">
        <v>9785323159.7599964</v>
      </c>
      <c r="H14" s="158">
        <v>8808539782.7999897</v>
      </c>
      <c r="I14" s="158">
        <v>8718223712.0399857</v>
      </c>
      <c r="J14" s="166">
        <f t="shared" si="1"/>
        <v>0.66414472585215245</v>
      </c>
      <c r="K14" s="158">
        <f t="shared" si="2"/>
        <v>357318147.87999058</v>
      </c>
      <c r="L14" s="157">
        <f t="shared" si="3"/>
        <v>4.2280058826474384E-2</v>
      </c>
      <c r="M14" s="157">
        <f t="shared" si="4"/>
        <v>1.18275741827341E-3</v>
      </c>
      <c r="N14" s="34"/>
      <c r="Q14" s="165"/>
    </row>
    <row r="15" spans="2:17">
      <c r="C15" s="5" t="s">
        <v>250</v>
      </c>
      <c r="D15" s="158">
        <v>29607797123.870003</v>
      </c>
      <c r="E15" s="158">
        <v>49384238726</v>
      </c>
      <c r="F15" s="158">
        <v>53491256993.680046</v>
      </c>
      <c r="G15" s="158">
        <v>45251238820.029892</v>
      </c>
      <c r="H15" s="158">
        <v>34351575064.24007</v>
      </c>
      <c r="I15" s="158">
        <v>33849602209.859978</v>
      </c>
      <c r="J15" s="166">
        <f t="shared" si="1"/>
        <v>0.64219046242077815</v>
      </c>
      <c r="K15" s="158">
        <f t="shared" si="2"/>
        <v>4743777940.3700676</v>
      </c>
      <c r="L15" s="157">
        <f t="shared" si="3"/>
        <v>0.16022056354018996</v>
      </c>
      <c r="M15" s="157">
        <f t="shared" si="4"/>
        <v>4.6125216254277752E-3</v>
      </c>
      <c r="N15" s="34"/>
      <c r="Q15" s="165"/>
    </row>
    <row r="16" spans="2:17">
      <c r="C16" s="5" t="s">
        <v>249</v>
      </c>
      <c r="D16" s="158">
        <v>37649701878.909988</v>
      </c>
      <c r="E16" s="158">
        <v>60700965025</v>
      </c>
      <c r="F16" s="158">
        <v>70959399341.27005</v>
      </c>
      <c r="G16" s="158">
        <v>52372216389.840012</v>
      </c>
      <c r="H16" s="158">
        <v>45961609666.349678</v>
      </c>
      <c r="I16" s="158">
        <v>44825808143.369835</v>
      </c>
      <c r="J16" s="166">
        <f t="shared" si="1"/>
        <v>0.64771700568240809</v>
      </c>
      <c r="K16" s="158">
        <f t="shared" si="2"/>
        <v>8311907787.4396896</v>
      </c>
      <c r="L16" s="157">
        <f t="shared" si="3"/>
        <v>0.22076955122175143</v>
      </c>
      <c r="M16" s="157">
        <f t="shared" si="4"/>
        <v>6.1714468151476019E-3</v>
      </c>
      <c r="N16" s="34"/>
      <c r="Q16" s="165"/>
    </row>
    <row r="17" spans="3:17" ht="15">
      <c r="C17" s="162" t="s">
        <v>248</v>
      </c>
      <c r="D17" s="161">
        <f t="shared" ref="D17:I17" si="5">SUM(D18:D26)</f>
        <v>151860247029.17004</v>
      </c>
      <c r="E17" s="161">
        <f t="shared" si="5"/>
        <v>268623884854</v>
      </c>
      <c r="F17" s="161">
        <f t="shared" si="5"/>
        <v>268216763686.67001</v>
      </c>
      <c r="G17" s="161">
        <f t="shared" si="5"/>
        <v>181250321091.49988</v>
      </c>
      <c r="H17" s="161">
        <f t="shared" si="5"/>
        <v>173830417615.18988</v>
      </c>
      <c r="I17" s="161">
        <f t="shared" si="5"/>
        <v>170291276033.46991</v>
      </c>
      <c r="J17" s="160">
        <f t="shared" si="1"/>
        <v>0.64809676780030812</v>
      </c>
      <c r="K17" s="161">
        <f t="shared" si="2"/>
        <v>21970170586.019836</v>
      </c>
      <c r="L17" s="160">
        <f t="shared" si="3"/>
        <v>0.14467361285010752</v>
      </c>
      <c r="M17" s="160">
        <f t="shared" si="4"/>
        <v>2.3340896564649039E-2</v>
      </c>
      <c r="N17" s="34"/>
      <c r="Q17" s="165"/>
    </row>
    <row r="18" spans="3:17">
      <c r="C18" s="5" t="s">
        <v>247</v>
      </c>
      <c r="D18" s="158">
        <v>15425163854.210005</v>
      </c>
      <c r="E18" s="158">
        <v>24181094950</v>
      </c>
      <c r="F18" s="158">
        <v>31226558522.149998</v>
      </c>
      <c r="G18" s="158">
        <v>24111029975.359985</v>
      </c>
      <c r="H18" s="158">
        <v>23493525836.919964</v>
      </c>
      <c r="I18" s="158">
        <v>22568533585.01997</v>
      </c>
      <c r="J18" s="157">
        <f t="shared" si="1"/>
        <v>0.75235719044272054</v>
      </c>
      <c r="K18" s="158">
        <f t="shared" si="2"/>
        <v>8068361982.709959</v>
      </c>
      <c r="L18" s="157">
        <f t="shared" si="3"/>
        <v>0.52306491256544108</v>
      </c>
      <c r="M18" s="157">
        <f t="shared" si="4"/>
        <v>3.1545684812905902E-3</v>
      </c>
      <c r="N18" s="34"/>
      <c r="Q18" s="165"/>
    </row>
    <row r="19" spans="3:17">
      <c r="C19" s="5" t="s">
        <v>246</v>
      </c>
      <c r="D19" s="158">
        <v>12962619337.140001</v>
      </c>
      <c r="E19" s="158">
        <v>18352875264</v>
      </c>
      <c r="F19" s="158">
        <v>21336269777.5</v>
      </c>
      <c r="G19" s="158">
        <v>13376668750.770002</v>
      </c>
      <c r="H19" s="158">
        <v>12625561891.73</v>
      </c>
      <c r="I19" s="158">
        <v>11908654777.640007</v>
      </c>
      <c r="J19" s="157">
        <f t="shared" si="1"/>
        <v>0.591741762894477</v>
      </c>
      <c r="K19" s="158">
        <f t="shared" si="2"/>
        <v>-337057445.41000175</v>
      </c>
      <c r="L19" s="157">
        <f t="shared" si="3"/>
        <v>-2.6002263635427268E-2</v>
      </c>
      <c r="M19" s="157">
        <f t="shared" si="4"/>
        <v>1.695284048835498E-3</v>
      </c>
      <c r="N19" s="34"/>
      <c r="Q19" s="164"/>
    </row>
    <row r="20" spans="3:17">
      <c r="C20" s="5" t="s">
        <v>245</v>
      </c>
      <c r="D20" s="158">
        <v>5329146302.8799992</v>
      </c>
      <c r="E20" s="158">
        <v>7309972466</v>
      </c>
      <c r="F20" s="158">
        <v>9819894973.9500008</v>
      </c>
      <c r="G20" s="158">
        <v>6402345213.6899996</v>
      </c>
      <c r="H20" s="158">
        <v>4972319858.1899996</v>
      </c>
      <c r="I20" s="158">
        <v>4967968129.0600004</v>
      </c>
      <c r="J20" s="157">
        <f t="shared" si="1"/>
        <v>0.50635163322830434</v>
      </c>
      <c r="K20" s="158">
        <f t="shared" si="2"/>
        <v>-356826444.68999958</v>
      </c>
      <c r="L20" s="157">
        <f t="shared" si="3"/>
        <v>-6.6957524603361324E-2</v>
      </c>
      <c r="M20" s="157">
        <f t="shared" si="4"/>
        <v>6.6765302119496021E-4</v>
      </c>
      <c r="N20" s="34"/>
    </row>
    <row r="21" spans="3:17">
      <c r="C21" s="5" t="s">
        <v>244</v>
      </c>
      <c r="D21" s="158">
        <v>66097715227.140022</v>
      </c>
      <c r="E21" s="158">
        <v>92264417778</v>
      </c>
      <c r="F21" s="158">
        <v>96687168227.139999</v>
      </c>
      <c r="G21" s="158">
        <v>71529091235.21994</v>
      </c>
      <c r="H21" s="158">
        <v>70695946603.119934</v>
      </c>
      <c r="I21" s="158">
        <v>70634717547.879944</v>
      </c>
      <c r="J21" s="157">
        <f t="shared" si="1"/>
        <v>0.73118230577442489</v>
      </c>
      <c r="K21" s="158">
        <f t="shared" si="2"/>
        <v>4598231375.9799118</v>
      </c>
      <c r="L21" s="157">
        <f t="shared" si="3"/>
        <v>6.9567175812029536E-2</v>
      </c>
      <c r="M21" s="157">
        <f t="shared" si="4"/>
        <v>9.4926239023151379E-3</v>
      </c>
      <c r="N21" s="34"/>
    </row>
    <row r="22" spans="3:17">
      <c r="C22" s="5" t="s">
        <v>243</v>
      </c>
      <c r="D22" s="158">
        <v>451907222.00999993</v>
      </c>
      <c r="E22" s="158">
        <v>762083921</v>
      </c>
      <c r="F22" s="158">
        <v>939322302.71999991</v>
      </c>
      <c r="G22" s="158">
        <v>807912386.14999974</v>
      </c>
      <c r="H22" s="158">
        <v>527467933.97999996</v>
      </c>
      <c r="I22" s="158">
        <v>525185883.09999996</v>
      </c>
      <c r="J22" s="157">
        <f t="shared" si="1"/>
        <v>0.56154094548017075</v>
      </c>
      <c r="K22" s="158">
        <f t="shared" si="2"/>
        <v>75560711.970000029</v>
      </c>
      <c r="L22" s="157">
        <f t="shared" si="3"/>
        <v>0.16720403722233057</v>
      </c>
      <c r="M22" s="157">
        <f t="shared" si="4"/>
        <v>7.0825202269550786E-5</v>
      </c>
      <c r="N22" s="34"/>
    </row>
    <row r="23" spans="3:17">
      <c r="C23" s="5" t="s">
        <v>242</v>
      </c>
      <c r="D23" s="158">
        <v>46988282247.709999</v>
      </c>
      <c r="E23" s="158">
        <v>115004347968</v>
      </c>
      <c r="F23" s="158">
        <v>97209953256.350037</v>
      </c>
      <c r="G23" s="158">
        <v>59559883222.809959</v>
      </c>
      <c r="H23" s="158">
        <v>56805644605.139977</v>
      </c>
      <c r="I23" s="158">
        <v>55284886861.619995</v>
      </c>
      <c r="J23" s="157">
        <f t="shared" si="1"/>
        <v>0.58436037362695947</v>
      </c>
      <c r="K23" s="158">
        <f t="shared" si="2"/>
        <v>9817362357.4299774</v>
      </c>
      <c r="L23" s="157">
        <f t="shared" si="3"/>
        <v>0.20893213984021372</v>
      </c>
      <c r="M23" s="157">
        <f t="shared" si="4"/>
        <v>7.6275182054266937E-3</v>
      </c>
      <c r="N23" s="34"/>
    </row>
    <row r="24" spans="3:17">
      <c r="C24" s="5" t="s">
        <v>241</v>
      </c>
      <c r="D24" s="158">
        <v>1742150027.4100003</v>
      </c>
      <c r="E24" s="158">
        <v>2319162116</v>
      </c>
      <c r="F24" s="158">
        <v>3605196403</v>
      </c>
      <c r="G24" s="158">
        <v>1422370244.1900001</v>
      </c>
      <c r="H24" s="158">
        <v>1201215886.0400007</v>
      </c>
      <c r="I24" s="158">
        <v>1139201872.8400004</v>
      </c>
      <c r="J24" s="157">
        <f t="shared" si="1"/>
        <v>0.33319013772465494</v>
      </c>
      <c r="K24" s="158">
        <f t="shared" si="2"/>
        <v>-540934141.36999965</v>
      </c>
      <c r="L24" s="157">
        <f t="shared" si="3"/>
        <v>-0.31049802419955153</v>
      </c>
      <c r="M24" s="157">
        <f t="shared" si="4"/>
        <v>1.6129200017191294E-4</v>
      </c>
      <c r="N24" s="34"/>
    </row>
    <row r="25" spans="3:17">
      <c r="C25" s="5" t="s">
        <v>240</v>
      </c>
      <c r="D25" s="158">
        <v>112277265.03</v>
      </c>
      <c r="E25" s="158">
        <v>149703020</v>
      </c>
      <c r="F25" s="158">
        <v>149703020</v>
      </c>
      <c r="G25" s="158">
        <v>112277265.03000002</v>
      </c>
      <c r="H25" s="158">
        <v>112277265.03000002</v>
      </c>
      <c r="I25" s="158">
        <v>112277265.03000002</v>
      </c>
      <c r="J25" s="157">
        <f t="shared" si="1"/>
        <v>0.75000000020039692</v>
      </c>
      <c r="K25" s="158">
        <f t="shared" si="2"/>
        <v>0</v>
      </c>
      <c r="L25" s="157">
        <f t="shared" si="3"/>
        <v>0</v>
      </c>
      <c r="M25" s="157">
        <f t="shared" si="4"/>
        <v>1.5075911716603479E-5</v>
      </c>
      <c r="N25" s="34"/>
    </row>
    <row r="26" spans="3:17">
      <c r="C26" s="5" t="s">
        <v>239</v>
      </c>
      <c r="D26" s="158">
        <v>2750985545.6399999</v>
      </c>
      <c r="E26" s="158">
        <v>8280227371</v>
      </c>
      <c r="F26" s="158">
        <v>7242697203.8599997</v>
      </c>
      <c r="G26" s="158">
        <v>3928742798.2800035</v>
      </c>
      <c r="H26" s="158">
        <v>3396457735.0400004</v>
      </c>
      <c r="I26" s="158">
        <v>3149850111.2800002</v>
      </c>
      <c r="J26" s="157">
        <f t="shared" si="1"/>
        <v>0.46894929325912676</v>
      </c>
      <c r="K26" s="158">
        <f t="shared" si="2"/>
        <v>645472189.40000057</v>
      </c>
      <c r="L26" s="157">
        <f t="shared" si="3"/>
        <v>0.23463307192689573</v>
      </c>
      <c r="M26" s="157">
        <f t="shared" si="4"/>
        <v>4.5605579142808992E-4</v>
      </c>
      <c r="N26" s="34"/>
    </row>
    <row r="27" spans="3:17" ht="15">
      <c r="C27" s="162" t="s">
        <v>238</v>
      </c>
      <c r="D27" s="161">
        <f t="shared" ref="D27:I27" si="6">SUM(D28:D30)</f>
        <v>5085113523.4299994</v>
      </c>
      <c r="E27" s="161">
        <f t="shared" si="6"/>
        <v>9784245470</v>
      </c>
      <c r="F27" s="161">
        <f t="shared" si="6"/>
        <v>9506980161.5100002</v>
      </c>
      <c r="G27" s="161">
        <f t="shared" si="6"/>
        <v>7124941715.04</v>
      </c>
      <c r="H27" s="161">
        <f t="shared" si="6"/>
        <v>5580083433.0999975</v>
      </c>
      <c r="I27" s="161">
        <f t="shared" si="6"/>
        <v>5323724411.7999964</v>
      </c>
      <c r="J27" s="160">
        <f t="shared" si="1"/>
        <v>0.58694594269708766</v>
      </c>
      <c r="K27" s="161">
        <f t="shared" si="2"/>
        <v>494969909.66999817</v>
      </c>
      <c r="L27" s="160">
        <f t="shared" si="3"/>
        <v>9.733704220945931E-2</v>
      </c>
      <c r="M27" s="160">
        <f t="shared" si="4"/>
        <v>7.4925983622970696E-4</v>
      </c>
      <c r="N27" s="34"/>
    </row>
    <row r="28" spans="3:17">
      <c r="C28" s="5" t="s">
        <v>237</v>
      </c>
      <c r="D28" s="158">
        <v>347579003.53000003</v>
      </c>
      <c r="E28" s="158">
        <v>900977565</v>
      </c>
      <c r="F28" s="158">
        <v>1013445672.13</v>
      </c>
      <c r="G28" s="158">
        <v>820508603.13999999</v>
      </c>
      <c r="H28" s="158">
        <v>508330980.42999989</v>
      </c>
      <c r="I28" s="158">
        <v>459605608.98999989</v>
      </c>
      <c r="J28" s="157">
        <f t="shared" si="1"/>
        <v>0.50158680865607719</v>
      </c>
      <c r="K28" s="158">
        <f t="shared" si="2"/>
        <v>160751976.89999986</v>
      </c>
      <c r="L28" s="157">
        <f t="shared" si="3"/>
        <v>0.46249047056182474</v>
      </c>
      <c r="M28" s="157">
        <f t="shared" si="4"/>
        <v>6.8255607951703306E-5</v>
      </c>
      <c r="N28" s="34"/>
    </row>
    <row r="29" spans="3:17" ht="28.5">
      <c r="C29" s="163" t="s">
        <v>236</v>
      </c>
      <c r="D29" s="158">
        <v>4360668045.1199999</v>
      </c>
      <c r="E29" s="158">
        <v>8164325450</v>
      </c>
      <c r="F29" s="158">
        <v>7803199182.000001</v>
      </c>
      <c r="G29" s="158">
        <v>5833820150.8899994</v>
      </c>
      <c r="H29" s="158">
        <v>4659980658.0199976</v>
      </c>
      <c r="I29" s="158">
        <v>4469071268.6899967</v>
      </c>
      <c r="J29" s="157">
        <f t="shared" si="1"/>
        <v>0.59718847992108026</v>
      </c>
      <c r="K29" s="158">
        <f t="shared" si="2"/>
        <v>299312612.89999771</v>
      </c>
      <c r="L29" s="157">
        <f t="shared" si="3"/>
        <v>6.8639164871757863E-2</v>
      </c>
      <c r="M29" s="157">
        <f t="shared" si="4"/>
        <v>6.2571400347717632E-4</v>
      </c>
      <c r="N29" s="34"/>
    </row>
    <row r="30" spans="3:17">
      <c r="C30" s="5" t="s">
        <v>235</v>
      </c>
      <c r="D30" s="158">
        <v>376866474.77999997</v>
      </c>
      <c r="E30" s="158">
        <v>718942455</v>
      </c>
      <c r="F30" s="158">
        <v>690335307.38</v>
      </c>
      <c r="G30" s="158">
        <v>470612961.00999981</v>
      </c>
      <c r="H30" s="158">
        <v>411771794.64999986</v>
      </c>
      <c r="I30" s="158">
        <v>395047534.11999983</v>
      </c>
      <c r="J30" s="157">
        <f t="shared" si="1"/>
        <v>0.5964808553871882</v>
      </c>
      <c r="K30" s="158">
        <f t="shared" si="2"/>
        <v>34905319.869999886</v>
      </c>
      <c r="L30" s="157">
        <f t="shared" si="3"/>
        <v>9.2619859302625035E-2</v>
      </c>
      <c r="M30" s="157">
        <f t="shared" si="4"/>
        <v>5.5290224800827375E-5</v>
      </c>
      <c r="N30" s="34"/>
    </row>
    <row r="31" spans="3:17" ht="15">
      <c r="C31" s="162" t="s">
        <v>234</v>
      </c>
      <c r="D31" s="161">
        <f t="shared" ref="D31:I31" si="7">SUM(D32:D37)</f>
        <v>381189820202.78003</v>
      </c>
      <c r="E31" s="161">
        <f t="shared" si="7"/>
        <v>626232997285</v>
      </c>
      <c r="F31" s="161">
        <f t="shared" si="7"/>
        <v>646760738452.25073</v>
      </c>
      <c r="G31" s="161">
        <f t="shared" si="7"/>
        <v>504150463836.24084</v>
      </c>
      <c r="H31" s="161">
        <f t="shared" si="7"/>
        <v>432175915929.32098</v>
      </c>
      <c r="I31" s="161">
        <f t="shared" si="7"/>
        <v>424420644840.42041</v>
      </c>
      <c r="J31" s="160">
        <f t="shared" si="1"/>
        <v>0.66821606543951928</v>
      </c>
      <c r="K31" s="161">
        <f t="shared" si="2"/>
        <v>50986095726.540955</v>
      </c>
      <c r="L31" s="160">
        <f t="shared" si="3"/>
        <v>0.13375513464503874</v>
      </c>
      <c r="M31" s="160">
        <f t="shared" si="4"/>
        <v>5.8029966733263327E-2</v>
      </c>
      <c r="N31" s="34"/>
    </row>
    <row r="32" spans="3:17">
      <c r="C32" s="5" t="s">
        <v>233</v>
      </c>
      <c r="D32" s="158">
        <v>23658290769.349998</v>
      </c>
      <c r="E32" s="158">
        <v>26591527885</v>
      </c>
      <c r="F32" s="158">
        <v>31616949610.520004</v>
      </c>
      <c r="G32" s="158">
        <v>23304094275.680012</v>
      </c>
      <c r="H32" s="158">
        <v>22741197200.560001</v>
      </c>
      <c r="I32" s="158">
        <v>22328105736.560001</v>
      </c>
      <c r="J32" s="157">
        <f t="shared" si="1"/>
        <v>0.71927233590533524</v>
      </c>
      <c r="K32" s="158">
        <f t="shared" si="2"/>
        <v>-917093568.7899971</v>
      </c>
      <c r="L32" s="157">
        <f t="shared" si="3"/>
        <v>-3.8764151549701906E-2</v>
      </c>
      <c r="M32" s="157">
        <f t="shared" si="4"/>
        <v>3.053550344621471E-3</v>
      </c>
      <c r="N32" s="34"/>
      <c r="O32" s="5"/>
      <c r="P32" s="34"/>
    </row>
    <row r="33" spans="3:16">
      <c r="C33" s="5" t="s">
        <v>232</v>
      </c>
      <c r="D33" s="158">
        <v>87250667013.300018</v>
      </c>
      <c r="E33" s="158">
        <v>133160839893</v>
      </c>
      <c r="F33" s="158">
        <v>138749382629.06</v>
      </c>
      <c r="G33" s="158">
        <v>98610940069.8797</v>
      </c>
      <c r="H33" s="158">
        <v>92118775871.999939</v>
      </c>
      <c r="I33" s="158">
        <v>91141199948.879944</v>
      </c>
      <c r="J33" s="157">
        <f t="shared" si="1"/>
        <v>0.66392205951845706</v>
      </c>
      <c r="K33" s="158">
        <f t="shared" si="2"/>
        <v>4868108858.6999207</v>
      </c>
      <c r="L33" s="157">
        <f t="shared" si="3"/>
        <v>5.579451739844983E-2</v>
      </c>
      <c r="M33" s="157">
        <f t="shared" si="4"/>
        <v>1.2369151779006899E-2</v>
      </c>
      <c r="N33" s="34"/>
      <c r="O33" s="5"/>
      <c r="P33" s="34"/>
    </row>
    <row r="34" spans="3:16">
      <c r="C34" s="5" t="s">
        <v>231</v>
      </c>
      <c r="D34" s="158">
        <v>6842010113.2000027</v>
      </c>
      <c r="E34" s="158">
        <v>9752583104</v>
      </c>
      <c r="F34" s="158">
        <v>13128758995.429996</v>
      </c>
      <c r="G34" s="158">
        <v>8467767306.2200098</v>
      </c>
      <c r="H34" s="158">
        <v>8203881755.1800051</v>
      </c>
      <c r="I34" s="158">
        <v>7707084574.0900011</v>
      </c>
      <c r="J34" s="157">
        <f t="shared" si="1"/>
        <v>0.62487869249756989</v>
      </c>
      <c r="K34" s="158">
        <f t="shared" si="2"/>
        <v>1361871641.9800024</v>
      </c>
      <c r="L34" s="157">
        <f t="shared" si="3"/>
        <v>0.19904554647655381</v>
      </c>
      <c r="M34" s="157">
        <f t="shared" si="4"/>
        <v>1.1015675973359408E-3</v>
      </c>
      <c r="N34" s="34"/>
      <c r="O34" s="5"/>
      <c r="P34" s="34"/>
    </row>
    <row r="35" spans="3:16">
      <c r="C35" s="5" t="s">
        <v>230</v>
      </c>
      <c r="D35" s="158">
        <v>167899414795.11002</v>
      </c>
      <c r="E35" s="158">
        <v>299968351366</v>
      </c>
      <c r="F35" s="158">
        <v>302032591407.91058</v>
      </c>
      <c r="G35" s="158">
        <v>249212734098.14136</v>
      </c>
      <c r="H35" s="158">
        <v>200783356744.15112</v>
      </c>
      <c r="I35" s="158">
        <v>195833189726.61063</v>
      </c>
      <c r="J35" s="157">
        <f t="shared" si="1"/>
        <v>0.6647738106944322</v>
      </c>
      <c r="K35" s="158">
        <f t="shared" si="2"/>
        <v>32883941949.041107</v>
      </c>
      <c r="L35" s="157">
        <f t="shared" si="3"/>
        <v>0.19585501229512822</v>
      </c>
      <c r="M35" s="157">
        <f t="shared" si="4"/>
        <v>2.6959974128594282E-2</v>
      </c>
      <c r="N35" s="34"/>
      <c r="O35" s="5"/>
      <c r="P35" s="34"/>
    </row>
    <row r="36" spans="3:16">
      <c r="C36" s="5" t="s">
        <v>229</v>
      </c>
      <c r="D36" s="158">
        <v>95141254743.040009</v>
      </c>
      <c r="E36" s="158">
        <v>155715919621</v>
      </c>
      <c r="F36" s="158">
        <v>160113088627.3902</v>
      </c>
      <c r="G36" s="158">
        <v>123879470918.34978</v>
      </c>
      <c r="H36" s="158">
        <v>107806377021.46994</v>
      </c>
      <c r="I36" s="158">
        <v>106917937649.84987</v>
      </c>
      <c r="J36" s="157">
        <f t="shared" si="1"/>
        <v>0.67331395544029082</v>
      </c>
      <c r="K36" s="158">
        <f t="shared" si="2"/>
        <v>12665122278.429932</v>
      </c>
      <c r="L36" s="157">
        <f t="shared" si="3"/>
        <v>0.13311914282228277</v>
      </c>
      <c r="M36" s="157">
        <f t="shared" si="4"/>
        <v>1.4475587929829632E-2</v>
      </c>
      <c r="N36" s="34"/>
      <c r="O36" s="5"/>
      <c r="P36" s="34"/>
    </row>
    <row r="37" spans="3:16">
      <c r="C37" s="5" t="s">
        <v>228</v>
      </c>
      <c r="D37" s="158">
        <v>398182768.77999991</v>
      </c>
      <c r="E37" s="158">
        <v>1043775416</v>
      </c>
      <c r="F37" s="158">
        <v>1119967181.9400001</v>
      </c>
      <c r="G37" s="158">
        <v>675457167.97000015</v>
      </c>
      <c r="H37" s="158">
        <v>522327335.9599998</v>
      </c>
      <c r="I37" s="158">
        <v>493127204.42999977</v>
      </c>
      <c r="J37" s="157">
        <f t="shared" si="1"/>
        <v>0.46637735853583467</v>
      </c>
      <c r="K37" s="158">
        <f t="shared" si="2"/>
        <v>124144567.17999989</v>
      </c>
      <c r="L37" s="157">
        <f t="shared" si="3"/>
        <v>0.31177784905250644</v>
      </c>
      <c r="M37" s="157">
        <f t="shared" si="4"/>
        <v>7.0134953875101901E-5</v>
      </c>
      <c r="N37" s="34"/>
      <c r="O37" s="5"/>
      <c r="P37" s="34"/>
    </row>
    <row r="38" spans="3:16" ht="15">
      <c r="C38" s="162" t="s">
        <v>227</v>
      </c>
      <c r="D38" s="161">
        <f t="shared" ref="D38:I38" si="8">D39</f>
        <v>200959643303.00998</v>
      </c>
      <c r="E38" s="161">
        <f t="shared" si="8"/>
        <v>294634030542</v>
      </c>
      <c r="F38" s="161">
        <f t="shared" si="8"/>
        <v>294634030542</v>
      </c>
      <c r="G38" s="161">
        <f t="shared" si="8"/>
        <v>230171144682.66</v>
      </c>
      <c r="H38" s="161">
        <f t="shared" si="8"/>
        <v>230171123934.72006</v>
      </c>
      <c r="I38" s="161">
        <f t="shared" si="8"/>
        <v>217027420843.42001</v>
      </c>
      <c r="J38" s="160">
        <f t="shared" si="1"/>
        <v>0.78121024754439972</v>
      </c>
      <c r="K38" s="161">
        <f t="shared" si="2"/>
        <v>29211480631.710083</v>
      </c>
      <c r="L38" s="160">
        <f t="shared" si="3"/>
        <v>0.1453599347191544</v>
      </c>
      <c r="M38" s="160">
        <f t="shared" si="4"/>
        <v>3.0905985670599097E-2</v>
      </c>
      <c r="N38" s="34"/>
    </row>
    <row r="39" spans="3:16">
      <c r="C39" s="159" t="s">
        <v>226</v>
      </c>
      <c r="D39" s="158">
        <v>200959643303.00998</v>
      </c>
      <c r="E39" s="158">
        <v>294634030542</v>
      </c>
      <c r="F39" s="158">
        <v>294634030542</v>
      </c>
      <c r="G39" s="158">
        <v>230171144682.66</v>
      </c>
      <c r="H39" s="158">
        <v>230171123934.72006</v>
      </c>
      <c r="I39" s="158">
        <v>217027420843.42001</v>
      </c>
      <c r="J39" s="157">
        <f t="shared" si="1"/>
        <v>0.78121024754439972</v>
      </c>
      <c r="K39" s="158">
        <f t="shared" si="2"/>
        <v>29211480631.710083</v>
      </c>
      <c r="L39" s="157">
        <f t="shared" si="3"/>
        <v>0.1453599347191544</v>
      </c>
      <c r="M39" s="157">
        <f t="shared" si="4"/>
        <v>3.0905985670599097E-2</v>
      </c>
      <c r="N39" s="34"/>
    </row>
    <row r="40" spans="3:16" ht="15">
      <c r="C40" s="156" t="s">
        <v>211</v>
      </c>
      <c r="D40" s="155">
        <f t="shared" ref="D40:I40" si="9">D12+D17+D27+D31+D38</f>
        <v>874795903786.39014</v>
      </c>
      <c r="E40" s="155">
        <f t="shared" si="9"/>
        <v>1418686514950</v>
      </c>
      <c r="F40" s="155">
        <f t="shared" si="9"/>
        <v>1459020077341.3708</v>
      </c>
      <c r="G40" s="155">
        <f t="shared" si="9"/>
        <v>1107730504610.8906</v>
      </c>
      <c r="H40" s="155">
        <f t="shared" si="9"/>
        <v>1002555775181.6908</v>
      </c>
      <c r="I40" s="155">
        <f t="shared" si="9"/>
        <v>975349235923.94019</v>
      </c>
      <c r="J40" s="154">
        <f t="shared" si="1"/>
        <v>0.68714323452529169</v>
      </c>
      <c r="K40" s="155">
        <f t="shared" si="2"/>
        <v>127759871395.30066</v>
      </c>
      <c r="L40" s="154">
        <f t="shared" si="3"/>
        <v>0.14604534708303502</v>
      </c>
      <c r="M40" s="154">
        <f t="shared" si="4"/>
        <v>0.13461712265231629</v>
      </c>
      <c r="N40" s="34"/>
    </row>
    <row r="41" spans="3:16" ht="15">
      <c r="C41" s="147" t="s">
        <v>219</v>
      </c>
    </row>
    <row r="42" spans="3:16">
      <c r="C42" s="11" t="s">
        <v>213</v>
      </c>
    </row>
    <row r="43" spans="3:16">
      <c r="C43" s="148" t="s">
        <v>218</v>
      </c>
    </row>
    <row r="44" spans="3:16" ht="15">
      <c r="C44" s="147" t="s">
        <v>215</v>
      </c>
    </row>
    <row r="45" spans="3:16" ht="15">
      <c r="C45" s="150"/>
    </row>
    <row r="47" spans="3:16">
      <c r="E47" s="11" t="s">
        <v>225</v>
      </c>
    </row>
  </sheetData>
  <mergeCells count="17">
    <mergeCell ref="C1:L1"/>
    <mergeCell ref="C2:L2"/>
    <mergeCell ref="C3:L3"/>
    <mergeCell ref="C5:M5"/>
    <mergeCell ref="C6:M6"/>
    <mergeCell ref="F9:F10"/>
    <mergeCell ref="G9:G10"/>
    <mergeCell ref="H9:H10"/>
    <mergeCell ref="I9:I10"/>
    <mergeCell ref="C7:M7"/>
    <mergeCell ref="J9:J10"/>
    <mergeCell ref="C8:C11"/>
    <mergeCell ref="E8:J8"/>
    <mergeCell ref="K8:L9"/>
    <mergeCell ref="M8:M10"/>
    <mergeCell ref="D9:D10"/>
    <mergeCell ref="E9:E1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0009-E744-4A0D-9869-52C7CE46C7F9}">
  <dimension ref="A2:J51"/>
  <sheetViews>
    <sheetView showGridLines="0" zoomScale="90" zoomScaleNormal="90" workbookViewId="0">
      <selection activeCell="N16" sqref="N16"/>
    </sheetView>
  </sheetViews>
  <sheetFormatPr baseColWidth="10" defaultColWidth="9.140625" defaultRowHeight="15"/>
  <cols>
    <col min="1" max="1" width="10.85546875" customWidth="1"/>
    <col min="2" max="2" width="19.85546875" style="502" customWidth="1"/>
    <col min="3" max="3" width="20.42578125" customWidth="1"/>
    <col min="4" max="4" width="21" customWidth="1"/>
    <col min="9" max="9" width="8.85546875" customWidth="1"/>
    <col min="10" max="10" width="6.7109375" customWidth="1"/>
    <col min="12" max="12" width="24.28515625" customWidth="1"/>
    <col min="14" max="14" width="16.7109375" customWidth="1"/>
    <col min="16" max="16" width="5" bestFit="1" customWidth="1"/>
  </cols>
  <sheetData>
    <row r="2" spans="1:10" ht="15.6" customHeight="1">
      <c r="A2" s="1525" t="s">
        <v>716</v>
      </c>
      <c r="B2" s="1525"/>
      <c r="C2" s="1525"/>
      <c r="D2" s="1525"/>
      <c r="E2" s="1525"/>
      <c r="F2" s="1525"/>
      <c r="G2" s="1525"/>
      <c r="H2" s="487"/>
      <c r="I2" s="487"/>
      <c r="J2" s="487"/>
    </row>
    <row r="3" spans="1:10">
      <c r="A3" s="1526" t="s">
        <v>643</v>
      </c>
      <c r="B3" s="1526"/>
      <c r="C3" s="1526"/>
      <c r="D3" s="1526"/>
      <c r="E3" s="1526"/>
      <c r="F3" s="1526"/>
      <c r="G3" s="1526"/>
    </row>
    <row r="4" spans="1:10" ht="16.899999999999999" customHeight="1">
      <c r="B4" s="1523" t="s">
        <v>644</v>
      </c>
      <c r="C4" s="1523"/>
      <c r="D4" s="1523"/>
      <c r="E4" s="1512"/>
      <c r="F4" s="1512"/>
      <c r="G4" s="1512"/>
      <c r="H4" s="487"/>
      <c r="I4" s="487"/>
    </row>
    <row r="12" spans="1:10">
      <c r="J12" s="443"/>
    </row>
    <row r="13" spans="1:10">
      <c r="J13" s="443"/>
    </row>
    <row r="14" spans="1:10">
      <c r="J14" s="509"/>
    </row>
    <row r="16" spans="1:10" ht="30" customHeight="1"/>
    <row r="17" spans="2:10" ht="30" customHeight="1"/>
    <row r="22" spans="2:10">
      <c r="B22" s="501" t="s">
        <v>2515</v>
      </c>
    </row>
    <row r="23" spans="2:10">
      <c r="B23" s="501" t="s">
        <v>657</v>
      </c>
    </row>
    <row r="27" spans="2:10">
      <c r="J27" s="502"/>
    </row>
    <row r="28" spans="2:10">
      <c r="J28" s="502"/>
    </row>
    <row r="29" spans="2:10">
      <c r="J29" s="502"/>
    </row>
    <row r="30" spans="2:10">
      <c r="J30" s="502"/>
    </row>
    <row r="31" spans="2:10">
      <c r="J31" s="502"/>
    </row>
    <row r="32" spans="2:10">
      <c r="J32" s="502"/>
    </row>
    <row r="33" spans="1:10">
      <c r="J33" s="502"/>
    </row>
    <row r="41" spans="1:10">
      <c r="A41" s="512"/>
      <c r="B41" s="1524"/>
      <c r="C41" s="1524"/>
      <c r="D41" s="1524"/>
      <c r="E41" s="1524"/>
      <c r="F41" s="1524"/>
    </row>
    <row r="42" spans="1:10">
      <c r="A42" s="512"/>
      <c r="B42" s="1524"/>
      <c r="C42" s="1524"/>
      <c r="D42" s="1524"/>
      <c r="E42" s="1524"/>
      <c r="F42" s="1524"/>
    </row>
    <row r="43" spans="1:10">
      <c r="A43" s="511"/>
      <c r="B43" s="517"/>
      <c r="C43" s="517"/>
      <c r="D43" s="517"/>
      <c r="E43" s="184"/>
      <c r="F43" s="184"/>
    </row>
    <row r="44" spans="1:10">
      <c r="A44" s="510"/>
      <c r="B44" s="518"/>
      <c r="C44" s="519"/>
      <c r="D44" s="519"/>
      <c r="E44" s="184"/>
      <c r="F44" s="184"/>
    </row>
    <row r="45" spans="1:10">
      <c r="A45" s="510"/>
      <c r="B45" s="518"/>
      <c r="C45" s="519"/>
      <c r="D45" s="519"/>
      <c r="E45" s="184"/>
      <c r="F45" s="184"/>
    </row>
    <row r="46" spans="1:10">
      <c r="A46" s="510"/>
      <c r="B46" s="518"/>
      <c r="C46" s="519"/>
      <c r="D46" s="519"/>
      <c r="E46" s="184"/>
      <c r="F46" s="184"/>
    </row>
    <row r="47" spans="1:10">
      <c r="A47" s="510"/>
      <c r="B47" s="520"/>
      <c r="C47" s="519"/>
      <c r="D47" s="519"/>
      <c r="E47" s="184"/>
      <c r="F47" s="184"/>
    </row>
    <row r="48" spans="1:10">
      <c r="A48" s="510"/>
      <c r="B48" s="518"/>
      <c r="C48" s="519"/>
      <c r="D48" s="519"/>
      <c r="E48" s="184"/>
      <c r="F48" s="184"/>
    </row>
    <row r="49" spans="1:4">
      <c r="A49" s="510"/>
      <c r="B49" s="511"/>
      <c r="C49" s="510"/>
      <c r="D49" s="510"/>
    </row>
    <row r="50" spans="1:4">
      <c r="A50" s="510"/>
      <c r="B50" s="511"/>
      <c r="C50" s="510"/>
      <c r="D50" s="510"/>
    </row>
    <row r="51" spans="1:4">
      <c r="A51" s="510"/>
      <c r="B51" s="511"/>
      <c r="C51" s="510"/>
      <c r="D51" s="510"/>
    </row>
  </sheetData>
  <mergeCells count="4">
    <mergeCell ref="A2:G2"/>
    <mergeCell ref="A3:G3"/>
    <mergeCell ref="B4:G4"/>
    <mergeCell ref="B41:F4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D7459-176C-411B-A807-7EE5FA64B2DF}">
  <dimension ref="B2:W43"/>
  <sheetViews>
    <sheetView showGridLines="0" workbookViewId="0">
      <selection activeCell="G33" sqref="G33"/>
    </sheetView>
  </sheetViews>
  <sheetFormatPr baseColWidth="10" defaultColWidth="11.42578125" defaultRowHeight="14.25"/>
  <cols>
    <col min="1" max="16" width="11.42578125" style="11"/>
    <col min="17" max="20" width="0" style="11" hidden="1" customWidth="1"/>
    <col min="21" max="21" width="8.42578125" style="11" hidden="1" customWidth="1"/>
    <col min="22" max="23" width="0" style="11" hidden="1" customWidth="1"/>
    <col min="24" max="16384" width="11.42578125" style="11"/>
  </cols>
  <sheetData>
    <row r="2" spans="4:23" s="2" customFormat="1" ht="15" customHeight="1">
      <c r="D2" s="1525" t="s">
        <v>0</v>
      </c>
      <c r="E2" s="1525"/>
      <c r="F2" s="1525"/>
      <c r="G2" s="1525"/>
      <c r="H2" s="1525"/>
      <c r="I2" s="1525"/>
      <c r="J2" s="1525"/>
      <c r="K2" s="1525"/>
      <c r="L2" s="1"/>
      <c r="M2" s="1"/>
      <c r="N2" s="1"/>
      <c r="O2" s="1"/>
      <c r="P2" s="1"/>
      <c r="Q2" s="1"/>
    </row>
    <row r="3" spans="4:23" s="2" customFormat="1" ht="15" customHeight="1">
      <c r="D3" s="1737" t="s">
        <v>1</v>
      </c>
      <c r="E3" s="1737"/>
      <c r="F3" s="1737"/>
      <c r="G3" s="1737"/>
      <c r="H3" s="1737"/>
      <c r="I3" s="1737"/>
      <c r="J3" s="1737"/>
      <c r="K3" s="1737"/>
      <c r="L3" s="1"/>
      <c r="M3" s="1"/>
      <c r="N3" s="1"/>
      <c r="O3" s="1"/>
      <c r="P3" s="1"/>
      <c r="Q3" s="1"/>
    </row>
    <row r="4" spans="4:23" s="2" customFormat="1" ht="15" customHeight="1">
      <c r="D4" s="1626" t="s">
        <v>2</v>
      </c>
      <c r="E4" s="1626"/>
      <c r="F4" s="1626"/>
      <c r="G4" s="1626"/>
      <c r="H4" s="1626"/>
      <c r="I4" s="1626"/>
      <c r="J4" s="1626"/>
      <c r="K4" s="1626"/>
      <c r="L4" s="3"/>
      <c r="M4" s="3"/>
      <c r="N4" s="3"/>
      <c r="O4" s="3"/>
      <c r="P4" s="3"/>
      <c r="Q4" s="3"/>
    </row>
    <row r="6" spans="4:23">
      <c r="R6" s="11" t="s">
        <v>266</v>
      </c>
      <c r="S6" s="11" t="s">
        <v>267</v>
      </c>
      <c r="T6" s="11" t="s">
        <v>268</v>
      </c>
      <c r="U6" s="11" t="s">
        <v>269</v>
      </c>
      <c r="V6" s="11" t="s">
        <v>270</v>
      </c>
      <c r="W6" s="11" t="s">
        <v>271</v>
      </c>
    </row>
    <row r="7" spans="4:23" ht="15">
      <c r="D7" s="1738" t="s">
        <v>1276</v>
      </c>
      <c r="E7" s="1627"/>
      <c r="F7" s="1627"/>
      <c r="G7" s="1627"/>
      <c r="H7" s="1627"/>
      <c r="I7" s="1627"/>
      <c r="J7" s="1627"/>
      <c r="K7" s="1627"/>
      <c r="L7" s="1627"/>
      <c r="Q7" s="173" t="s">
        <v>272</v>
      </c>
      <c r="R7" s="174">
        <v>80.930000000000007</v>
      </c>
      <c r="S7" s="175">
        <v>81.19</v>
      </c>
      <c r="T7" s="175">
        <v>82.27</v>
      </c>
      <c r="U7" s="176">
        <v>79.23</v>
      </c>
      <c r="V7" s="175" t="s">
        <v>273</v>
      </c>
      <c r="W7" s="177">
        <v>-1.1000000000000001E-3</v>
      </c>
    </row>
    <row r="8" spans="4:23" ht="15">
      <c r="D8" s="1628" t="s">
        <v>274</v>
      </c>
      <c r="E8" s="1628"/>
      <c r="F8" s="1628"/>
      <c r="G8" s="1628"/>
      <c r="H8" s="1628"/>
      <c r="I8" s="1628"/>
      <c r="J8" s="1628"/>
      <c r="K8" s="1628"/>
      <c r="L8" s="1628"/>
      <c r="M8" s="1628"/>
      <c r="N8" s="1628"/>
      <c r="O8" s="1628"/>
      <c r="Q8" s="173" t="s">
        <v>275</v>
      </c>
      <c r="R8" s="174">
        <v>81.02</v>
      </c>
      <c r="S8" s="175">
        <v>82.36</v>
      </c>
      <c r="T8" s="175">
        <v>82.5</v>
      </c>
      <c r="U8" s="176">
        <v>79.95</v>
      </c>
      <c r="V8" s="175" t="s">
        <v>276</v>
      </c>
      <c r="W8" s="177">
        <v>-1.5100000000000001E-2</v>
      </c>
    </row>
    <row r="9" spans="4:23" ht="15">
      <c r="D9" s="1635" t="s">
        <v>277</v>
      </c>
      <c r="E9" s="1635"/>
      <c r="F9" s="1635"/>
      <c r="G9" s="1635"/>
      <c r="H9" s="1635"/>
      <c r="I9" s="1635"/>
      <c r="J9" s="1635"/>
      <c r="K9" s="1635"/>
      <c r="Q9" s="173" t="s">
        <v>278</v>
      </c>
      <c r="R9" s="174">
        <v>82.26</v>
      </c>
      <c r="S9" s="175">
        <v>80.56</v>
      </c>
      <c r="T9" s="175">
        <v>83.58</v>
      </c>
      <c r="U9" s="176">
        <v>80.489999999999995</v>
      </c>
      <c r="V9" s="175" t="s">
        <v>279</v>
      </c>
      <c r="W9" s="177">
        <v>2.01E-2</v>
      </c>
    </row>
    <row r="10" spans="4:23" ht="15">
      <c r="Q10" s="173" t="s">
        <v>280</v>
      </c>
      <c r="R10" s="174">
        <v>80.64</v>
      </c>
      <c r="S10" s="175">
        <v>79.77</v>
      </c>
      <c r="T10" s="175">
        <v>81.78</v>
      </c>
      <c r="U10" s="176">
        <v>79.5</v>
      </c>
      <c r="V10" s="175" t="s">
        <v>281</v>
      </c>
      <c r="W10" s="177">
        <v>-1.1000000000000001E-3</v>
      </c>
    </row>
    <row r="11" spans="4:23" ht="15">
      <c r="Q11" s="173" t="s">
        <v>282</v>
      </c>
      <c r="R11" s="174">
        <v>80.73</v>
      </c>
      <c r="S11" s="175">
        <v>78.48</v>
      </c>
      <c r="T11" s="175">
        <v>82.41</v>
      </c>
      <c r="U11" s="176">
        <v>77.98</v>
      </c>
      <c r="V11" s="175" t="s">
        <v>283</v>
      </c>
      <c r="W11" s="177">
        <v>2.9100000000000001E-2</v>
      </c>
    </row>
    <row r="12" spans="4:23" ht="15">
      <c r="Q12" s="173" t="s">
        <v>284</v>
      </c>
      <c r="R12" s="174">
        <v>78.45</v>
      </c>
      <c r="S12" s="175">
        <v>75.349999999999994</v>
      </c>
      <c r="T12" s="175">
        <v>79.319999999999993</v>
      </c>
      <c r="U12" s="176">
        <v>75.23</v>
      </c>
      <c r="V12" s="175" t="s">
        <v>285</v>
      </c>
      <c r="W12" s="177">
        <v>3.8699999999999998E-2</v>
      </c>
    </row>
    <row r="13" spans="4:23" ht="15">
      <c r="Q13" s="173" t="s">
        <v>286</v>
      </c>
      <c r="R13" s="174">
        <v>75.53</v>
      </c>
      <c r="S13" s="175">
        <v>76.97</v>
      </c>
      <c r="T13" s="175">
        <v>77.52</v>
      </c>
      <c r="U13" s="176">
        <v>72.48</v>
      </c>
      <c r="V13" s="175" t="s">
        <v>287</v>
      </c>
      <c r="W13" s="177">
        <v>-1.9E-2</v>
      </c>
    </row>
    <row r="14" spans="4:23" ht="15">
      <c r="Q14" s="173" t="s">
        <v>288</v>
      </c>
      <c r="R14" s="174">
        <v>76.989999999999995</v>
      </c>
      <c r="S14" s="175">
        <v>77.81</v>
      </c>
      <c r="T14" s="175">
        <v>80.62</v>
      </c>
      <c r="U14" s="176">
        <v>76.67</v>
      </c>
      <c r="V14" s="175" t="s">
        <v>289</v>
      </c>
      <c r="W14" s="177">
        <v>-9.4000000000000004E-3</v>
      </c>
    </row>
    <row r="15" spans="4:23" ht="15">
      <c r="Q15" s="173" t="s">
        <v>290</v>
      </c>
      <c r="R15" s="174">
        <v>77.72</v>
      </c>
      <c r="S15" s="175">
        <v>80.010000000000005</v>
      </c>
      <c r="T15" s="175">
        <v>80.599999999999994</v>
      </c>
      <c r="U15" s="176">
        <v>76.150000000000006</v>
      </c>
      <c r="V15" s="175" t="s">
        <v>291</v>
      </c>
      <c r="W15" s="177">
        <v>-2.92E-2</v>
      </c>
    </row>
    <row r="16" spans="4:23" ht="15">
      <c r="Q16" s="173" t="s">
        <v>292</v>
      </c>
      <c r="R16" s="174">
        <v>80.06</v>
      </c>
      <c r="S16" s="175">
        <v>78.180000000000007</v>
      </c>
      <c r="T16" s="175">
        <v>80.14</v>
      </c>
      <c r="U16" s="176">
        <v>76.7</v>
      </c>
      <c r="V16" s="175" t="s">
        <v>293</v>
      </c>
      <c r="W16" s="177">
        <v>2.3E-2</v>
      </c>
    </row>
    <row r="17" spans="2:23" ht="15">
      <c r="Q17" s="173" t="s">
        <v>294</v>
      </c>
      <c r="R17" s="174">
        <v>78.260000000000005</v>
      </c>
      <c r="S17" s="175">
        <v>78.16</v>
      </c>
      <c r="T17" s="175">
        <v>79.959999999999994</v>
      </c>
      <c r="U17" s="176">
        <v>76.89</v>
      </c>
      <c r="V17" s="175" t="s">
        <v>295</v>
      </c>
      <c r="W17" s="177">
        <v>1.9E-3</v>
      </c>
    </row>
    <row r="18" spans="2:23" ht="15">
      <c r="Q18" s="173" t="s">
        <v>296</v>
      </c>
      <c r="R18" s="174">
        <v>78.11</v>
      </c>
      <c r="S18" s="175">
        <v>83.69</v>
      </c>
      <c r="T18" s="175">
        <v>83.91</v>
      </c>
      <c r="U18" s="176">
        <v>77.959999999999994</v>
      </c>
      <c r="V18" s="175" t="s">
        <v>297</v>
      </c>
      <c r="W18" s="177">
        <v>-6.8500000000000005E-2</v>
      </c>
    </row>
    <row r="19" spans="2:23" ht="15">
      <c r="Q19" s="173" t="s">
        <v>298</v>
      </c>
      <c r="R19" s="174">
        <v>83.85</v>
      </c>
      <c r="S19" s="175">
        <v>83.05</v>
      </c>
      <c r="T19" s="175">
        <v>84.46</v>
      </c>
      <c r="U19" s="176">
        <v>80.88</v>
      </c>
      <c r="V19" s="175" t="s">
        <v>299</v>
      </c>
      <c r="W19" s="177">
        <v>8.5000000000000006E-3</v>
      </c>
    </row>
    <row r="20" spans="2:23" ht="15">
      <c r="Q20" s="173" t="s">
        <v>300</v>
      </c>
      <c r="R20" s="174">
        <v>83.14</v>
      </c>
      <c r="S20" s="175">
        <v>85.93</v>
      </c>
      <c r="T20" s="175">
        <v>86.28</v>
      </c>
      <c r="U20" s="176">
        <v>81.56</v>
      </c>
      <c r="V20" s="175" t="s">
        <v>301</v>
      </c>
      <c r="W20" s="177">
        <v>-2.9399999999999999E-2</v>
      </c>
    </row>
    <row r="21" spans="2:23" ht="15">
      <c r="Q21" s="173" t="s">
        <v>302</v>
      </c>
      <c r="R21" s="174">
        <v>85.66</v>
      </c>
      <c r="S21" s="175">
        <v>86.1</v>
      </c>
      <c r="T21" s="175">
        <v>87.67</v>
      </c>
      <c r="U21" s="176">
        <v>84.55</v>
      </c>
      <c r="V21" s="175" t="s">
        <v>303</v>
      </c>
      <c r="W21" s="177">
        <v>-1.44E-2</v>
      </c>
    </row>
    <row r="22" spans="2:23" ht="15">
      <c r="Q22" s="173" t="s">
        <v>304</v>
      </c>
      <c r="R22" s="174">
        <v>86.91</v>
      </c>
      <c r="S22" s="175">
        <v>83.14</v>
      </c>
      <c r="T22" s="175">
        <v>87.63</v>
      </c>
      <c r="U22" s="176">
        <v>82.6</v>
      </c>
      <c r="V22" s="175" t="s">
        <v>305</v>
      </c>
      <c r="W22" s="177">
        <v>4.4999999999999998E-2</v>
      </c>
    </row>
    <row r="23" spans="2:23" ht="15">
      <c r="Q23" s="173" t="s">
        <v>306</v>
      </c>
      <c r="R23" s="174">
        <v>83.17</v>
      </c>
      <c r="S23" s="175">
        <v>80.849999999999994</v>
      </c>
      <c r="T23" s="175">
        <v>83.21</v>
      </c>
      <c r="U23" s="176">
        <v>80.55</v>
      </c>
      <c r="V23" s="175" t="s">
        <v>307</v>
      </c>
      <c r="W23" s="177">
        <v>3.15E-2</v>
      </c>
    </row>
    <row r="24" spans="2:23" ht="15">
      <c r="Q24" s="173" t="s">
        <v>308</v>
      </c>
      <c r="R24" s="174">
        <v>80.63</v>
      </c>
      <c r="S24" s="175">
        <v>81.03</v>
      </c>
      <c r="T24" s="175">
        <v>83.85</v>
      </c>
      <c r="U24" s="176">
        <v>80.3</v>
      </c>
      <c r="V24" s="175" t="s">
        <v>309</v>
      </c>
      <c r="W24" s="177">
        <v>-5.1000000000000004E-3</v>
      </c>
    </row>
    <row r="25" spans="2:23" ht="15">
      <c r="Q25" s="173" t="s">
        <v>310</v>
      </c>
      <c r="R25" s="174">
        <v>81.040000000000006</v>
      </c>
      <c r="S25" s="175">
        <v>77.8</v>
      </c>
      <c r="T25" s="175">
        <v>81.62</v>
      </c>
      <c r="U25" s="176">
        <v>76.790000000000006</v>
      </c>
      <c r="V25" s="175" t="s">
        <v>311</v>
      </c>
      <c r="W25" s="177">
        <v>3.8800000000000001E-2</v>
      </c>
    </row>
    <row r="26" spans="2:23" ht="15">
      <c r="Q26" s="173" t="s">
        <v>312</v>
      </c>
      <c r="R26" s="174">
        <v>78.010000000000005</v>
      </c>
      <c r="S26" s="175">
        <v>80.14</v>
      </c>
      <c r="T26" s="175">
        <v>80.67</v>
      </c>
      <c r="U26" s="176">
        <v>77.52</v>
      </c>
      <c r="V26" s="175" t="s">
        <v>313</v>
      </c>
      <c r="W26" s="177">
        <v>-2.4500000000000001E-2</v>
      </c>
    </row>
    <row r="27" spans="2:23" ht="15">
      <c r="Q27" s="173" t="s">
        <v>314</v>
      </c>
      <c r="R27" s="174">
        <v>79.97</v>
      </c>
      <c r="S27" s="175">
        <v>76.400000000000006</v>
      </c>
      <c r="T27" s="175">
        <v>80.849999999999994</v>
      </c>
      <c r="U27" s="176">
        <v>75.84</v>
      </c>
      <c r="V27" s="175" t="s">
        <v>315</v>
      </c>
      <c r="W27" s="177">
        <v>4.5499999999999999E-2</v>
      </c>
    </row>
    <row r="28" spans="2:23" ht="15">
      <c r="D28" s="11" t="s">
        <v>316</v>
      </c>
      <c r="Q28" s="173" t="s">
        <v>317</v>
      </c>
      <c r="R28" s="174">
        <v>76.489999999999995</v>
      </c>
      <c r="S28" s="175">
        <v>78.98</v>
      </c>
      <c r="T28" s="175">
        <v>79.8</v>
      </c>
      <c r="U28" s="176">
        <v>76.319999999999993</v>
      </c>
      <c r="V28" s="175" t="s">
        <v>318</v>
      </c>
      <c r="W28" s="177">
        <v>-3.4099999999999998E-2</v>
      </c>
    </row>
    <row r="29" spans="2:23" ht="15">
      <c r="Q29" s="173" t="s">
        <v>319</v>
      </c>
      <c r="R29" s="174">
        <v>79.19</v>
      </c>
      <c r="S29" s="175">
        <v>76.599999999999994</v>
      </c>
      <c r="T29" s="175">
        <v>79.349999999999994</v>
      </c>
      <c r="U29" s="176">
        <v>75.540000000000006</v>
      </c>
      <c r="V29" s="175" t="s">
        <v>320</v>
      </c>
      <c r="W29" s="177">
        <v>3.0599999999999999E-2</v>
      </c>
    </row>
    <row r="30" spans="2:23" ht="15">
      <c r="Q30" s="173" t="s">
        <v>321</v>
      </c>
      <c r="R30" s="174">
        <v>76.84</v>
      </c>
      <c r="S30" s="175">
        <v>72.75</v>
      </c>
      <c r="T30" s="175">
        <v>77.290000000000006</v>
      </c>
      <c r="U30" s="176">
        <v>71.41</v>
      </c>
      <c r="V30" s="175" t="s">
        <v>322</v>
      </c>
      <c r="W30" s="177">
        <v>6.3100000000000003E-2</v>
      </c>
    </row>
    <row r="31" spans="2:23" ht="15">
      <c r="B31" s="12"/>
      <c r="C31" s="12"/>
      <c r="D31" s="12"/>
      <c r="E31" s="12"/>
      <c r="F31" s="12"/>
      <c r="Q31" s="173" t="s">
        <v>323</v>
      </c>
      <c r="R31" s="174">
        <v>72.28</v>
      </c>
      <c r="S31" s="175">
        <v>78.900000000000006</v>
      </c>
      <c r="T31" s="175">
        <v>79.290000000000006</v>
      </c>
      <c r="U31" s="176">
        <v>71.790000000000006</v>
      </c>
      <c r="V31" s="175" t="s">
        <v>324</v>
      </c>
      <c r="W31" s="177">
        <v>-7.3499999999999996E-2</v>
      </c>
    </row>
    <row r="32" spans="2:23" ht="15">
      <c r="B32" s="12" t="s">
        <v>325</v>
      </c>
      <c r="C32" s="12">
        <v>74.150000000000006</v>
      </c>
      <c r="D32" s="12"/>
      <c r="E32" s="12"/>
      <c r="F32" s="12"/>
      <c r="Q32" s="173" t="s">
        <v>326</v>
      </c>
      <c r="R32" s="174">
        <v>78.010000000000005</v>
      </c>
      <c r="S32" s="175">
        <v>73.55</v>
      </c>
      <c r="T32" s="175">
        <v>78.260000000000005</v>
      </c>
      <c r="U32" s="176">
        <v>72.569999999999993</v>
      </c>
      <c r="V32" s="175" t="s">
        <v>327</v>
      </c>
      <c r="W32" s="177">
        <v>6.5000000000000002E-2</v>
      </c>
    </row>
    <row r="33" spans="2:23" ht="15">
      <c r="B33" s="12" t="s">
        <v>328</v>
      </c>
      <c r="C33" s="12">
        <v>77.25</v>
      </c>
      <c r="D33" s="12"/>
      <c r="E33" s="12"/>
      <c r="F33" s="12"/>
      <c r="Q33" s="173" t="s">
        <v>329</v>
      </c>
      <c r="R33" s="174">
        <v>73.25</v>
      </c>
      <c r="S33" s="175">
        <v>72.739999999999995</v>
      </c>
      <c r="T33" s="175">
        <v>74.63</v>
      </c>
      <c r="U33" s="176">
        <v>70.64</v>
      </c>
      <c r="V33" s="175"/>
      <c r="W33" s="177">
        <v>7.7999999999999996E-3</v>
      </c>
    </row>
    <row r="34" spans="2:23" ht="15">
      <c r="B34" s="12" t="s">
        <v>330</v>
      </c>
      <c r="C34" s="12">
        <v>81.28</v>
      </c>
      <c r="D34" s="12"/>
      <c r="E34" s="12"/>
      <c r="F34" s="12"/>
      <c r="Q34" s="173" t="s">
        <v>331</v>
      </c>
      <c r="R34" s="174">
        <v>72.680000000000007</v>
      </c>
      <c r="S34" s="175">
        <v>73.66</v>
      </c>
      <c r="T34" s="175">
        <v>75.25</v>
      </c>
      <c r="U34" s="176">
        <v>70.14</v>
      </c>
      <c r="V34" s="175" t="s">
        <v>332</v>
      </c>
      <c r="W34" s="177">
        <v>-1.5299999999999999E-2</v>
      </c>
    </row>
    <row r="35" spans="2:23" ht="15">
      <c r="B35" s="12" t="s">
        <v>333</v>
      </c>
      <c r="C35" s="12">
        <v>85.35</v>
      </c>
      <c r="D35" s="12"/>
      <c r="E35" s="12"/>
      <c r="F35" s="12"/>
      <c r="U35" s="151">
        <f>AVERAGE(U7:U34)</f>
        <v>77.079642857142844</v>
      </c>
    </row>
    <row r="36" spans="2:23">
      <c r="B36" s="12" t="s">
        <v>334</v>
      </c>
      <c r="C36" s="12">
        <v>80.02</v>
      </c>
      <c r="D36" s="12"/>
      <c r="E36" s="12"/>
      <c r="F36" s="12"/>
    </row>
    <row r="37" spans="2:23">
      <c r="B37" s="12" t="s">
        <v>335</v>
      </c>
      <c r="C37" s="12">
        <v>79.77</v>
      </c>
      <c r="D37" s="178">
        <f>+(C37-C36)/C36</f>
        <v>-3.1242189452636844E-3</v>
      </c>
      <c r="E37" s="178">
        <f>+(C37-C32)/C32</f>
        <v>7.5792312879298579E-2</v>
      </c>
      <c r="F37" s="12"/>
    </row>
    <row r="38" spans="2:23">
      <c r="B38" s="12"/>
      <c r="C38" s="12"/>
      <c r="D38" s="12"/>
      <c r="E38" s="12"/>
      <c r="F38" s="12"/>
    </row>
    <row r="39" spans="2:23">
      <c r="B39" s="12"/>
      <c r="C39" s="12"/>
      <c r="D39" s="12"/>
      <c r="E39" s="12"/>
      <c r="F39" s="12"/>
    </row>
    <row r="40" spans="2:23">
      <c r="B40" s="12"/>
      <c r="C40" s="12"/>
      <c r="D40" s="12"/>
      <c r="E40" s="12"/>
      <c r="F40" s="12"/>
    </row>
    <row r="41" spans="2:23">
      <c r="B41" s="12"/>
      <c r="C41" s="12"/>
      <c r="D41" s="12"/>
      <c r="E41" s="12"/>
      <c r="F41" s="12"/>
    </row>
    <row r="42" spans="2:23">
      <c r="B42" s="12"/>
      <c r="C42" s="12"/>
      <c r="D42" s="12"/>
      <c r="E42" s="12"/>
      <c r="F42" s="12"/>
    </row>
    <row r="43" spans="2:23">
      <c r="B43" s="12"/>
      <c r="C43" s="12"/>
      <c r="D43" s="12"/>
      <c r="E43" s="12"/>
      <c r="F43" s="12"/>
    </row>
  </sheetData>
  <mergeCells count="7">
    <mergeCell ref="D9:K9"/>
    <mergeCell ref="D2:K2"/>
    <mergeCell ref="D3:K3"/>
    <mergeCell ref="D4:K4"/>
    <mergeCell ref="D7:L7"/>
    <mergeCell ref="D8:K8"/>
    <mergeCell ref="L8:O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3D778-BE60-4F69-99B3-2D1FF35D48DD}">
  <dimension ref="C1:Q30"/>
  <sheetViews>
    <sheetView showGridLines="0" workbookViewId="0">
      <selection activeCell="R7" sqref="R7"/>
    </sheetView>
  </sheetViews>
  <sheetFormatPr baseColWidth="10" defaultColWidth="9.140625" defaultRowHeight="15"/>
  <sheetData>
    <row r="1" spans="3:17" s="2" customFormat="1" ht="15" customHeight="1">
      <c r="D1" s="1737" t="s">
        <v>1</v>
      </c>
      <c r="E1" s="1737"/>
      <c r="F1" s="1737"/>
      <c r="G1" s="1737"/>
      <c r="H1" s="1737"/>
      <c r="I1" s="1737"/>
      <c r="J1" s="1737"/>
      <c r="K1" s="1737"/>
      <c r="L1" s="1"/>
      <c r="M1" s="1"/>
      <c r="N1" s="1"/>
      <c r="O1" s="1"/>
      <c r="P1" s="1"/>
      <c r="Q1" s="1"/>
    </row>
    <row r="2" spans="3:17" s="2" customFormat="1" ht="15" customHeight="1">
      <c r="D2" s="1626" t="s">
        <v>2</v>
      </c>
      <c r="E2" s="1626"/>
      <c r="F2" s="1626"/>
      <c r="G2" s="1626"/>
      <c r="H2" s="1626"/>
      <c r="I2" s="1626"/>
      <c r="J2" s="1626"/>
      <c r="K2" s="1626"/>
      <c r="L2" s="3"/>
      <c r="M2" s="3"/>
      <c r="N2" s="3"/>
      <c r="O2" s="3"/>
      <c r="P2" s="3"/>
      <c r="Q2" s="3"/>
    </row>
    <row r="5" spans="3:17">
      <c r="C5" s="1738" t="s">
        <v>2517</v>
      </c>
      <c r="D5" s="1627"/>
      <c r="E5" s="1627"/>
      <c r="F5" s="1627"/>
      <c r="G5" s="1627"/>
      <c r="H5" s="1627"/>
      <c r="I5" s="1627"/>
      <c r="J5" s="1627"/>
      <c r="K5" s="1627"/>
      <c r="L5" s="11"/>
      <c r="M5" s="11"/>
      <c r="N5" s="11"/>
    </row>
    <row r="6" spans="3:17">
      <c r="C6" s="1627" t="s">
        <v>3</v>
      </c>
      <c r="D6" s="1627"/>
      <c r="E6" s="1627"/>
      <c r="F6" s="1627"/>
      <c r="G6" s="1627"/>
      <c r="H6" s="1627"/>
      <c r="I6" s="1627"/>
      <c r="J6" s="1627"/>
      <c r="K6" s="1627"/>
      <c r="L6" s="179"/>
      <c r="M6" s="179"/>
      <c r="N6" s="179"/>
    </row>
    <row r="7" spans="3:17">
      <c r="C7" s="1635" t="s">
        <v>336</v>
      </c>
      <c r="D7" s="1635"/>
      <c r="E7" s="1635"/>
      <c r="F7" s="1635"/>
      <c r="G7" s="1635"/>
      <c r="H7" s="1635"/>
      <c r="I7" s="1635"/>
      <c r="J7" s="1635"/>
      <c r="K7" s="1635"/>
      <c r="L7" s="11"/>
      <c r="M7" s="11"/>
      <c r="N7" s="11"/>
    </row>
    <row r="30" spans="3:3">
      <c r="C30" t="s">
        <v>337</v>
      </c>
    </row>
  </sheetData>
  <mergeCells count="5">
    <mergeCell ref="D1:K1"/>
    <mergeCell ref="D2:K2"/>
    <mergeCell ref="C5:K5"/>
    <mergeCell ref="C6:K6"/>
    <mergeCell ref="C7:K7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A9AD6-DE2B-46C7-9954-91D388C2E560}">
  <dimension ref="C1:Q35"/>
  <sheetViews>
    <sheetView showGridLines="0" zoomScale="90" zoomScaleNormal="90" workbookViewId="0">
      <selection activeCell="C6" sqref="C6:K6"/>
    </sheetView>
  </sheetViews>
  <sheetFormatPr baseColWidth="10" defaultColWidth="9.140625" defaultRowHeight="15"/>
  <sheetData>
    <row r="1" spans="3:17" s="2" customFormat="1" ht="15" customHeight="1">
      <c r="D1" s="1737" t="s">
        <v>1</v>
      </c>
      <c r="E1" s="1737"/>
      <c r="F1" s="1737"/>
      <c r="G1" s="1737"/>
      <c r="H1" s="1737"/>
      <c r="I1" s="1737"/>
      <c r="J1" s="1737"/>
      <c r="K1" s="1737"/>
      <c r="L1" s="1"/>
      <c r="M1" s="1"/>
      <c r="N1" s="1"/>
      <c r="O1" s="1"/>
      <c r="P1" s="1"/>
      <c r="Q1" s="1"/>
    </row>
    <row r="2" spans="3:17" s="2" customFormat="1" ht="15" customHeight="1">
      <c r="D2" s="1626" t="s">
        <v>2</v>
      </c>
      <c r="E2" s="1626"/>
      <c r="F2" s="1626"/>
      <c r="G2" s="1626"/>
      <c r="H2" s="1626"/>
      <c r="I2" s="1626"/>
      <c r="J2" s="1626"/>
      <c r="K2" s="1626"/>
      <c r="L2" s="3"/>
      <c r="M2" s="3"/>
      <c r="N2" s="3"/>
      <c r="O2" s="3"/>
      <c r="P2" s="3"/>
      <c r="Q2" s="3"/>
    </row>
    <row r="5" spans="3:17" ht="15" customHeight="1">
      <c r="C5" s="1739" t="s">
        <v>1277</v>
      </c>
      <c r="D5" s="1739"/>
      <c r="E5" s="1739"/>
      <c r="F5" s="1739"/>
      <c r="G5" s="1739"/>
      <c r="H5" s="1739"/>
      <c r="I5" s="1739"/>
      <c r="J5" s="1739"/>
      <c r="K5" s="1739"/>
      <c r="L5" s="11"/>
      <c r="M5" s="11"/>
      <c r="N5" s="11"/>
    </row>
    <row r="6" spans="3:17">
      <c r="C6" s="1627" t="s">
        <v>3</v>
      </c>
      <c r="D6" s="1627"/>
      <c r="E6" s="1627"/>
      <c r="F6" s="1627"/>
      <c r="G6" s="1627"/>
      <c r="H6" s="1627"/>
      <c r="I6" s="1627"/>
      <c r="J6" s="1627"/>
      <c r="K6" s="1627"/>
      <c r="L6" s="179"/>
      <c r="M6" s="179"/>
      <c r="N6" s="179"/>
    </row>
    <row r="7" spans="3:17">
      <c r="C7" s="1635" t="s">
        <v>169</v>
      </c>
      <c r="D7" s="1635"/>
      <c r="E7" s="1635"/>
      <c r="F7" s="1635"/>
      <c r="G7" s="1635"/>
      <c r="H7" s="1635"/>
      <c r="I7" s="1635"/>
      <c r="J7" s="1635"/>
      <c r="K7" s="1635"/>
      <c r="L7" s="11"/>
      <c r="M7" s="11"/>
      <c r="N7" s="11"/>
    </row>
    <row r="35" spans="3:3">
      <c r="C35" s="180" t="s">
        <v>215</v>
      </c>
    </row>
  </sheetData>
  <mergeCells count="5">
    <mergeCell ref="D1:K1"/>
    <mergeCell ref="D2:K2"/>
    <mergeCell ref="C5:K5"/>
    <mergeCell ref="C6:K6"/>
    <mergeCell ref="C7:K7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91EB5-0228-44C1-B255-F910E4A573D6}">
  <dimension ref="C1:Q35"/>
  <sheetViews>
    <sheetView showGridLines="0" topLeftCell="A16" zoomScale="150" zoomScaleNormal="150" workbookViewId="0">
      <selection activeCell="C6" sqref="C6:K6"/>
    </sheetView>
  </sheetViews>
  <sheetFormatPr baseColWidth="10" defaultColWidth="9.140625" defaultRowHeight="15"/>
  <cols>
    <col min="11" max="11" width="18.28515625" customWidth="1"/>
  </cols>
  <sheetData>
    <row r="1" spans="3:17" s="2" customFormat="1" ht="15" customHeight="1">
      <c r="D1" s="1737" t="s">
        <v>1</v>
      </c>
      <c r="E1" s="1737"/>
      <c r="F1" s="1737"/>
      <c r="G1" s="1737"/>
      <c r="H1" s="1737"/>
      <c r="I1" s="1737"/>
      <c r="J1" s="1737"/>
      <c r="K1" s="1737"/>
      <c r="L1" s="1"/>
      <c r="M1" s="1"/>
      <c r="N1" s="1"/>
      <c r="O1" s="1"/>
      <c r="P1" s="1"/>
      <c r="Q1" s="1"/>
    </row>
    <row r="2" spans="3:17" s="2" customFormat="1" ht="15" customHeight="1">
      <c r="D2" s="1626" t="s">
        <v>2</v>
      </c>
      <c r="E2" s="1626"/>
      <c r="F2" s="1626"/>
      <c r="G2" s="1626"/>
      <c r="H2" s="1626"/>
      <c r="I2" s="1626"/>
      <c r="J2" s="1626"/>
      <c r="K2" s="1626"/>
      <c r="L2" s="3"/>
      <c r="M2" s="3"/>
      <c r="N2" s="3"/>
      <c r="O2" s="3"/>
      <c r="P2" s="3"/>
      <c r="Q2" s="3"/>
    </row>
    <row r="5" spans="3:17" ht="15" customHeight="1">
      <c r="C5" s="1739" t="s">
        <v>1278</v>
      </c>
      <c r="D5" s="1739"/>
      <c r="E5" s="1739"/>
      <c r="F5" s="1739"/>
      <c r="G5" s="1739"/>
      <c r="H5" s="1739"/>
      <c r="I5" s="1739"/>
      <c r="J5" s="1739"/>
      <c r="K5" s="1739"/>
      <c r="L5" s="11"/>
      <c r="M5" s="11"/>
      <c r="N5" s="11"/>
    </row>
    <row r="6" spans="3:17">
      <c r="C6" s="1627" t="s">
        <v>3</v>
      </c>
      <c r="D6" s="1627"/>
      <c r="E6" s="1627"/>
      <c r="F6" s="1627"/>
      <c r="G6" s="1627"/>
      <c r="H6" s="1627"/>
      <c r="I6" s="1627"/>
      <c r="J6" s="1627"/>
      <c r="K6" s="1627"/>
      <c r="L6" s="179"/>
      <c r="M6" s="179"/>
      <c r="N6" s="179"/>
    </row>
    <row r="7" spans="3:17">
      <c r="C7" s="1635" t="s">
        <v>169</v>
      </c>
      <c r="D7" s="1635"/>
      <c r="E7" s="1635"/>
      <c r="F7" s="1635"/>
      <c r="G7" s="1635"/>
      <c r="H7" s="1635"/>
      <c r="I7" s="1635"/>
      <c r="J7" s="1635"/>
      <c r="K7" s="1635"/>
      <c r="L7" s="11"/>
      <c r="M7" s="11"/>
      <c r="N7" s="11"/>
    </row>
    <row r="35" spans="3:3">
      <c r="C35" s="180" t="s">
        <v>215</v>
      </c>
    </row>
  </sheetData>
  <mergeCells count="5">
    <mergeCell ref="D1:K1"/>
    <mergeCell ref="D2:K2"/>
    <mergeCell ref="C5:K5"/>
    <mergeCell ref="C6:K6"/>
    <mergeCell ref="C7:K7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B20E4-7A7E-4C4C-9DAB-8A7169480F15}">
  <dimension ref="D1:N41"/>
  <sheetViews>
    <sheetView showGridLines="0" topLeftCell="A4" workbookViewId="0">
      <selection activeCell="R29" sqref="R29"/>
    </sheetView>
  </sheetViews>
  <sheetFormatPr baseColWidth="10" defaultColWidth="11.42578125" defaultRowHeight="14.25"/>
  <cols>
    <col min="1" max="16384" width="11.42578125" style="11"/>
  </cols>
  <sheetData>
    <row r="1" spans="4:14" s="2" customFormat="1" ht="15" customHeight="1">
      <c r="D1" s="1"/>
      <c r="E1" s="1629" t="s">
        <v>0</v>
      </c>
      <c r="F1" s="1629"/>
      <c r="G1" s="1629"/>
      <c r="H1" s="1629"/>
      <c r="I1" s="1629"/>
      <c r="J1" s="1629"/>
      <c r="K1" s="1629"/>
      <c r="L1" s="1629"/>
      <c r="M1" s="1629"/>
      <c r="N1" s="1"/>
    </row>
    <row r="2" spans="4:14" s="2" customFormat="1" ht="15" customHeight="1">
      <c r="D2" s="1"/>
      <c r="E2" s="1629" t="s">
        <v>1</v>
      </c>
      <c r="F2" s="1629"/>
      <c r="G2" s="1629"/>
      <c r="H2" s="1629"/>
      <c r="I2" s="1629"/>
      <c r="J2" s="1629"/>
      <c r="K2" s="1629"/>
      <c r="L2" s="1629"/>
      <c r="M2" s="1629"/>
      <c r="N2" s="1"/>
    </row>
    <row r="3" spans="4:14" s="2" customFormat="1" ht="15" customHeight="1">
      <c r="D3" s="3"/>
      <c r="E3" s="1626" t="s">
        <v>2</v>
      </c>
      <c r="F3" s="1626"/>
      <c r="G3" s="1626"/>
      <c r="H3" s="1626"/>
      <c r="I3" s="1626"/>
      <c r="J3" s="1626"/>
      <c r="K3" s="1626"/>
      <c r="L3" s="1626"/>
      <c r="M3" s="1626"/>
      <c r="N3" s="3"/>
    </row>
    <row r="5" spans="4:14">
      <c r="D5" s="1740" t="s">
        <v>338</v>
      </c>
      <c r="E5" s="1525"/>
      <c r="F5" s="1525"/>
      <c r="G5" s="1525"/>
      <c r="H5" s="1525"/>
      <c r="I5" s="1525"/>
      <c r="J5" s="1525"/>
      <c r="K5" s="1525"/>
      <c r="L5" s="1525"/>
      <c r="M5" s="1525"/>
      <c r="N5" s="1525"/>
    </row>
    <row r="6" spans="4:14">
      <c r="D6" s="1525"/>
      <c r="E6" s="1525"/>
      <c r="F6" s="1525"/>
      <c r="G6" s="1525"/>
      <c r="H6" s="1525"/>
      <c r="I6" s="1525"/>
      <c r="J6" s="1525"/>
      <c r="K6" s="1525"/>
      <c r="L6" s="1525"/>
      <c r="M6" s="1525"/>
      <c r="N6" s="1525"/>
    </row>
    <row r="39" spans="5:5" ht="15">
      <c r="E39" s="147" t="s">
        <v>212</v>
      </c>
    </row>
    <row r="40" spans="5:5" ht="15">
      <c r="E40" s="147" t="s">
        <v>339</v>
      </c>
    </row>
    <row r="41" spans="5:5">
      <c r="E41" s="11" t="s">
        <v>340</v>
      </c>
    </row>
  </sheetData>
  <mergeCells count="4">
    <mergeCell ref="E1:M1"/>
    <mergeCell ref="E2:M2"/>
    <mergeCell ref="E3:M3"/>
    <mergeCell ref="D5:N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0E2F3-6F2D-4182-B68D-BFFCDE389F5A}">
  <dimension ref="A6:P38"/>
  <sheetViews>
    <sheetView showGridLines="0" topLeftCell="A10" zoomScale="68" zoomScaleNormal="68" workbookViewId="0">
      <selection activeCell="A14" sqref="A14:M14"/>
    </sheetView>
  </sheetViews>
  <sheetFormatPr baseColWidth="10" defaultRowHeight="15"/>
  <cols>
    <col min="4" max="4" width="48.7109375" customWidth="1"/>
    <col min="5" max="5" width="23" customWidth="1"/>
    <col min="6" max="6" width="30.42578125" customWidth="1"/>
    <col min="7" max="7" width="20.7109375" customWidth="1"/>
    <col min="8" max="8" width="23.7109375" customWidth="1"/>
    <col min="9" max="9" width="22.85546875" customWidth="1"/>
    <col min="10" max="10" width="33.5703125" customWidth="1"/>
    <col min="11" max="11" width="25.28515625" customWidth="1"/>
    <col min="15" max="15" width="31.5703125" customWidth="1"/>
    <col min="16" max="16" width="29.85546875" customWidth="1"/>
  </cols>
  <sheetData>
    <row r="6" spans="1:13" ht="14.45" customHeight="1"/>
    <row r="7" spans="1:13" ht="14.45" customHeight="1"/>
    <row r="8" spans="1:13" ht="14.45" customHeight="1">
      <c r="A8" s="1741" t="s">
        <v>0</v>
      </c>
      <c r="B8" s="1741"/>
      <c r="C8" s="1741"/>
      <c r="D8" s="1741"/>
      <c r="E8" s="1741"/>
      <c r="F8" s="1741"/>
      <c r="G8" s="1741"/>
      <c r="H8" s="1741"/>
      <c r="I8" s="1741"/>
      <c r="J8" s="1741"/>
      <c r="K8" s="1741"/>
      <c r="L8" s="1741"/>
    </row>
    <row r="9" spans="1:13" ht="14.45" customHeight="1">
      <c r="A9" s="1741" t="s">
        <v>1</v>
      </c>
      <c r="B9" s="1741"/>
      <c r="C9" s="1741"/>
      <c r="D9" s="1741"/>
      <c r="E9" s="1741"/>
      <c r="F9" s="1741"/>
      <c r="G9" s="1741"/>
      <c r="H9" s="1741"/>
      <c r="I9" s="1741"/>
      <c r="J9" s="1741"/>
      <c r="K9" s="1741"/>
      <c r="L9" s="1741"/>
    </row>
    <row r="10" spans="1:13" ht="21" customHeight="1">
      <c r="A10" s="1742" t="s">
        <v>2</v>
      </c>
      <c r="B10" s="1742"/>
      <c r="C10" s="1742"/>
      <c r="D10" s="1742"/>
      <c r="E10" s="1742"/>
      <c r="F10" s="1742"/>
      <c r="G10" s="1742"/>
      <c r="H10" s="1742"/>
      <c r="I10" s="1742"/>
      <c r="J10" s="1742"/>
      <c r="K10" s="1742"/>
      <c r="L10" s="1742"/>
    </row>
    <row r="11" spans="1:13" ht="33" customHeight="1">
      <c r="A11" s="1629"/>
      <c r="B11" s="1629"/>
      <c r="C11" s="1629"/>
      <c r="D11" s="1629"/>
      <c r="E11" s="1629"/>
      <c r="F11" s="1629"/>
      <c r="G11" s="1629"/>
      <c r="H11" s="1629"/>
      <c r="I11" s="1"/>
      <c r="J11" s="1"/>
    </row>
    <row r="12" spans="1:13" ht="33" customHeight="1">
      <c r="A12" s="1743" t="s">
        <v>2563</v>
      </c>
      <c r="B12" s="1743"/>
      <c r="C12" s="1743"/>
      <c r="D12" s="1743"/>
      <c r="E12" s="1743"/>
      <c r="F12" s="1743"/>
      <c r="G12" s="1743"/>
      <c r="H12" s="1743"/>
      <c r="I12" s="1743"/>
      <c r="J12" s="1743"/>
      <c r="K12" s="1743"/>
      <c r="L12" s="1743"/>
      <c r="M12" s="1743"/>
    </row>
    <row r="13" spans="1:13" ht="33" customHeight="1">
      <c r="A13" s="1743"/>
      <c r="B13" s="1743"/>
      <c r="C13" s="1743"/>
      <c r="D13" s="1743"/>
      <c r="E13" s="1743"/>
      <c r="F13" s="1743"/>
      <c r="G13" s="1743"/>
      <c r="H13" s="1743"/>
      <c r="I13" s="1743"/>
      <c r="J13" s="1743"/>
      <c r="K13" s="1743"/>
      <c r="L13" s="1743"/>
      <c r="M13" s="1743"/>
    </row>
    <row r="14" spans="1:13" ht="33" customHeight="1">
      <c r="A14" s="1744" t="s">
        <v>98</v>
      </c>
      <c r="B14" s="1744"/>
      <c r="C14" s="1744"/>
      <c r="D14" s="1744"/>
      <c r="E14" s="1744"/>
      <c r="F14" s="1744"/>
      <c r="G14" s="1744"/>
      <c r="H14" s="1744"/>
      <c r="I14" s="1744"/>
      <c r="J14" s="1744"/>
      <c r="K14" s="1744"/>
      <c r="L14" s="1744"/>
      <c r="M14" s="1744"/>
    </row>
    <row r="18" spans="3:16" ht="15.75" thickBot="1"/>
    <row r="19" spans="3:16" ht="15.6" customHeight="1" thickBot="1">
      <c r="C19" s="1745" t="s">
        <v>360</v>
      </c>
      <c r="D19" s="1746"/>
      <c r="E19" s="1747">
        <v>2024</v>
      </c>
      <c r="F19" s="1748"/>
      <c r="G19" s="1748"/>
      <c r="H19" s="1748"/>
      <c r="I19" s="1749"/>
      <c r="J19" s="1750" t="s">
        <v>101</v>
      </c>
      <c r="K19" s="1745" t="s">
        <v>102</v>
      </c>
      <c r="O19" s="191" t="s">
        <v>359</v>
      </c>
      <c r="P19" s="190">
        <v>7447461.0319153164</v>
      </c>
    </row>
    <row r="20" spans="3:16" ht="21" thickBot="1">
      <c r="C20" s="1745"/>
      <c r="D20" s="1746"/>
      <c r="E20" s="1754" t="s">
        <v>26</v>
      </c>
      <c r="F20" s="1755" t="s">
        <v>358</v>
      </c>
      <c r="G20" s="1753"/>
      <c r="H20" s="1753"/>
      <c r="I20" s="1756"/>
      <c r="J20" s="1751"/>
      <c r="K20" s="1745"/>
    </row>
    <row r="21" spans="3:16" ht="47.45" customHeight="1" thickBot="1">
      <c r="C21" s="1745"/>
      <c r="D21" s="1746"/>
      <c r="E21" s="1755"/>
      <c r="F21" s="1397" t="s">
        <v>29</v>
      </c>
      <c r="G21" s="1398" t="s">
        <v>357</v>
      </c>
      <c r="H21" s="1399" t="s">
        <v>356</v>
      </c>
      <c r="I21" s="1398" t="s">
        <v>355</v>
      </c>
      <c r="J21" s="1752"/>
      <c r="K21" s="1753"/>
    </row>
    <row r="22" spans="3:16" ht="25.15" customHeight="1">
      <c r="C22" s="1745"/>
      <c r="D22" s="1746"/>
      <c r="E22" s="1400">
        <v>1</v>
      </c>
      <c r="F22" s="1400">
        <v>2</v>
      </c>
      <c r="G22" s="1401">
        <v>3</v>
      </c>
      <c r="H22" s="1400">
        <v>4</v>
      </c>
      <c r="I22" s="1400">
        <v>5</v>
      </c>
      <c r="J22" s="1402" t="s">
        <v>354</v>
      </c>
      <c r="K22" s="1403" t="s">
        <v>353</v>
      </c>
    </row>
    <row r="23" spans="3:16" ht="52.9" customHeight="1">
      <c r="C23" s="1763" t="s">
        <v>352</v>
      </c>
      <c r="D23" s="1764" t="s">
        <v>352</v>
      </c>
      <c r="E23" s="1448">
        <v>16719054161</v>
      </c>
      <c r="F23" s="1449">
        <v>18113574349.790001</v>
      </c>
      <c r="G23" s="1449">
        <v>11103740767.599997</v>
      </c>
      <c r="H23" s="1449">
        <v>8661896092.689991</v>
      </c>
      <c r="I23" s="1450">
        <v>8618322403.8000031</v>
      </c>
      <c r="J23" s="1451">
        <f t="shared" ref="J23:J31" si="0">IFERROR(H23/F23,"NA")</f>
        <v>0.47819916298245202</v>
      </c>
      <c r="K23" s="1452">
        <f t="shared" ref="K23:K31" si="1">(H23/1000000)/$P$19</f>
        <v>1.1630669909611262E-3</v>
      </c>
      <c r="L23" s="1328"/>
    </row>
    <row r="24" spans="3:16" ht="50.45" customHeight="1">
      <c r="C24" s="1759" t="s">
        <v>351</v>
      </c>
      <c r="D24" s="1760" t="s">
        <v>351</v>
      </c>
      <c r="E24" s="189">
        <v>126008804116</v>
      </c>
      <c r="F24" s="187">
        <v>119303634965.32999</v>
      </c>
      <c r="G24" s="187">
        <v>109469832239.42998</v>
      </c>
      <c r="H24" s="187">
        <v>83568713297.440002</v>
      </c>
      <c r="I24" s="187">
        <v>83411741803.179993</v>
      </c>
      <c r="J24" s="1451">
        <f t="shared" si="0"/>
        <v>0.70047080561900177</v>
      </c>
      <c r="K24" s="1453">
        <f t="shared" si="1"/>
        <v>1.1221101116113935E-2</v>
      </c>
      <c r="L24" s="1328"/>
    </row>
    <row r="25" spans="3:16" ht="58.15" customHeight="1">
      <c r="C25" s="1757" t="s">
        <v>350</v>
      </c>
      <c r="D25" s="1758" t="s">
        <v>350</v>
      </c>
      <c r="E25" s="1457">
        <v>754999043</v>
      </c>
      <c r="F25" s="1458">
        <v>754999043</v>
      </c>
      <c r="G25" s="1458">
        <v>518596969.93000007</v>
      </c>
      <c r="H25" s="1458">
        <v>452833192.95999992</v>
      </c>
      <c r="I25" s="1458">
        <v>436460599.81999993</v>
      </c>
      <c r="J25" s="1454">
        <f t="shared" si="0"/>
        <v>0.59977982377389572</v>
      </c>
      <c r="K25" s="1453">
        <f t="shared" si="1"/>
        <v>6.0803700888051719E-5</v>
      </c>
      <c r="L25" s="1328"/>
    </row>
    <row r="26" spans="3:16" ht="51.6" customHeight="1">
      <c r="C26" s="1759" t="s">
        <v>349</v>
      </c>
      <c r="D26" s="1760" t="s">
        <v>349</v>
      </c>
      <c r="E26" s="189">
        <v>131949000</v>
      </c>
      <c r="F26" s="189">
        <v>132949000</v>
      </c>
      <c r="G26" s="189">
        <v>52571876.730000004</v>
      </c>
      <c r="H26" s="189">
        <v>32035096</v>
      </c>
      <c r="I26" s="187">
        <v>29513090</v>
      </c>
      <c r="J26" s="1454">
        <f t="shared" si="0"/>
        <v>0.24095778080316513</v>
      </c>
      <c r="K26" s="1453">
        <f t="shared" si="1"/>
        <v>4.3014788345607912E-6</v>
      </c>
      <c r="L26" s="1328"/>
    </row>
    <row r="27" spans="3:16" ht="59.45" customHeight="1">
      <c r="C27" s="1757" t="s">
        <v>348</v>
      </c>
      <c r="D27" s="1758" t="s">
        <v>348</v>
      </c>
      <c r="E27" s="1459">
        <v>36703004</v>
      </c>
      <c r="F27" s="1458">
        <v>37413759.519999996</v>
      </c>
      <c r="G27" s="1458">
        <v>35332681.069999993</v>
      </c>
      <c r="H27" s="1458">
        <v>26903572.780000001</v>
      </c>
      <c r="I27" s="1458">
        <v>26778800.060000002</v>
      </c>
      <c r="J27" s="1454">
        <f t="shared" si="0"/>
        <v>0.71908231423838487</v>
      </c>
      <c r="K27" s="1453">
        <f t="shared" si="1"/>
        <v>3.6124489493409298E-6</v>
      </c>
      <c r="L27" s="1328"/>
    </row>
    <row r="28" spans="3:16" ht="62.45" customHeight="1">
      <c r="C28" s="1759" t="s">
        <v>347</v>
      </c>
      <c r="D28" s="1760" t="s">
        <v>347</v>
      </c>
      <c r="E28" s="189">
        <v>752489044</v>
      </c>
      <c r="F28" s="187">
        <v>1430493607.8499999</v>
      </c>
      <c r="G28" s="187">
        <v>1053680408.4900001</v>
      </c>
      <c r="H28" s="187">
        <v>896422920.04000008</v>
      </c>
      <c r="I28" s="187">
        <v>832937904.62</v>
      </c>
      <c r="J28" s="1454">
        <f t="shared" si="0"/>
        <v>0.62665286661944875</v>
      </c>
      <c r="K28" s="1455">
        <f t="shared" si="1"/>
        <v>1.2036624511339816E-4</v>
      </c>
      <c r="L28" s="1328"/>
    </row>
    <row r="29" spans="3:16" ht="62.45" customHeight="1">
      <c r="C29" s="1757" t="s">
        <v>346</v>
      </c>
      <c r="D29" s="1758" t="s">
        <v>346</v>
      </c>
      <c r="E29" s="1457">
        <v>310000000</v>
      </c>
      <c r="F29" s="1458">
        <v>124999999.99999997</v>
      </c>
      <c r="G29" s="1458">
        <v>73789484.060000002</v>
      </c>
      <c r="H29" s="1458">
        <v>38810507.250000007</v>
      </c>
      <c r="I29" s="1458">
        <v>37496007.769999988</v>
      </c>
      <c r="J29" s="1451">
        <f t="shared" si="0"/>
        <v>0.31048405800000012</v>
      </c>
      <c r="K29" s="1453">
        <f t="shared" si="1"/>
        <v>5.2112400566691965E-6</v>
      </c>
      <c r="L29" s="1328"/>
    </row>
    <row r="30" spans="3:16" ht="33" customHeight="1">
      <c r="C30" s="1759" t="s">
        <v>345</v>
      </c>
      <c r="D30" s="1760" t="s">
        <v>345</v>
      </c>
      <c r="E30" s="189">
        <v>813234113</v>
      </c>
      <c r="F30" s="188">
        <v>1013823997</v>
      </c>
      <c r="G30" s="187">
        <v>874305689.63999999</v>
      </c>
      <c r="H30" s="187">
        <v>637337166.49000025</v>
      </c>
      <c r="I30" s="186">
        <v>635310068.52999997</v>
      </c>
      <c r="J30" s="1454">
        <f t="shared" si="0"/>
        <v>0.62864675562616446</v>
      </c>
      <c r="K30" s="1456">
        <f t="shared" si="1"/>
        <v>8.5577777951272043E-5</v>
      </c>
      <c r="L30" s="1328"/>
    </row>
    <row r="31" spans="3:16" ht="30" customHeight="1" thickBot="1">
      <c r="C31" s="1761" t="s">
        <v>344</v>
      </c>
      <c r="D31" s="1762"/>
      <c r="E31" s="1404">
        <f>SUM(E23:E30)</f>
        <v>145527232481</v>
      </c>
      <c r="F31" s="1404">
        <f>SUM(F23:F30)</f>
        <v>140911888722.48999</v>
      </c>
      <c r="G31" s="1404">
        <f>SUM(G23:G30)</f>
        <v>123181850116.94997</v>
      </c>
      <c r="H31" s="1405">
        <f>SUM(H23:H30)</f>
        <v>94314951845.649994</v>
      </c>
      <c r="I31" s="1405">
        <f>SUM(I23:I30)</f>
        <v>94028560677.779999</v>
      </c>
      <c r="J31" s="1406">
        <f t="shared" si="0"/>
        <v>0.66931862670148867</v>
      </c>
      <c r="K31" s="1407">
        <f t="shared" si="1"/>
        <v>1.2664040998868356E-2</v>
      </c>
      <c r="L31" s="1329"/>
    </row>
    <row r="32" spans="3:16">
      <c r="H32" s="185"/>
      <c r="J32" s="185"/>
    </row>
    <row r="33" spans="3:10">
      <c r="J33" s="184"/>
    </row>
    <row r="35" spans="3:10" ht="18">
      <c r="C35" s="182" t="s">
        <v>343</v>
      </c>
    </row>
    <row r="36" spans="3:10" ht="18">
      <c r="C36" s="183" t="s">
        <v>213</v>
      </c>
    </row>
    <row r="37" spans="3:10" ht="18">
      <c r="C37" s="183" t="s">
        <v>342</v>
      </c>
    </row>
    <row r="38" spans="3:10" ht="18">
      <c r="C38" s="182" t="s">
        <v>341</v>
      </c>
    </row>
  </sheetData>
  <mergeCells count="21">
    <mergeCell ref="C29:D29"/>
    <mergeCell ref="C30:D30"/>
    <mergeCell ref="C31:D31"/>
    <mergeCell ref="C23:D23"/>
    <mergeCell ref="C24:D24"/>
    <mergeCell ref="C25:D25"/>
    <mergeCell ref="C26:D26"/>
    <mergeCell ref="C27:D27"/>
    <mergeCell ref="C28:D28"/>
    <mergeCell ref="A14:M14"/>
    <mergeCell ref="C19:D22"/>
    <mergeCell ref="E19:I19"/>
    <mergeCell ref="J19:J21"/>
    <mergeCell ref="K19:K21"/>
    <mergeCell ref="E20:E21"/>
    <mergeCell ref="F20:I20"/>
    <mergeCell ref="A8:L8"/>
    <mergeCell ref="A9:L9"/>
    <mergeCell ref="A10:L10"/>
    <mergeCell ref="A11:H11"/>
    <mergeCell ref="A12:M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F801D-9790-4476-875C-E2B806BC3F0F}">
  <dimension ref="A8:O39"/>
  <sheetViews>
    <sheetView showGridLines="0" topLeftCell="A3" zoomScale="60" zoomScaleNormal="60" workbookViewId="0">
      <selection activeCell="A16" sqref="A16:M16"/>
    </sheetView>
  </sheetViews>
  <sheetFormatPr baseColWidth="10" defaultRowHeight="15"/>
  <cols>
    <col min="4" max="4" width="65.85546875" customWidth="1"/>
    <col min="5" max="5" width="31.28515625" customWidth="1"/>
    <col min="6" max="7" width="27.7109375" customWidth="1"/>
    <col min="8" max="8" width="25.85546875" customWidth="1"/>
    <col min="9" max="9" width="21.140625" customWidth="1"/>
    <col min="10" max="10" width="24.7109375" customWidth="1"/>
    <col min="11" max="11" width="22.5703125" customWidth="1"/>
    <col min="13" max="13" width="14.42578125" customWidth="1"/>
    <col min="14" max="14" width="50.140625" customWidth="1"/>
    <col min="15" max="15" width="30.7109375" customWidth="1"/>
  </cols>
  <sheetData>
    <row r="8" spans="1:13" ht="14.45" customHeight="1">
      <c r="A8" s="11"/>
      <c r="B8" s="11"/>
      <c r="C8" s="11"/>
      <c r="D8" s="11"/>
      <c r="E8" s="11"/>
      <c r="F8" s="11"/>
      <c r="G8" s="11"/>
      <c r="H8" s="11"/>
      <c r="I8" s="11"/>
      <c r="J8" s="11"/>
    </row>
    <row r="9" spans="1:13" ht="24" customHeight="1">
      <c r="A9" s="1741" t="s">
        <v>0</v>
      </c>
      <c r="B9" s="1741"/>
      <c r="C9" s="1741"/>
      <c r="D9" s="1741"/>
      <c r="E9" s="1741"/>
      <c r="F9" s="1741"/>
      <c r="G9" s="1741"/>
      <c r="H9" s="1741"/>
      <c r="I9" s="1741"/>
      <c r="J9" s="1741"/>
      <c r="K9" s="1741"/>
      <c r="L9" s="1741"/>
    </row>
    <row r="10" spans="1:13" ht="22.15" customHeight="1">
      <c r="A10" s="1741" t="s">
        <v>1</v>
      </c>
      <c r="B10" s="1741"/>
      <c r="C10" s="1741"/>
      <c r="D10" s="1741"/>
      <c r="E10" s="1741"/>
      <c r="F10" s="1741"/>
      <c r="G10" s="1741"/>
      <c r="H10" s="1741"/>
      <c r="I10" s="1741"/>
      <c r="J10" s="1741"/>
      <c r="K10" s="1741"/>
      <c r="L10" s="1741"/>
    </row>
    <row r="11" spans="1:13" ht="50.45" customHeight="1">
      <c r="A11" s="1742" t="s">
        <v>2</v>
      </c>
      <c r="B11" s="1742"/>
      <c r="C11" s="1742"/>
      <c r="D11" s="1742"/>
      <c r="E11" s="1742"/>
      <c r="F11" s="1742"/>
      <c r="G11" s="1742"/>
      <c r="H11" s="1742"/>
      <c r="I11" s="1742"/>
      <c r="J11" s="1742"/>
      <c r="K11" s="1742"/>
      <c r="L11" s="1742"/>
    </row>
    <row r="12" spans="1:13" ht="14.45" customHeight="1">
      <c r="A12" s="1629"/>
      <c r="B12" s="1629"/>
      <c r="C12" s="1629"/>
      <c r="D12" s="1629"/>
      <c r="E12" s="1629"/>
      <c r="F12" s="1629"/>
      <c r="G12" s="1629"/>
      <c r="H12" s="1629"/>
      <c r="I12" s="1"/>
      <c r="J12" s="1"/>
    </row>
    <row r="13" spans="1:13" ht="4.9000000000000004" customHeight="1">
      <c r="A13" s="1626"/>
      <c r="B13" s="1626"/>
      <c r="C13" s="1626"/>
      <c r="D13" s="1626"/>
      <c r="E13" s="1626"/>
      <c r="F13" s="1626"/>
      <c r="G13" s="1626"/>
      <c r="H13" s="1626"/>
      <c r="I13" s="3"/>
      <c r="J13" s="3"/>
    </row>
    <row r="14" spans="1:13" ht="14.45" customHeight="1">
      <c r="A14" s="1743" t="s">
        <v>2562</v>
      </c>
      <c r="B14" s="1743"/>
      <c r="C14" s="1743"/>
      <c r="D14" s="1743"/>
      <c r="E14" s="1743"/>
      <c r="F14" s="1743"/>
      <c r="G14" s="1743"/>
      <c r="H14" s="1743"/>
      <c r="I14" s="1743"/>
      <c r="J14" s="1743"/>
      <c r="K14" s="1743"/>
      <c r="L14" s="1743"/>
      <c r="M14" s="1743"/>
    </row>
    <row r="15" spans="1:13" ht="33" customHeight="1">
      <c r="A15" s="1743"/>
      <c r="B15" s="1743"/>
      <c r="C15" s="1743"/>
      <c r="D15" s="1743"/>
      <c r="E15" s="1743"/>
      <c r="F15" s="1743"/>
      <c r="G15" s="1743"/>
      <c r="H15" s="1743"/>
      <c r="I15" s="1743"/>
      <c r="J15" s="1743"/>
      <c r="K15" s="1743"/>
      <c r="L15" s="1743"/>
      <c r="M15" s="1743"/>
    </row>
    <row r="16" spans="1:13" ht="38.450000000000003" customHeight="1" thickBot="1">
      <c r="A16" s="1744" t="s">
        <v>98</v>
      </c>
      <c r="B16" s="1744"/>
      <c r="C16" s="1744"/>
      <c r="D16" s="1744"/>
      <c r="E16" s="1744"/>
      <c r="F16" s="1744"/>
      <c r="G16" s="1744"/>
      <c r="H16" s="1744"/>
      <c r="I16" s="1744"/>
      <c r="J16" s="1744"/>
      <c r="K16" s="1744"/>
      <c r="L16" s="1744"/>
      <c r="M16" s="1744"/>
    </row>
    <row r="17" spans="3:15" ht="38.450000000000003" customHeight="1" thickBot="1">
      <c r="C17" s="1765" t="s">
        <v>373</v>
      </c>
      <c r="D17" s="1766"/>
      <c r="E17" s="1767">
        <v>2024</v>
      </c>
      <c r="F17" s="1768"/>
      <c r="G17" s="1768"/>
      <c r="H17" s="1768"/>
      <c r="I17" s="1769"/>
      <c r="J17" s="1770" t="s">
        <v>101</v>
      </c>
      <c r="K17" s="1765" t="s">
        <v>102</v>
      </c>
    </row>
    <row r="18" spans="3:15" ht="24" customHeight="1" thickBot="1">
      <c r="C18" s="1765"/>
      <c r="D18" s="1766"/>
      <c r="E18" s="1774" t="s">
        <v>26</v>
      </c>
      <c r="F18" s="1775" t="s">
        <v>358</v>
      </c>
      <c r="G18" s="1773"/>
      <c r="H18" s="1773"/>
      <c r="I18" s="1776"/>
      <c r="J18" s="1771"/>
      <c r="K18" s="1765"/>
    </row>
    <row r="19" spans="3:15" ht="58.9" customHeight="1" thickBot="1">
      <c r="C19" s="1765"/>
      <c r="D19" s="1766"/>
      <c r="E19" s="1775"/>
      <c r="F19" s="1408" t="s">
        <v>29</v>
      </c>
      <c r="G19" s="1409" t="s">
        <v>357</v>
      </c>
      <c r="H19" s="1410" t="s">
        <v>356</v>
      </c>
      <c r="I19" s="1409" t="s">
        <v>355</v>
      </c>
      <c r="J19" s="1772"/>
      <c r="K19" s="1773"/>
      <c r="N19" s="197" t="s">
        <v>359</v>
      </c>
      <c r="O19" s="196">
        <v>7447461.0319153164</v>
      </c>
    </row>
    <row r="20" spans="3:15" ht="28.15" customHeight="1">
      <c r="C20" s="1765"/>
      <c r="D20" s="1766"/>
      <c r="E20" s="1411">
        <v>1</v>
      </c>
      <c r="F20" s="1411">
        <v>2</v>
      </c>
      <c r="G20" s="1412">
        <v>3</v>
      </c>
      <c r="H20" s="1411">
        <v>4</v>
      </c>
      <c r="I20" s="1411">
        <v>5</v>
      </c>
      <c r="J20" s="1413" t="s">
        <v>354</v>
      </c>
      <c r="K20" s="1414" t="s">
        <v>353</v>
      </c>
    </row>
    <row r="21" spans="3:15" ht="58.9" customHeight="1">
      <c r="C21" s="1777" t="s">
        <v>372</v>
      </c>
      <c r="D21" s="1778"/>
      <c r="E21" s="1460">
        <v>1488249090</v>
      </c>
      <c r="F21" s="1461">
        <v>1696863982.6800001</v>
      </c>
      <c r="G21" s="1461">
        <v>1079765569.1600001</v>
      </c>
      <c r="H21" s="1461">
        <v>1026369541.2</v>
      </c>
      <c r="I21" s="1462">
        <v>952761852.35000002</v>
      </c>
      <c r="J21" s="1463">
        <f t="shared" ref="J21:J33" si="0">IFERROR(H21/F21,"NA")</f>
        <v>0.60486258867901022</v>
      </c>
      <c r="K21" s="1464">
        <f t="shared" ref="K21:K33" si="1">(H21/1000000)/$O$19</f>
        <v>1.3781469104727107E-4</v>
      </c>
      <c r="L21" s="103"/>
    </row>
    <row r="22" spans="3:15" ht="61.15" customHeight="1">
      <c r="C22" s="1779" t="s">
        <v>371</v>
      </c>
      <c r="D22" s="1780"/>
      <c r="E22" s="194">
        <v>54500000</v>
      </c>
      <c r="F22" s="193">
        <v>54500000</v>
      </c>
      <c r="G22" s="193">
        <v>26474496.41</v>
      </c>
      <c r="H22" s="193">
        <v>21850870.82</v>
      </c>
      <c r="I22" s="193">
        <v>20456071.920000002</v>
      </c>
      <c r="J22" s="1465">
        <f t="shared" si="0"/>
        <v>0.40093340954128442</v>
      </c>
      <c r="K22" s="1466">
        <f t="shared" si="1"/>
        <v>2.9340027059370134E-6</v>
      </c>
    </row>
    <row r="23" spans="3:15" ht="74.45" customHeight="1">
      <c r="C23" s="1781" t="s">
        <v>370</v>
      </c>
      <c r="D23" s="1782"/>
      <c r="E23" s="1468">
        <v>24618098</v>
      </c>
      <c r="F23" s="1469">
        <v>24618098</v>
      </c>
      <c r="G23" s="1469">
        <v>14722680.789999999</v>
      </c>
      <c r="H23" s="1469">
        <v>11098517.809999999</v>
      </c>
      <c r="I23" s="1469">
        <v>10148517.809999999</v>
      </c>
      <c r="J23" s="1465">
        <f t="shared" si="0"/>
        <v>0.45082759074238793</v>
      </c>
      <c r="K23" s="1466">
        <f t="shared" si="1"/>
        <v>1.4902418102543216E-6</v>
      </c>
    </row>
    <row r="24" spans="3:15" ht="52.9" customHeight="1">
      <c r="C24" s="1779" t="s">
        <v>369</v>
      </c>
      <c r="D24" s="1780"/>
      <c r="E24" s="194">
        <v>714434525</v>
      </c>
      <c r="F24" s="194">
        <v>508437811</v>
      </c>
      <c r="G24" s="194">
        <v>315979520.87999994</v>
      </c>
      <c r="H24" s="194">
        <v>252232850.38</v>
      </c>
      <c r="I24" s="193">
        <v>182520445.69000003</v>
      </c>
      <c r="J24" s="1465">
        <f t="shared" si="0"/>
        <v>0.49609380916007445</v>
      </c>
      <c r="K24" s="1466">
        <f t="shared" si="1"/>
        <v>3.3868300793932651E-5</v>
      </c>
    </row>
    <row r="25" spans="3:15" ht="56.45" customHeight="1">
      <c r="C25" s="1781" t="s">
        <v>368</v>
      </c>
      <c r="D25" s="1782"/>
      <c r="E25" s="1470">
        <v>11182324484</v>
      </c>
      <c r="F25" s="1469">
        <v>12682324484.000002</v>
      </c>
      <c r="G25" s="1469">
        <v>7842803955.9100008</v>
      </c>
      <c r="H25" s="1469">
        <v>6124593558.8499994</v>
      </c>
      <c r="I25" s="1469">
        <v>6042508239.0299997</v>
      </c>
      <c r="J25" s="1465">
        <f t="shared" si="0"/>
        <v>0.48292358128644131</v>
      </c>
      <c r="K25" s="1466">
        <f t="shared" si="1"/>
        <v>8.2237336088147276E-4</v>
      </c>
      <c r="M25" s="103"/>
    </row>
    <row r="26" spans="3:15" ht="45" customHeight="1">
      <c r="C26" s="1779" t="s">
        <v>367</v>
      </c>
      <c r="D26" s="1780"/>
      <c r="E26" s="194">
        <v>2069680747</v>
      </c>
      <c r="F26" s="193">
        <v>2239909366.52</v>
      </c>
      <c r="G26" s="193">
        <v>1312711657.8099999</v>
      </c>
      <c r="H26" s="193">
        <v>1296837633.1599996</v>
      </c>
      <c r="I26" s="193">
        <v>1289425022.9099998</v>
      </c>
      <c r="J26" s="1465">
        <f t="shared" si="0"/>
        <v>0.57896879782007027</v>
      </c>
      <c r="K26" s="1466">
        <f t="shared" si="1"/>
        <v>1.7413150973231512E-4</v>
      </c>
    </row>
    <row r="27" spans="3:15" ht="54" customHeight="1">
      <c r="C27" s="1781" t="s">
        <v>366</v>
      </c>
      <c r="D27" s="1782"/>
      <c r="E27" s="1468">
        <v>415707990</v>
      </c>
      <c r="F27" s="1469">
        <v>415707990</v>
      </c>
      <c r="G27" s="1469">
        <v>262150872.51999998</v>
      </c>
      <c r="H27" s="1469">
        <v>233673656.34000003</v>
      </c>
      <c r="I27" s="1469">
        <v>229654124.09999999</v>
      </c>
      <c r="J27" s="1465">
        <f t="shared" si="0"/>
        <v>0.56211009160540804</v>
      </c>
      <c r="K27" s="1466">
        <f t="shared" si="1"/>
        <v>3.1376284526849617E-5</v>
      </c>
    </row>
    <row r="28" spans="3:15" ht="66.599999999999994" customHeight="1">
      <c r="C28" s="1779" t="s">
        <v>365</v>
      </c>
      <c r="D28" s="1780"/>
      <c r="E28" s="194">
        <v>1367989690</v>
      </c>
      <c r="F28" s="195">
        <v>1573934642.8000002</v>
      </c>
      <c r="G28" s="193">
        <v>1078983999.77</v>
      </c>
      <c r="H28" s="193">
        <v>1016337336.7800001</v>
      </c>
      <c r="I28" s="193">
        <v>1013767351.0499998</v>
      </c>
      <c r="J28" s="1465">
        <f t="shared" si="0"/>
        <v>0.64573033030898608</v>
      </c>
      <c r="K28" s="1466">
        <f t="shared" si="1"/>
        <v>1.3646762734636578E-4</v>
      </c>
    </row>
    <row r="29" spans="3:15" ht="49.9" customHeight="1">
      <c r="C29" s="1782" t="s">
        <v>364</v>
      </c>
      <c r="D29" s="1785"/>
      <c r="E29" s="1468">
        <v>427203339</v>
      </c>
      <c r="F29" s="1471">
        <v>427203339</v>
      </c>
      <c r="G29" s="1471">
        <v>88095491.460000008</v>
      </c>
      <c r="H29" s="1471">
        <v>77998354.280000031</v>
      </c>
      <c r="I29" s="1471">
        <v>77796785.280000001</v>
      </c>
      <c r="J29" s="1465">
        <f t="shared" si="0"/>
        <v>0.18257899028265795</v>
      </c>
      <c r="K29" s="1466">
        <f t="shared" si="1"/>
        <v>1.0473147015572989E-5</v>
      </c>
    </row>
    <row r="30" spans="3:15" ht="64.900000000000006" customHeight="1">
      <c r="C30" s="1780" t="s">
        <v>363</v>
      </c>
      <c r="D30" s="1786"/>
      <c r="E30" s="194">
        <v>100000000</v>
      </c>
      <c r="F30" s="193">
        <v>100000000</v>
      </c>
      <c r="G30" s="195">
        <v>46535011.709999993</v>
      </c>
      <c r="H30" s="195">
        <v>37195011.699999988</v>
      </c>
      <c r="I30" s="195">
        <v>36270222.100000001</v>
      </c>
      <c r="J30" s="1465">
        <f t="shared" si="0"/>
        <v>0.37195011699999986</v>
      </c>
      <c r="K30" s="1466">
        <f t="shared" si="1"/>
        <v>4.9943210901815596E-6</v>
      </c>
    </row>
    <row r="31" spans="3:15" ht="70.150000000000006" customHeight="1">
      <c r="C31" s="1782" t="s">
        <v>362</v>
      </c>
      <c r="D31" s="1785"/>
      <c r="E31" s="1468">
        <v>167774340</v>
      </c>
      <c r="F31" s="1469">
        <v>167774340</v>
      </c>
      <c r="G31" s="1471">
        <v>119769086.64000002</v>
      </c>
      <c r="H31" s="1471">
        <v>75258355.680000007</v>
      </c>
      <c r="I31" s="1471">
        <v>66315207.849999994</v>
      </c>
      <c r="J31" s="1465">
        <f t="shared" si="0"/>
        <v>0.44856892704808143</v>
      </c>
      <c r="K31" s="1466">
        <f t="shared" si="1"/>
        <v>1.0105236584318895E-5</v>
      </c>
    </row>
    <row r="32" spans="3:15" ht="54" customHeight="1">
      <c r="C32" s="1780" t="s">
        <v>361</v>
      </c>
      <c r="D32" s="1786"/>
      <c r="E32" s="194">
        <v>1798300000</v>
      </c>
      <c r="F32" s="193">
        <v>1628000000</v>
      </c>
      <c r="G32" s="193">
        <v>887218602.08999968</v>
      </c>
      <c r="H32" s="193">
        <v>701261440.41000009</v>
      </c>
      <c r="I32" s="193">
        <v>688601768.45999992</v>
      </c>
      <c r="J32" s="1467">
        <f t="shared" si="0"/>
        <v>0.43075027052211307</v>
      </c>
      <c r="K32" s="1466">
        <f t="shared" si="1"/>
        <v>9.4161142623615943E-5</v>
      </c>
    </row>
    <row r="33" spans="2:11" ht="23.45" customHeight="1" thickBot="1">
      <c r="C33" s="1783" t="s">
        <v>344</v>
      </c>
      <c r="D33" s="1784"/>
      <c r="E33" s="1415">
        <f>SUM(E21:E32)</f>
        <v>19810782303</v>
      </c>
      <c r="F33" s="1415">
        <f>SUM(F21:F32)</f>
        <v>21519274054</v>
      </c>
      <c r="G33" s="1415">
        <f>SUM(G21:G32)</f>
        <v>13075210945.15</v>
      </c>
      <c r="H33" s="1415">
        <f>SUM(H21:H32)</f>
        <v>10874707127.410002</v>
      </c>
      <c r="I33" s="1415">
        <f>SUM(I21:I32)</f>
        <v>10610225608.549999</v>
      </c>
      <c r="J33" s="1416">
        <f t="shared" si="0"/>
        <v>0.50534730400854821</v>
      </c>
      <c r="K33" s="1417">
        <f t="shared" si="1"/>
        <v>1.4601898661580879E-3</v>
      </c>
    </row>
    <row r="34" spans="2:11">
      <c r="C34" s="185"/>
    </row>
    <row r="36" spans="2:11" ht="18">
      <c r="B36" s="192"/>
      <c r="C36" s="182" t="s">
        <v>343</v>
      </c>
      <c r="D36" s="192"/>
    </row>
    <row r="37" spans="2:11" ht="18">
      <c r="B37" s="192"/>
      <c r="C37" s="183" t="s">
        <v>213</v>
      </c>
      <c r="D37" s="192"/>
    </row>
    <row r="38" spans="2:11" ht="18">
      <c r="B38" s="192"/>
      <c r="C38" s="183" t="s">
        <v>342</v>
      </c>
      <c r="D38" s="192"/>
    </row>
    <row r="39" spans="2:11" ht="18">
      <c r="B39" s="192"/>
      <c r="C39" s="182" t="s">
        <v>341</v>
      </c>
      <c r="D39" s="192"/>
    </row>
  </sheetData>
  <mergeCells count="26">
    <mergeCell ref="C26:D26"/>
    <mergeCell ref="C33:D33"/>
    <mergeCell ref="C27:D27"/>
    <mergeCell ref="C28:D28"/>
    <mergeCell ref="C29:D29"/>
    <mergeCell ref="C30:D30"/>
    <mergeCell ref="C31:D31"/>
    <mergeCell ref="C32:D32"/>
    <mergeCell ref="C21:D21"/>
    <mergeCell ref="C22:D22"/>
    <mergeCell ref="C23:D23"/>
    <mergeCell ref="C24:D24"/>
    <mergeCell ref="C25:D25"/>
    <mergeCell ref="A14:M15"/>
    <mergeCell ref="A16:M16"/>
    <mergeCell ref="C17:D20"/>
    <mergeCell ref="E17:I17"/>
    <mergeCell ref="J17:J19"/>
    <mergeCell ref="K17:K19"/>
    <mergeCell ref="E18:E19"/>
    <mergeCell ref="F18:I18"/>
    <mergeCell ref="A9:L9"/>
    <mergeCell ref="A10:L10"/>
    <mergeCell ref="A11:L11"/>
    <mergeCell ref="A12:H12"/>
    <mergeCell ref="A13:H13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CB6A3-0F41-48F3-B102-4EC616132FB8}">
  <dimension ref="A1:O75"/>
  <sheetViews>
    <sheetView showGridLines="0" zoomScale="60" zoomScaleNormal="60" workbookViewId="0">
      <selection activeCell="A3" sqref="A3:M3"/>
    </sheetView>
  </sheetViews>
  <sheetFormatPr baseColWidth="10" defaultColWidth="11.5703125" defaultRowHeight="15"/>
  <cols>
    <col min="1" max="1" width="11.5703125" style="198"/>
    <col min="2" max="2" width="82.7109375" style="198" customWidth="1"/>
    <col min="3" max="3" width="26" style="198" customWidth="1"/>
    <col min="4" max="4" width="24.7109375" style="198" customWidth="1"/>
    <col min="5" max="5" width="18.7109375" style="198" bestFit="1" customWidth="1"/>
    <col min="6" max="6" width="22.42578125" style="198" bestFit="1" customWidth="1"/>
    <col min="7" max="8" width="20.5703125" style="198" bestFit="1" customWidth="1"/>
    <col min="9" max="9" width="20.140625" style="198" bestFit="1" customWidth="1"/>
    <col min="10" max="10" width="20" style="198" bestFit="1" customWidth="1"/>
    <col min="11" max="13" width="11.5703125" style="198"/>
    <col min="14" max="14" width="36.28515625" style="198" bestFit="1" customWidth="1"/>
    <col min="15" max="15" width="15.5703125" style="198" bestFit="1" customWidth="1"/>
    <col min="16" max="16384" width="11.5703125" style="198"/>
  </cols>
  <sheetData>
    <row r="1" spans="1:15"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5">
      <c r="A2" s="1790" t="s">
        <v>2561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</row>
    <row r="3" spans="1:15">
      <c r="A3" s="1791" t="s">
        <v>90</v>
      </c>
      <c r="B3" s="1791"/>
      <c r="C3" s="1791"/>
      <c r="D3" s="1791"/>
      <c r="E3" s="1791"/>
      <c r="F3" s="1791"/>
      <c r="G3" s="1791"/>
      <c r="H3" s="1791"/>
      <c r="I3" s="1791"/>
      <c r="J3" s="1791"/>
      <c r="K3" s="1791"/>
      <c r="L3" s="1791"/>
      <c r="M3" s="1791"/>
    </row>
    <row r="4" spans="1:15" ht="15.75" thickBot="1">
      <c r="D4" s="200"/>
      <c r="E4" s="200"/>
      <c r="F4" s="200"/>
      <c r="G4" s="200"/>
      <c r="H4" s="200"/>
      <c r="I4" s="200"/>
      <c r="J4" s="200"/>
    </row>
    <row r="5" spans="1:15" ht="19.149999999999999" customHeight="1" thickBot="1">
      <c r="B5" s="1792" t="s">
        <v>21</v>
      </c>
      <c r="C5" s="201">
        <v>2023</v>
      </c>
      <c r="D5" s="1795">
        <v>2024</v>
      </c>
      <c r="E5" s="1795"/>
      <c r="F5" s="1795"/>
      <c r="G5" s="1795"/>
      <c r="H5" s="1795"/>
      <c r="I5" s="1795"/>
      <c r="J5" s="1796" t="s">
        <v>263</v>
      </c>
    </row>
    <row r="6" spans="1:15" ht="19.149999999999999" customHeight="1" thickBot="1">
      <c r="B6" s="1793"/>
      <c r="C6" s="202"/>
      <c r="D6" s="1798" t="s">
        <v>374</v>
      </c>
      <c r="E6" s="1799"/>
      <c r="F6" s="1799"/>
      <c r="G6" s="1800" t="s">
        <v>375</v>
      </c>
      <c r="H6" s="1787" t="s">
        <v>376</v>
      </c>
      <c r="I6" s="1801" t="s">
        <v>377</v>
      </c>
      <c r="J6" s="1796"/>
    </row>
    <row r="7" spans="1:15" ht="19.149999999999999" customHeight="1" thickBot="1">
      <c r="B7" s="1793"/>
      <c r="C7" s="1787" t="s">
        <v>378</v>
      </c>
      <c r="D7" s="1787" t="s">
        <v>173</v>
      </c>
      <c r="E7" s="1787" t="s">
        <v>379</v>
      </c>
      <c r="F7" s="1787" t="s">
        <v>262</v>
      </c>
      <c r="G7" s="1796"/>
      <c r="H7" s="1788"/>
      <c r="I7" s="1802"/>
      <c r="J7" s="1796"/>
    </row>
    <row r="8" spans="1:15" ht="14.45" customHeight="1" thickBot="1">
      <c r="B8" s="1793"/>
      <c r="C8" s="1788"/>
      <c r="D8" s="1788"/>
      <c r="E8" s="1788"/>
      <c r="F8" s="1788"/>
      <c r="G8" s="1796"/>
      <c r="H8" s="1788"/>
      <c r="I8" s="1802"/>
      <c r="J8" s="1796"/>
      <c r="N8" s="203" t="s">
        <v>20</v>
      </c>
      <c r="O8" s="204">
        <v>7447461031915.2998</v>
      </c>
    </row>
    <row r="9" spans="1:15" ht="14.45" customHeight="1">
      <c r="B9" s="1793"/>
      <c r="C9" s="1788"/>
      <c r="D9" s="1788"/>
      <c r="E9" s="1788"/>
      <c r="F9" s="1788"/>
      <c r="G9" s="1796"/>
      <c r="H9" s="1788"/>
      <c r="I9" s="1802"/>
      <c r="J9" s="1796"/>
    </row>
    <row r="10" spans="1:15" ht="14.45" customHeight="1" thickBot="1">
      <c r="B10" s="1793"/>
      <c r="C10" s="1789"/>
      <c r="D10" s="1789"/>
      <c r="E10" s="1789"/>
      <c r="F10" s="1789"/>
      <c r="G10" s="1797"/>
      <c r="H10" s="1789"/>
      <c r="I10" s="1803"/>
      <c r="J10" s="1797"/>
    </row>
    <row r="11" spans="1:15" ht="22.9" customHeight="1" thickBot="1">
      <c r="B11" s="1794"/>
      <c r="C11" s="205">
        <v>1</v>
      </c>
      <c r="D11" s="206">
        <v>2</v>
      </c>
      <c r="E11" s="205">
        <v>3</v>
      </c>
      <c r="F11" s="206">
        <v>5</v>
      </c>
      <c r="G11" s="207">
        <v>7</v>
      </c>
      <c r="H11" s="208">
        <v>8</v>
      </c>
      <c r="I11" s="206" t="s">
        <v>380</v>
      </c>
      <c r="J11" s="209" t="s">
        <v>381</v>
      </c>
    </row>
    <row r="12" spans="1:15" ht="20.25">
      <c r="B12" s="210" t="s">
        <v>382</v>
      </c>
      <c r="C12" s="211">
        <f t="shared" ref="C12:G13" si="0">C13</f>
        <v>636693612.17999995</v>
      </c>
      <c r="D12" s="211">
        <f t="shared" si="0"/>
        <v>1533425455</v>
      </c>
      <c r="E12" s="211">
        <f t="shared" si="0"/>
        <v>1386853356</v>
      </c>
      <c r="F12" s="211">
        <f t="shared" si="0"/>
        <v>713984687.64999998</v>
      </c>
      <c r="G12" s="211">
        <f t="shared" si="0"/>
        <v>713984687.64999998</v>
      </c>
      <c r="H12" s="212">
        <v>0</v>
      </c>
      <c r="I12" s="211">
        <f>G12-H12</f>
        <v>713984687.64999998</v>
      </c>
      <c r="J12" s="213">
        <f t="shared" ref="J12:J52" si="1">F12/$O$8</f>
        <v>9.586954326988684E-5</v>
      </c>
      <c r="M12" s="214"/>
    </row>
    <row r="13" spans="1:15" ht="20.25">
      <c r="B13" s="215" t="s">
        <v>383</v>
      </c>
      <c r="C13" s="216">
        <f t="shared" si="0"/>
        <v>636693612.17999995</v>
      </c>
      <c r="D13" s="216">
        <f t="shared" si="0"/>
        <v>1533425455</v>
      </c>
      <c r="E13" s="216">
        <f t="shared" si="0"/>
        <v>1386853356</v>
      </c>
      <c r="F13" s="216">
        <f t="shared" si="0"/>
        <v>713984687.64999998</v>
      </c>
      <c r="G13" s="216">
        <f t="shared" si="0"/>
        <v>713984687.64999998</v>
      </c>
      <c r="H13" s="217">
        <v>0</v>
      </c>
      <c r="I13" s="218">
        <f t="shared" ref="I13:I52" si="2">G13-H13</f>
        <v>713984687.64999998</v>
      </c>
      <c r="J13" s="219">
        <f t="shared" si="1"/>
        <v>9.586954326988684E-5</v>
      </c>
    </row>
    <row r="14" spans="1:15" ht="21" thickBot="1">
      <c r="B14" s="220" t="s">
        <v>384</v>
      </c>
      <c r="C14" s="218">
        <v>636693612.17999995</v>
      </c>
      <c r="D14" s="218">
        <v>1533425455</v>
      </c>
      <c r="E14" s="218">
        <v>1386853356</v>
      </c>
      <c r="F14" s="218">
        <v>713984687.64999998</v>
      </c>
      <c r="G14" s="218">
        <f>F14</f>
        <v>713984687.64999998</v>
      </c>
      <c r="H14" s="217">
        <v>0</v>
      </c>
      <c r="I14" s="218">
        <f t="shared" si="2"/>
        <v>713984687.64999998</v>
      </c>
      <c r="J14" s="219">
        <f t="shared" si="1"/>
        <v>9.586954326988684E-5</v>
      </c>
    </row>
    <row r="15" spans="1:15" ht="20.25">
      <c r="B15" s="221" t="s">
        <v>385</v>
      </c>
      <c r="C15" s="222">
        <f t="shared" ref="C15:G15" si="3">C16+C19+C24+C26</f>
        <v>85609806686.879974</v>
      </c>
      <c r="D15" s="222">
        <f t="shared" si="3"/>
        <v>139909989952</v>
      </c>
      <c r="E15" s="222">
        <f t="shared" si="3"/>
        <v>141919959723.03998</v>
      </c>
      <c r="F15" s="222">
        <f t="shared" si="3"/>
        <v>92951090548.860016</v>
      </c>
      <c r="G15" s="222">
        <f t="shared" si="3"/>
        <v>22838340805.380001</v>
      </c>
      <c r="H15" s="222">
        <f>H16+H19+H24+H26</f>
        <v>70112749743.480011</v>
      </c>
      <c r="I15" s="211">
        <f t="shared" si="2"/>
        <v>-47274408938.100006</v>
      </c>
      <c r="J15" s="223">
        <f t="shared" si="1"/>
        <v>1.2480909957169032E-2</v>
      </c>
      <c r="L15" s="224"/>
    </row>
    <row r="16" spans="1:15" ht="20.25">
      <c r="B16" s="215" t="s">
        <v>386</v>
      </c>
      <c r="C16" s="216">
        <f t="shared" ref="C16:G16" si="4">C17+C18</f>
        <v>345280726.92000008</v>
      </c>
      <c r="D16" s="216">
        <f t="shared" si="4"/>
        <v>651234089</v>
      </c>
      <c r="E16" s="216">
        <f t="shared" si="4"/>
        <v>632767121</v>
      </c>
      <c r="F16" s="216">
        <f t="shared" si="4"/>
        <v>161848554.38</v>
      </c>
      <c r="G16" s="216">
        <f t="shared" si="4"/>
        <v>161848554.38</v>
      </c>
      <c r="H16" s="217">
        <v>0</v>
      </c>
      <c r="I16" s="218">
        <f t="shared" si="2"/>
        <v>161848554.38</v>
      </c>
      <c r="J16" s="219">
        <f t="shared" si="1"/>
        <v>2.1732044476153051E-5</v>
      </c>
      <c r="L16" s="224"/>
    </row>
    <row r="17" spans="2:13" ht="40.5">
      <c r="B17" s="225" t="s">
        <v>387</v>
      </c>
      <c r="C17" s="217">
        <v>0</v>
      </c>
      <c r="D17" s="218">
        <v>168700000</v>
      </c>
      <c r="E17" s="218">
        <v>300590000</v>
      </c>
      <c r="F17" s="217">
        <v>0</v>
      </c>
      <c r="G17" s="217">
        <f>F17</f>
        <v>0</v>
      </c>
      <c r="H17" s="217">
        <v>0</v>
      </c>
      <c r="I17" s="217">
        <f t="shared" si="2"/>
        <v>0</v>
      </c>
      <c r="J17" s="219">
        <f t="shared" si="1"/>
        <v>0</v>
      </c>
      <c r="L17" s="224"/>
      <c r="M17" s="214"/>
    </row>
    <row r="18" spans="2:13" ht="20.25">
      <c r="B18" s="220" t="s">
        <v>388</v>
      </c>
      <c r="C18" s="218">
        <v>345280726.92000008</v>
      </c>
      <c r="D18" s="218">
        <v>482534089</v>
      </c>
      <c r="E18" s="218">
        <v>332177121</v>
      </c>
      <c r="F18" s="218">
        <v>161848554.38</v>
      </c>
      <c r="G18" s="218">
        <f>F18</f>
        <v>161848554.38</v>
      </c>
      <c r="H18" s="217">
        <v>0</v>
      </c>
      <c r="I18" s="218">
        <f t="shared" si="2"/>
        <v>161848554.38</v>
      </c>
      <c r="J18" s="219">
        <f t="shared" si="1"/>
        <v>2.1732044476153051E-5</v>
      </c>
    </row>
    <row r="19" spans="2:13" ht="20.25">
      <c r="B19" s="215" t="s">
        <v>389</v>
      </c>
      <c r="C19" s="216">
        <f t="shared" ref="C19:H19" si="5">SUM(C20:C23)</f>
        <v>66097715227.139977</v>
      </c>
      <c r="D19" s="216">
        <f t="shared" si="5"/>
        <v>92264417778</v>
      </c>
      <c r="E19" s="216">
        <f t="shared" si="5"/>
        <v>96687168227.139999</v>
      </c>
      <c r="F19" s="216">
        <f t="shared" si="5"/>
        <v>70695946603.12001</v>
      </c>
      <c r="G19" s="216">
        <f t="shared" si="5"/>
        <v>1108679737.3200002</v>
      </c>
      <c r="H19" s="216">
        <f t="shared" si="5"/>
        <v>69587266865.800018</v>
      </c>
      <c r="I19" s="216">
        <f t="shared" si="2"/>
        <v>-68478587128.480019</v>
      </c>
      <c r="J19" s="226">
        <f t="shared" si="1"/>
        <v>9.4926239023151743E-3</v>
      </c>
    </row>
    <row r="20" spans="2:13" ht="20.25">
      <c r="B20" s="220" t="s">
        <v>390</v>
      </c>
      <c r="C20" s="218">
        <v>11021129.470000001</v>
      </c>
      <c r="D20" s="218">
        <v>612761765</v>
      </c>
      <c r="E20" s="218">
        <v>653991964</v>
      </c>
      <c r="F20" s="218">
        <v>389698808.44999999</v>
      </c>
      <c r="G20" s="217">
        <v>0</v>
      </c>
      <c r="H20" s="218">
        <f>F20</f>
        <v>389698808.44999999</v>
      </c>
      <c r="I20" s="218">
        <f t="shared" si="2"/>
        <v>-389698808.44999999</v>
      </c>
      <c r="J20" s="219">
        <f t="shared" si="1"/>
        <v>5.2326397785767162E-5</v>
      </c>
      <c r="L20" s="214"/>
    </row>
    <row r="21" spans="2:13" ht="20.25">
      <c r="B21" s="220" t="s">
        <v>391</v>
      </c>
      <c r="C21" s="218">
        <v>65028789966.499977</v>
      </c>
      <c r="D21" s="218">
        <v>89379551278</v>
      </c>
      <c r="E21" s="218">
        <v>93707486155.139999</v>
      </c>
      <c r="F21" s="218">
        <v>69197568057.350021</v>
      </c>
      <c r="G21" s="217">
        <v>0</v>
      </c>
      <c r="H21" s="218">
        <f>F21</f>
        <v>69197568057.350021</v>
      </c>
      <c r="I21" s="218">
        <f t="shared" si="2"/>
        <v>-69197568057.350021</v>
      </c>
      <c r="J21" s="219">
        <f t="shared" si="1"/>
        <v>9.2914306984368533E-3</v>
      </c>
      <c r="L21" s="214"/>
    </row>
    <row r="22" spans="2:13" ht="20.25">
      <c r="B22" s="220" t="s">
        <v>392</v>
      </c>
      <c r="C22" s="217">
        <v>0</v>
      </c>
      <c r="D22" s="218">
        <v>3431474</v>
      </c>
      <c r="E22" s="218">
        <v>87357162</v>
      </c>
      <c r="F22" s="218">
        <v>36652697.590000004</v>
      </c>
      <c r="G22" s="218">
        <f>F22</f>
        <v>36652697.590000004</v>
      </c>
      <c r="H22" s="217">
        <v>0</v>
      </c>
      <c r="I22" s="218">
        <f t="shared" si="2"/>
        <v>36652697.590000004</v>
      </c>
      <c r="J22" s="219">
        <f t="shared" si="1"/>
        <v>4.9215024332358073E-6</v>
      </c>
      <c r="L22" s="214"/>
    </row>
    <row r="23" spans="2:13" ht="40.5">
      <c r="B23" s="220" t="s">
        <v>393</v>
      </c>
      <c r="C23" s="218">
        <v>1057904131.1700001</v>
      </c>
      <c r="D23" s="218">
        <v>2268673261</v>
      </c>
      <c r="E23" s="218">
        <v>2238332946</v>
      </c>
      <c r="F23" s="218">
        <v>1072027039.7300001</v>
      </c>
      <c r="G23" s="218">
        <f>$F23</f>
        <v>1072027039.7300001</v>
      </c>
      <c r="H23" s="217">
        <v>0</v>
      </c>
      <c r="I23" s="218">
        <f t="shared" si="2"/>
        <v>1072027039.7300001</v>
      </c>
      <c r="J23" s="219">
        <f t="shared" si="1"/>
        <v>1.4394530365931994E-4</v>
      </c>
    </row>
    <row r="24" spans="2:13" ht="20.25">
      <c r="B24" s="215" t="s">
        <v>394</v>
      </c>
      <c r="C24" s="216">
        <f t="shared" ref="C24:F24" si="6">C25</f>
        <v>434655659.23000002</v>
      </c>
      <c r="D24" s="216">
        <f t="shared" si="6"/>
        <v>749450836</v>
      </c>
      <c r="E24" s="216">
        <f t="shared" si="6"/>
        <v>937328547.89999998</v>
      </c>
      <c r="F24" s="216">
        <f t="shared" si="6"/>
        <v>525482877.68000001</v>
      </c>
      <c r="G24" s="227">
        <v>0</v>
      </c>
      <c r="H24" s="216">
        <f>H25</f>
        <v>525482877.68000001</v>
      </c>
      <c r="I24" s="216">
        <f t="shared" si="2"/>
        <v>-525482877.68000001</v>
      </c>
      <c r="J24" s="226">
        <f t="shared" si="1"/>
        <v>7.0558660921903345E-5</v>
      </c>
    </row>
    <row r="25" spans="2:13" ht="20.25">
      <c r="B25" s="220" t="s">
        <v>395</v>
      </c>
      <c r="C25" s="218">
        <v>434655659.23000002</v>
      </c>
      <c r="D25" s="218">
        <v>749450836</v>
      </c>
      <c r="E25" s="218">
        <v>937328547.89999998</v>
      </c>
      <c r="F25" s="218">
        <v>525482877.68000001</v>
      </c>
      <c r="G25" s="217">
        <v>0</v>
      </c>
      <c r="H25" s="218">
        <f>F25</f>
        <v>525482877.68000001</v>
      </c>
      <c r="I25" s="218">
        <f t="shared" si="2"/>
        <v>-525482877.68000001</v>
      </c>
      <c r="J25" s="219">
        <f t="shared" si="1"/>
        <v>7.0558660921903345E-5</v>
      </c>
    </row>
    <row r="26" spans="2:13" ht="20.25">
      <c r="B26" s="215" t="s">
        <v>396</v>
      </c>
      <c r="C26" s="216">
        <f t="shared" ref="C26:G26" si="7">C27</f>
        <v>18732155073.590004</v>
      </c>
      <c r="D26" s="216">
        <f t="shared" si="7"/>
        <v>46244887249</v>
      </c>
      <c r="E26" s="216">
        <f t="shared" si="7"/>
        <v>43662695827</v>
      </c>
      <c r="F26" s="216">
        <f t="shared" si="7"/>
        <v>21567812513.68</v>
      </c>
      <c r="G26" s="216">
        <f t="shared" si="7"/>
        <v>21567812513.68</v>
      </c>
      <c r="H26" s="227">
        <v>0</v>
      </c>
      <c r="I26" s="216">
        <f t="shared" si="2"/>
        <v>21567812513.68</v>
      </c>
      <c r="J26" s="226">
        <f t="shared" si="1"/>
        <v>2.8959953494558E-3</v>
      </c>
    </row>
    <row r="27" spans="2:13" ht="21" thickBot="1">
      <c r="B27" s="220" t="s">
        <v>397</v>
      </c>
      <c r="C27" s="218">
        <v>18732155073.590004</v>
      </c>
      <c r="D27" s="218">
        <v>46244887249</v>
      </c>
      <c r="E27" s="218">
        <v>43662695827</v>
      </c>
      <c r="F27" s="218">
        <v>21567812513.68</v>
      </c>
      <c r="G27" s="218">
        <f>F27</f>
        <v>21567812513.68</v>
      </c>
      <c r="H27" s="217">
        <v>0</v>
      </c>
      <c r="I27" s="218">
        <f t="shared" si="2"/>
        <v>21567812513.68</v>
      </c>
      <c r="J27" s="219">
        <f t="shared" si="1"/>
        <v>2.8959953494558E-3</v>
      </c>
    </row>
    <row r="28" spans="2:13" ht="20.25">
      <c r="B28" s="221" t="s">
        <v>398</v>
      </c>
      <c r="C28" s="222">
        <f t="shared" ref="C28:H28" si="8">C29+C32+C43</f>
        <v>4900245050.6100006</v>
      </c>
      <c r="D28" s="222">
        <f t="shared" si="8"/>
        <v>9052313345</v>
      </c>
      <c r="E28" s="222">
        <f t="shared" si="8"/>
        <v>8852293582.4799995</v>
      </c>
      <c r="F28" s="222">
        <f t="shared" si="8"/>
        <v>5205521830.9699993</v>
      </c>
      <c r="G28" s="222">
        <f t="shared" si="8"/>
        <v>5197719347.4400005</v>
      </c>
      <c r="H28" s="222">
        <f t="shared" si="8"/>
        <v>7802483.5300000003</v>
      </c>
      <c r="I28" s="211">
        <f t="shared" si="2"/>
        <v>5189916863.9100008</v>
      </c>
      <c r="J28" s="223">
        <f t="shared" si="1"/>
        <v>6.9896597090770814E-4</v>
      </c>
      <c r="M28" s="214"/>
    </row>
    <row r="29" spans="2:13" ht="21" thickBot="1">
      <c r="B29" s="215" t="s">
        <v>399</v>
      </c>
      <c r="C29" s="216">
        <f t="shared" ref="C29:G29" si="9">C30+C31</f>
        <v>341845948.10000002</v>
      </c>
      <c r="D29" s="216">
        <f t="shared" si="9"/>
        <v>414964674</v>
      </c>
      <c r="E29" s="216">
        <f t="shared" si="9"/>
        <v>610380872.10000002</v>
      </c>
      <c r="F29" s="216">
        <f t="shared" si="9"/>
        <v>285032661.98000002</v>
      </c>
      <c r="G29" s="216">
        <f t="shared" si="9"/>
        <v>285032661.98000002</v>
      </c>
      <c r="H29" s="227">
        <v>0</v>
      </c>
      <c r="I29" s="216">
        <f t="shared" si="2"/>
        <v>285032661.98000002</v>
      </c>
      <c r="J29" s="226">
        <f t="shared" si="1"/>
        <v>3.8272461011682099E-5</v>
      </c>
      <c r="K29" s="228"/>
    </row>
    <row r="30" spans="2:13" ht="21" thickBot="1">
      <c r="B30" s="220" t="s">
        <v>400</v>
      </c>
      <c r="C30" s="218">
        <v>321006551.18000001</v>
      </c>
      <c r="D30" s="218">
        <v>240045174</v>
      </c>
      <c r="E30" s="218">
        <v>518045174</v>
      </c>
      <c r="F30" s="218">
        <v>243379212.18000004</v>
      </c>
      <c r="G30" s="218">
        <f>F30</f>
        <v>243379212.18000004</v>
      </c>
      <c r="H30" s="217">
        <v>0</v>
      </c>
      <c r="I30" s="218">
        <f t="shared" si="2"/>
        <v>243379212.18000004</v>
      </c>
      <c r="J30" s="229">
        <f t="shared" si="1"/>
        <v>3.2679487833105051E-5</v>
      </c>
    </row>
    <row r="31" spans="2:13" ht="41.25" thickBot="1">
      <c r="B31" s="220" t="s">
        <v>401</v>
      </c>
      <c r="C31" s="218">
        <v>20839396.920000002</v>
      </c>
      <c r="D31" s="218">
        <v>174919500</v>
      </c>
      <c r="E31" s="218">
        <v>92335698.099999994</v>
      </c>
      <c r="F31" s="218">
        <v>41653449.799999997</v>
      </c>
      <c r="G31" s="218">
        <f>F31</f>
        <v>41653449.799999997</v>
      </c>
      <c r="H31" s="217">
        <v>0</v>
      </c>
      <c r="I31" s="218">
        <f t="shared" si="2"/>
        <v>41653449.799999997</v>
      </c>
      <c r="J31" s="229">
        <f t="shared" si="1"/>
        <v>5.5929731785770458E-6</v>
      </c>
    </row>
    <row r="32" spans="2:13" ht="41.25" thickBot="1">
      <c r="B32" s="215" t="s">
        <v>402</v>
      </c>
      <c r="C32" s="216">
        <f t="shared" ref="C32:H32" si="10">SUM(C33:C42)</f>
        <v>4181532627.7300005</v>
      </c>
      <c r="D32" s="216">
        <f t="shared" si="10"/>
        <v>7918406216</v>
      </c>
      <c r="E32" s="216">
        <f t="shared" si="10"/>
        <v>7551577403</v>
      </c>
      <c r="F32" s="216">
        <f t="shared" si="10"/>
        <v>4508717374.3400002</v>
      </c>
      <c r="G32" s="216">
        <f>SUM(G33:G42)</f>
        <v>4500914890.8100004</v>
      </c>
      <c r="H32" s="216">
        <f t="shared" si="10"/>
        <v>7802483.5300000003</v>
      </c>
      <c r="I32" s="216">
        <f t="shared" si="2"/>
        <v>4493112407.2800007</v>
      </c>
      <c r="J32" s="230">
        <f t="shared" si="1"/>
        <v>6.0540328509519855E-4</v>
      </c>
      <c r="M32" s="214"/>
    </row>
    <row r="33" spans="2:14" ht="21" thickBot="1">
      <c r="B33" s="220" t="s">
        <v>403</v>
      </c>
      <c r="C33" s="218">
        <v>52257084.540000007</v>
      </c>
      <c r="D33" s="218">
        <v>973791002</v>
      </c>
      <c r="E33" s="218">
        <v>289579366</v>
      </c>
      <c r="F33" s="218">
        <v>185276789.01000002</v>
      </c>
      <c r="G33" s="218">
        <f t="shared" ref="G33:G39" si="11">F33</f>
        <v>185276789.01000002</v>
      </c>
      <c r="H33" s="217">
        <v>0</v>
      </c>
      <c r="I33" s="218">
        <f t="shared" si="2"/>
        <v>185276789.01000002</v>
      </c>
      <c r="J33" s="229">
        <f t="shared" si="1"/>
        <v>2.4877846049279896E-5</v>
      </c>
    </row>
    <row r="34" spans="2:14" ht="21" thickBot="1">
      <c r="B34" s="220" t="s">
        <v>404</v>
      </c>
      <c r="C34" s="218">
        <v>93920861.49000001</v>
      </c>
      <c r="D34" s="218">
        <v>168156337</v>
      </c>
      <c r="E34" s="218">
        <v>173849337</v>
      </c>
      <c r="F34" s="218">
        <v>123491509.41</v>
      </c>
      <c r="G34" s="218">
        <f t="shared" si="11"/>
        <v>123491509.41</v>
      </c>
      <c r="H34" s="217">
        <v>0</v>
      </c>
      <c r="I34" s="218">
        <f t="shared" si="2"/>
        <v>123491509.41</v>
      </c>
      <c r="J34" s="229">
        <f t="shared" si="1"/>
        <v>1.6581692590372788E-5</v>
      </c>
    </row>
    <row r="35" spans="2:14" ht="21" thickBot="1">
      <c r="B35" s="220" t="s">
        <v>405</v>
      </c>
      <c r="C35" s="218">
        <v>2363337.3200000003</v>
      </c>
      <c r="D35" s="218">
        <v>35876056</v>
      </c>
      <c r="E35" s="218">
        <v>30150777</v>
      </c>
      <c r="F35" s="218">
        <v>10902397.84</v>
      </c>
      <c r="G35" s="218">
        <f t="shared" si="11"/>
        <v>10902397.84</v>
      </c>
      <c r="H35" s="217">
        <v>0</v>
      </c>
      <c r="I35" s="218">
        <f t="shared" si="2"/>
        <v>10902397.84</v>
      </c>
      <c r="J35" s="229">
        <f t="shared" si="1"/>
        <v>1.463908007477842E-6</v>
      </c>
    </row>
    <row r="36" spans="2:14" ht="41.25" thickBot="1">
      <c r="B36" s="220" t="s">
        <v>406</v>
      </c>
      <c r="C36" s="218">
        <v>972146831.90999997</v>
      </c>
      <c r="D36" s="218">
        <v>901641995</v>
      </c>
      <c r="E36" s="218">
        <v>881195008</v>
      </c>
      <c r="F36" s="218">
        <v>528251745.54999995</v>
      </c>
      <c r="G36" s="218">
        <f t="shared" si="11"/>
        <v>528251745.54999995</v>
      </c>
      <c r="H36" s="217">
        <v>0</v>
      </c>
      <c r="I36" s="218">
        <f t="shared" si="2"/>
        <v>528251745.54999995</v>
      </c>
      <c r="J36" s="229">
        <f t="shared" si="1"/>
        <v>7.09304477440343E-5</v>
      </c>
    </row>
    <row r="37" spans="2:14" ht="21" thickBot="1">
      <c r="B37" s="220" t="s">
        <v>407</v>
      </c>
      <c r="C37" s="231">
        <v>0</v>
      </c>
      <c r="D37" s="218">
        <v>631898544</v>
      </c>
      <c r="E37" s="218">
        <v>886408680</v>
      </c>
      <c r="F37" s="218">
        <v>610178214.56999993</v>
      </c>
      <c r="G37" s="218">
        <f t="shared" si="11"/>
        <v>610178214.56999993</v>
      </c>
      <c r="H37" s="217">
        <v>0</v>
      </c>
      <c r="I37" s="218">
        <f t="shared" si="2"/>
        <v>610178214.56999993</v>
      </c>
      <c r="J37" s="229">
        <f t="shared" si="1"/>
        <v>8.1931038236406512E-5</v>
      </c>
    </row>
    <row r="38" spans="2:14" ht="21" thickBot="1">
      <c r="B38" s="220" t="s">
        <v>408</v>
      </c>
      <c r="C38" s="218">
        <v>90467019.12999998</v>
      </c>
      <c r="D38" s="218">
        <v>113761553</v>
      </c>
      <c r="E38" s="218">
        <v>107411553</v>
      </c>
      <c r="F38" s="218">
        <v>60892978.230000012</v>
      </c>
      <c r="G38" s="218">
        <f t="shared" si="11"/>
        <v>60892978.230000012</v>
      </c>
      <c r="H38" s="217">
        <v>0</v>
      </c>
      <c r="I38" s="218">
        <f t="shared" si="2"/>
        <v>60892978.230000012</v>
      </c>
      <c r="J38" s="229">
        <f t="shared" si="1"/>
        <v>8.176340630592044E-6</v>
      </c>
    </row>
    <row r="39" spans="2:14" ht="41.25" thickBot="1">
      <c r="B39" s="220" t="s">
        <v>409</v>
      </c>
      <c r="C39" s="218">
        <v>72732962.220000014</v>
      </c>
      <c r="D39" s="218">
        <v>9649264</v>
      </c>
      <c r="E39" s="218">
        <v>3155189</v>
      </c>
      <c r="F39" s="218">
        <v>894016.26</v>
      </c>
      <c r="G39" s="218">
        <f t="shared" si="11"/>
        <v>894016.26</v>
      </c>
      <c r="H39" s="217">
        <v>0</v>
      </c>
      <c r="I39" s="218">
        <f t="shared" si="2"/>
        <v>894016.26</v>
      </c>
      <c r="J39" s="229">
        <f t="shared" si="1"/>
        <v>1.2004309336682512E-7</v>
      </c>
    </row>
    <row r="40" spans="2:14" ht="41.25" thickBot="1">
      <c r="B40" s="220" t="s">
        <v>410</v>
      </c>
      <c r="C40" s="231">
        <v>0</v>
      </c>
      <c r="D40" s="218">
        <v>84934884</v>
      </c>
      <c r="E40" s="218">
        <v>66405836</v>
      </c>
      <c r="F40" s="218">
        <v>7802483.5300000003</v>
      </c>
      <c r="G40" s="217">
        <v>0</v>
      </c>
      <c r="H40" s="218">
        <f>F40</f>
        <v>7802483.5300000003</v>
      </c>
      <c r="I40" s="218">
        <f t="shared" si="2"/>
        <v>-7802483.5300000003</v>
      </c>
      <c r="J40" s="229">
        <f t="shared" si="1"/>
        <v>1.0476702726692076E-6</v>
      </c>
    </row>
    <row r="41" spans="2:14" ht="41.25" thickBot="1">
      <c r="B41" s="220" t="s">
        <v>411</v>
      </c>
      <c r="C41" s="218">
        <v>8424689.1900000013</v>
      </c>
      <c r="D41" s="218">
        <v>12000000</v>
      </c>
      <c r="E41" s="218">
        <v>12000000</v>
      </c>
      <c r="F41" s="218">
        <v>11469292.699999999</v>
      </c>
      <c r="G41" s="218">
        <f>$F41</f>
        <v>11469292.699999999</v>
      </c>
      <c r="H41" s="217">
        <v>0</v>
      </c>
      <c r="I41" s="218">
        <f t="shared" si="2"/>
        <v>11469292.699999999</v>
      </c>
      <c r="J41" s="229">
        <f t="shared" si="1"/>
        <v>1.5400272187863178E-6</v>
      </c>
      <c r="N41" s="218"/>
    </row>
    <row r="42" spans="2:14" ht="41.25" thickBot="1">
      <c r="B42" s="220" t="s">
        <v>412</v>
      </c>
      <c r="C42" s="218">
        <v>2889219841.9300003</v>
      </c>
      <c r="D42" s="218">
        <v>4986696581</v>
      </c>
      <c r="E42" s="218">
        <v>5101421657</v>
      </c>
      <c r="F42" s="218">
        <v>2969557947.2400002</v>
      </c>
      <c r="G42" s="218">
        <f>$F42</f>
        <v>2969557947.2400002</v>
      </c>
      <c r="H42" s="217">
        <v>0</v>
      </c>
      <c r="I42" s="218">
        <f t="shared" si="2"/>
        <v>2969557947.2400002</v>
      </c>
      <c r="J42" s="229">
        <f t="shared" si="1"/>
        <v>3.9873427125221284E-4</v>
      </c>
    </row>
    <row r="43" spans="2:14" ht="21" thickBot="1">
      <c r="B43" s="215" t="s">
        <v>235</v>
      </c>
      <c r="C43" s="216">
        <f t="shared" ref="C43:G43" si="12">SUM(C44:C51)</f>
        <v>376866474.78000003</v>
      </c>
      <c r="D43" s="216">
        <f t="shared" si="12"/>
        <v>718942455</v>
      </c>
      <c r="E43" s="216">
        <f t="shared" si="12"/>
        <v>690335307.38</v>
      </c>
      <c r="F43" s="216">
        <f t="shared" si="12"/>
        <v>411771794.6500001</v>
      </c>
      <c r="G43" s="216">
        <f t="shared" si="12"/>
        <v>411771794.6500001</v>
      </c>
      <c r="H43" s="227">
        <v>0</v>
      </c>
      <c r="I43" s="216">
        <f t="shared" si="2"/>
        <v>411771794.6500001</v>
      </c>
      <c r="J43" s="230">
        <f t="shared" si="1"/>
        <v>5.5290224800827558E-5</v>
      </c>
    </row>
    <row r="44" spans="2:14" ht="21" thickBot="1">
      <c r="B44" s="220" t="s">
        <v>413</v>
      </c>
      <c r="C44" s="218">
        <v>187643898.18000001</v>
      </c>
      <c r="D44" s="218">
        <v>282064978</v>
      </c>
      <c r="E44" s="218">
        <v>264233187.03999999</v>
      </c>
      <c r="F44" s="218">
        <v>185478609.34000003</v>
      </c>
      <c r="G44" s="218">
        <f t="shared" ref="G44:G51" si="13">F44</f>
        <v>185478609.34000003</v>
      </c>
      <c r="H44" s="217">
        <v>0</v>
      </c>
      <c r="I44" s="218">
        <f t="shared" si="2"/>
        <v>185478609.34000003</v>
      </c>
      <c r="J44" s="229">
        <f t="shared" si="1"/>
        <v>2.4904945261902176E-5</v>
      </c>
    </row>
    <row r="45" spans="2:14" ht="21" thickBot="1">
      <c r="B45" s="220" t="s">
        <v>414</v>
      </c>
      <c r="C45" s="218">
        <v>2862251.9100000006</v>
      </c>
      <c r="D45" s="218">
        <v>4538111</v>
      </c>
      <c r="E45" s="218">
        <v>4965969.5</v>
      </c>
      <c r="F45" s="218">
        <v>3187159.9699999997</v>
      </c>
      <c r="G45" s="218">
        <f t="shared" si="13"/>
        <v>3187159.9699999997</v>
      </c>
      <c r="H45" s="217">
        <v>0</v>
      </c>
      <c r="I45" s="218">
        <f t="shared" si="2"/>
        <v>3187159.9699999997</v>
      </c>
      <c r="J45" s="229">
        <f t="shared" si="1"/>
        <v>4.2795255407739172E-7</v>
      </c>
    </row>
    <row r="46" spans="2:14" ht="45.75" customHeight="1" thickBot="1">
      <c r="B46" s="220" t="s">
        <v>415</v>
      </c>
      <c r="C46" s="218">
        <v>107843090.75000004</v>
      </c>
      <c r="D46" s="218">
        <v>149278972</v>
      </c>
      <c r="E46" s="218">
        <v>160620568.87</v>
      </c>
      <c r="F46" s="218">
        <v>98564712.400000036</v>
      </c>
      <c r="G46" s="218">
        <f t="shared" si="13"/>
        <v>98564712.400000036</v>
      </c>
      <c r="H46" s="217">
        <v>0</v>
      </c>
      <c r="I46" s="218">
        <f t="shared" si="2"/>
        <v>98564712.400000036</v>
      </c>
      <c r="J46" s="229">
        <f t="shared" si="1"/>
        <v>1.3234673129219674E-5</v>
      </c>
      <c r="L46" s="214"/>
    </row>
    <row r="47" spans="2:14" ht="21" thickBot="1">
      <c r="B47" s="220" t="s">
        <v>416</v>
      </c>
      <c r="C47" s="218">
        <v>5258037.54</v>
      </c>
      <c r="D47" s="218">
        <v>16000000</v>
      </c>
      <c r="E47" s="218">
        <v>10675506.469999999</v>
      </c>
      <c r="F47" s="218">
        <v>5404413.4699999997</v>
      </c>
      <c r="G47" s="218">
        <f t="shared" si="13"/>
        <v>5404413.4699999997</v>
      </c>
      <c r="H47" s="217">
        <v>0</v>
      </c>
      <c r="I47" s="218">
        <f t="shared" si="2"/>
        <v>5404413.4699999997</v>
      </c>
      <c r="J47" s="229">
        <f t="shared" si="1"/>
        <v>7.256719366291361E-7</v>
      </c>
    </row>
    <row r="48" spans="2:14" ht="21" thickBot="1">
      <c r="B48" s="220" t="s">
        <v>417</v>
      </c>
      <c r="C48" s="217">
        <v>0</v>
      </c>
      <c r="D48" s="218">
        <v>62669184</v>
      </c>
      <c r="E48" s="218">
        <v>63260972</v>
      </c>
      <c r="F48" s="218">
        <v>30350345.41</v>
      </c>
      <c r="G48" s="218">
        <f t="shared" si="13"/>
        <v>30350345.41</v>
      </c>
      <c r="H48" s="217">
        <v>0</v>
      </c>
      <c r="I48" s="218">
        <f t="shared" si="2"/>
        <v>30350345.41</v>
      </c>
      <c r="J48" s="229">
        <f t="shared" si="1"/>
        <v>4.075260720390054E-6</v>
      </c>
    </row>
    <row r="49" spans="2:12" ht="40.5" customHeight="1" thickBot="1">
      <c r="B49" s="220" t="s">
        <v>418</v>
      </c>
      <c r="C49" s="217">
        <v>0</v>
      </c>
      <c r="D49" s="218">
        <v>1688957</v>
      </c>
      <c r="E49" s="218">
        <v>1389006</v>
      </c>
      <c r="F49" s="217">
        <v>0</v>
      </c>
      <c r="G49" s="217">
        <f t="shared" si="13"/>
        <v>0</v>
      </c>
      <c r="H49" s="217">
        <v>0</v>
      </c>
      <c r="I49" s="232">
        <f t="shared" si="2"/>
        <v>0</v>
      </c>
      <c r="J49" s="229">
        <f t="shared" si="1"/>
        <v>0</v>
      </c>
      <c r="L49" s="214"/>
    </row>
    <row r="50" spans="2:12" ht="21" thickBot="1">
      <c r="B50" s="220" t="s">
        <v>419</v>
      </c>
      <c r="C50" s="218">
        <v>4379679.9600000009</v>
      </c>
      <c r="D50" s="218">
        <v>6552322</v>
      </c>
      <c r="E50" s="218">
        <v>6550451</v>
      </c>
      <c r="F50" s="218">
        <v>4424698.9400000004</v>
      </c>
      <c r="G50" s="218">
        <f t="shared" si="13"/>
        <v>4424698.9400000004</v>
      </c>
      <c r="H50" s="217">
        <v>0</v>
      </c>
      <c r="I50" s="218">
        <f t="shared" si="2"/>
        <v>4424698.9400000004</v>
      </c>
      <c r="J50" s="229">
        <f t="shared" si="1"/>
        <v>5.9412179815891951E-7</v>
      </c>
    </row>
    <row r="51" spans="2:12" ht="42" customHeight="1">
      <c r="B51" s="220" t="s">
        <v>420</v>
      </c>
      <c r="C51" s="218">
        <v>68879516.439999983</v>
      </c>
      <c r="D51" s="218">
        <v>196149931</v>
      </c>
      <c r="E51" s="218">
        <v>178639646.5</v>
      </c>
      <c r="F51" s="218">
        <v>84361855.119999975</v>
      </c>
      <c r="G51" s="218">
        <f t="shared" si="13"/>
        <v>84361855.119999975</v>
      </c>
      <c r="H51" s="217">
        <v>0</v>
      </c>
      <c r="I51" s="218">
        <f t="shared" si="2"/>
        <v>84361855.119999975</v>
      </c>
      <c r="J51" s="229">
        <f t="shared" si="1"/>
        <v>1.13275994004502E-5</v>
      </c>
    </row>
    <row r="52" spans="2:12" ht="24" thickBot="1">
      <c r="B52" s="233" t="s">
        <v>13</v>
      </c>
      <c r="C52" s="234">
        <f t="shared" ref="C52:H52" si="14">C12+C15+C28</f>
        <v>91146745349.669968</v>
      </c>
      <c r="D52" s="234">
        <f t="shared" si="14"/>
        <v>150495728752</v>
      </c>
      <c r="E52" s="234">
        <f t="shared" si="14"/>
        <v>152159106661.51999</v>
      </c>
      <c r="F52" s="234">
        <f t="shared" si="14"/>
        <v>98870597067.480011</v>
      </c>
      <c r="G52" s="234">
        <f t="shared" si="14"/>
        <v>28750044840.470001</v>
      </c>
      <c r="H52" s="234">
        <f t="shared" si="14"/>
        <v>70120552227.01001</v>
      </c>
      <c r="I52" s="234">
        <f t="shared" si="2"/>
        <v>-41370507386.540009</v>
      </c>
      <c r="J52" s="235">
        <f t="shared" si="1"/>
        <v>1.3275745471346625E-2</v>
      </c>
      <c r="L52" s="214"/>
    </row>
    <row r="53" spans="2:12">
      <c r="G53" s="214"/>
      <c r="H53" s="214"/>
    </row>
    <row r="54" spans="2:12">
      <c r="B54" s="147" t="s">
        <v>219</v>
      </c>
      <c r="C54" s="180"/>
      <c r="G54" s="224"/>
      <c r="H54" s="224"/>
      <c r="I54" s="214"/>
    </row>
    <row r="55" spans="2:12">
      <c r="B55" s="11" t="s">
        <v>213</v>
      </c>
      <c r="C55" s="199"/>
      <c r="G55" s="224"/>
      <c r="H55" s="224"/>
    </row>
    <row r="56" spans="2:12">
      <c r="B56" s="148" t="s">
        <v>218</v>
      </c>
      <c r="C56" s="148"/>
      <c r="G56" s="224"/>
    </row>
    <row r="57" spans="2:12">
      <c r="B57" s="148" t="s">
        <v>421</v>
      </c>
      <c r="C57" s="180"/>
      <c r="G57" s="224"/>
    </row>
    <row r="58" spans="2:12">
      <c r="B58" s="147" t="s">
        <v>215</v>
      </c>
      <c r="G58" s="224"/>
    </row>
    <row r="65" spans="10:11">
      <c r="J65" s="224"/>
      <c r="K65" s="224"/>
    </row>
    <row r="67" spans="10:11">
      <c r="J67" s="224"/>
    </row>
    <row r="68" spans="10:11">
      <c r="J68" s="224"/>
    </row>
    <row r="69" spans="10:11">
      <c r="J69" s="224"/>
    </row>
    <row r="70" spans="10:11">
      <c r="J70" s="236"/>
    </row>
    <row r="71" spans="10:11">
      <c r="J71" s="236"/>
    </row>
    <row r="75" spans="10:11">
      <c r="J75" s="224"/>
    </row>
  </sheetData>
  <mergeCells count="13">
    <mergeCell ref="D7:D10"/>
    <mergeCell ref="E7:E10"/>
    <mergeCell ref="F7:F10"/>
    <mergeCell ref="A2:M2"/>
    <mergeCell ref="A3:M3"/>
    <mergeCell ref="B5:B11"/>
    <mergeCell ref="D5:I5"/>
    <mergeCell ref="J5:J10"/>
    <mergeCell ref="D6:F6"/>
    <mergeCell ref="G6:G10"/>
    <mergeCell ref="H6:H10"/>
    <mergeCell ref="I6:I10"/>
    <mergeCell ref="C7:C10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3FC95-310E-4320-9B43-59EBF5448861}">
  <dimension ref="B2:K265"/>
  <sheetViews>
    <sheetView showGridLines="0" zoomScale="60" zoomScaleNormal="60" workbookViewId="0">
      <selection activeCell="B4" sqref="B4:F4"/>
    </sheetView>
  </sheetViews>
  <sheetFormatPr baseColWidth="10" defaultColWidth="11.42578125" defaultRowHeight="14.25"/>
  <cols>
    <col min="1" max="1" width="11.42578125" style="199"/>
    <col min="2" max="2" width="145.5703125" style="199" customWidth="1"/>
    <col min="3" max="3" width="33.42578125" style="199" customWidth="1"/>
    <col min="4" max="4" width="26.7109375" style="199" bestFit="1" customWidth="1"/>
    <col min="5" max="5" width="16.7109375" style="199" bestFit="1" customWidth="1"/>
    <col min="6" max="6" width="24.42578125" style="199" bestFit="1" customWidth="1"/>
    <col min="7" max="7" width="22.140625" style="199" bestFit="1" customWidth="1"/>
    <col min="8" max="8" width="21.85546875" style="199" customWidth="1"/>
    <col min="9" max="9" width="38.5703125" style="199" customWidth="1"/>
    <col min="10" max="10" width="23.7109375" style="199" bestFit="1" customWidth="1"/>
    <col min="11" max="11" width="15.7109375" style="199" bestFit="1" customWidth="1"/>
    <col min="12" max="16384" width="11.42578125" style="199"/>
  </cols>
  <sheetData>
    <row r="2" spans="2:11" ht="15">
      <c r="I2" s="237"/>
      <c r="J2" s="237"/>
    </row>
    <row r="3" spans="2:11" ht="15">
      <c r="B3" s="1790" t="s">
        <v>2560</v>
      </c>
      <c r="C3" s="1790"/>
      <c r="D3" s="1790"/>
      <c r="E3" s="1790"/>
      <c r="F3" s="1790"/>
      <c r="I3" s="237"/>
      <c r="J3" s="237"/>
    </row>
    <row r="4" spans="2:11" ht="15.75" thickBot="1">
      <c r="B4" s="1807" t="s">
        <v>422</v>
      </c>
      <c r="C4" s="1807"/>
      <c r="D4" s="1807"/>
      <c r="E4" s="1807"/>
      <c r="F4" s="1807"/>
      <c r="I4" s="237"/>
      <c r="J4" s="237"/>
    </row>
    <row r="5" spans="2:11" ht="15" thickBot="1">
      <c r="B5" s="1791" t="s">
        <v>90</v>
      </c>
      <c r="C5" s="1791"/>
      <c r="D5" s="1791"/>
      <c r="E5" s="1791"/>
      <c r="F5" s="1791"/>
      <c r="I5" s="238"/>
      <c r="J5" s="238"/>
    </row>
    <row r="6" spans="2:11" ht="15.75" thickBot="1">
      <c r="B6" s="239"/>
      <c r="C6" s="240"/>
      <c r="D6" s="240"/>
      <c r="E6" s="240"/>
      <c r="F6" s="240"/>
      <c r="I6" s="203" t="s">
        <v>20</v>
      </c>
      <c r="J6" s="204">
        <v>7447461031915.2998</v>
      </c>
    </row>
    <row r="7" spans="2:11" ht="21.6" customHeight="1" thickBot="1">
      <c r="B7" s="1808" t="s">
        <v>21</v>
      </c>
      <c r="C7" s="241">
        <v>2023</v>
      </c>
      <c r="D7" s="1811">
        <v>2024</v>
      </c>
      <c r="E7" s="1812"/>
      <c r="F7" s="1812"/>
      <c r="G7" s="1812"/>
      <c r="H7" s="242"/>
    </row>
    <row r="8" spans="2:11" ht="21.6" customHeight="1" thickBot="1">
      <c r="B8" s="1809"/>
      <c r="C8" s="1804" t="s">
        <v>378</v>
      </c>
      <c r="D8" s="1813" t="s">
        <v>374</v>
      </c>
      <c r="E8" s="1813"/>
      <c r="F8" s="1813"/>
      <c r="G8" s="1814" t="s">
        <v>423</v>
      </c>
      <c r="H8" s="242"/>
    </row>
    <row r="9" spans="2:11" ht="21.6" customHeight="1">
      <c r="B9" s="1809"/>
      <c r="C9" s="1805"/>
      <c r="D9" s="1817" t="s">
        <v>173</v>
      </c>
      <c r="E9" s="1804" t="s">
        <v>379</v>
      </c>
      <c r="F9" s="1804" t="s">
        <v>262</v>
      </c>
      <c r="G9" s="1815"/>
      <c r="H9" s="243"/>
      <c r="I9" s="244"/>
    </row>
    <row r="10" spans="2:11" ht="15" customHeight="1">
      <c r="B10" s="1809"/>
      <c r="C10" s="1805"/>
      <c r="D10" s="1818"/>
      <c r="E10" s="1805"/>
      <c r="F10" s="1805"/>
      <c r="G10" s="1815"/>
      <c r="H10" s="243"/>
      <c r="I10" s="244"/>
      <c r="K10" s="245"/>
    </row>
    <row r="11" spans="2:11" ht="15" customHeight="1" thickBot="1">
      <c r="B11" s="1809"/>
      <c r="C11" s="1806"/>
      <c r="D11" s="1819"/>
      <c r="E11" s="1806"/>
      <c r="F11" s="1806"/>
      <c r="G11" s="1816"/>
      <c r="H11" s="243"/>
      <c r="I11" s="244"/>
    </row>
    <row r="12" spans="2:11" ht="24" thickBot="1">
      <c r="B12" s="1810"/>
      <c r="C12" s="246">
        <v>1</v>
      </c>
      <c r="D12" s="247">
        <v>2</v>
      </c>
      <c r="E12" s="246">
        <v>3</v>
      </c>
      <c r="F12" s="247">
        <v>6</v>
      </c>
      <c r="G12" s="247" t="s">
        <v>424</v>
      </c>
      <c r="H12" s="242"/>
      <c r="I12" s="248"/>
    </row>
    <row r="13" spans="2:11" ht="23.25">
      <c r="B13" s="249" t="s">
        <v>382</v>
      </c>
      <c r="C13" s="250">
        <f t="shared" ref="C13:F13" si="0">C14+C16</f>
        <v>464317721.80000001</v>
      </c>
      <c r="D13" s="250">
        <f t="shared" si="0"/>
        <v>948964321</v>
      </c>
      <c r="E13" s="250">
        <f t="shared" si="0"/>
        <v>838755472.79999995</v>
      </c>
      <c r="F13" s="250">
        <f t="shared" si="0"/>
        <v>485076432.88999981</v>
      </c>
      <c r="G13" s="251">
        <f t="shared" ref="G13:G31" si="1">F13/$J$6</f>
        <v>6.513312802997646E-5</v>
      </c>
      <c r="H13" s="252"/>
      <c r="I13" s="244"/>
    </row>
    <row r="14" spans="2:11" ht="23.25">
      <c r="B14" s="253" t="s">
        <v>425</v>
      </c>
      <c r="C14" s="254">
        <f t="shared" ref="C14:F14" si="2">C15</f>
        <v>416756321.80000001</v>
      </c>
      <c r="D14" s="254">
        <f t="shared" si="2"/>
        <v>874885153</v>
      </c>
      <c r="E14" s="254">
        <f t="shared" si="2"/>
        <v>764676304.79999995</v>
      </c>
      <c r="F14" s="254">
        <f t="shared" si="2"/>
        <v>432963327.88999981</v>
      </c>
      <c r="G14" s="255">
        <f t="shared" si="1"/>
        <v>5.8135695646419854E-5</v>
      </c>
      <c r="H14" s="256"/>
      <c r="I14" s="244"/>
    </row>
    <row r="15" spans="2:11" ht="49.9" customHeight="1">
      <c r="B15" s="257" t="s">
        <v>426</v>
      </c>
      <c r="C15" s="258">
        <v>416756321.80000001</v>
      </c>
      <c r="D15" s="259">
        <v>874885153</v>
      </c>
      <c r="E15" s="259">
        <v>764676304.79999995</v>
      </c>
      <c r="F15" s="259">
        <v>432963327.88999981</v>
      </c>
      <c r="G15" s="255">
        <f t="shared" si="1"/>
        <v>5.8135695646419854E-5</v>
      </c>
      <c r="H15" s="252"/>
      <c r="I15" s="244"/>
    </row>
    <row r="16" spans="2:11" ht="23.25">
      <c r="B16" s="253" t="s">
        <v>383</v>
      </c>
      <c r="C16" s="254">
        <f t="shared" ref="C16:F16" si="3">C17</f>
        <v>47561400</v>
      </c>
      <c r="D16" s="254">
        <f t="shared" si="3"/>
        <v>74079168</v>
      </c>
      <c r="E16" s="254">
        <f t="shared" si="3"/>
        <v>74079168</v>
      </c>
      <c r="F16" s="254">
        <f t="shared" si="3"/>
        <v>52113105</v>
      </c>
      <c r="G16" s="255">
        <f t="shared" si="1"/>
        <v>6.9974323835566035E-6</v>
      </c>
      <c r="H16" s="256"/>
      <c r="I16" s="248"/>
    </row>
    <row r="17" spans="2:9" ht="48" customHeight="1">
      <c r="B17" s="257" t="s">
        <v>427</v>
      </c>
      <c r="C17" s="258">
        <v>47561400</v>
      </c>
      <c r="D17" s="259">
        <v>74079168</v>
      </c>
      <c r="E17" s="259">
        <v>74079168</v>
      </c>
      <c r="F17" s="259">
        <v>52113105</v>
      </c>
      <c r="G17" s="255">
        <f t="shared" si="1"/>
        <v>6.9974323835566035E-6</v>
      </c>
      <c r="H17" s="256"/>
      <c r="I17" s="248"/>
    </row>
    <row r="18" spans="2:9" ht="26.25" customHeight="1">
      <c r="B18" s="260" t="s">
        <v>385</v>
      </c>
      <c r="C18" s="261">
        <f t="shared" ref="C18:F19" si="4">C19</f>
        <v>161534252.81000003</v>
      </c>
      <c r="D18" s="261">
        <f t="shared" si="4"/>
        <v>242128044</v>
      </c>
      <c r="E18" s="261">
        <f t="shared" si="4"/>
        <v>269886255.15999997</v>
      </c>
      <c r="F18" s="261">
        <f t="shared" si="4"/>
        <v>169253643.70999998</v>
      </c>
      <c r="G18" s="251">
        <f t="shared" si="1"/>
        <v>2.2726355060426843E-5</v>
      </c>
      <c r="H18" s="252"/>
      <c r="I18" s="262"/>
    </row>
    <row r="19" spans="2:9" ht="39.75" customHeight="1">
      <c r="B19" s="253" t="s">
        <v>428</v>
      </c>
      <c r="C19" s="254">
        <f t="shared" si="4"/>
        <v>161534252.81000003</v>
      </c>
      <c r="D19" s="254">
        <f t="shared" si="4"/>
        <v>242128044</v>
      </c>
      <c r="E19" s="254">
        <f t="shared" si="4"/>
        <v>269886255.15999997</v>
      </c>
      <c r="F19" s="254">
        <f t="shared" si="4"/>
        <v>169253643.70999998</v>
      </c>
      <c r="G19" s="255">
        <f t="shared" si="1"/>
        <v>2.2726355060426843E-5</v>
      </c>
      <c r="H19" s="256"/>
      <c r="I19" s="248"/>
    </row>
    <row r="20" spans="2:9" ht="23.25">
      <c r="B20" s="263" t="s">
        <v>429</v>
      </c>
      <c r="C20" s="264">
        <v>161534252.81000003</v>
      </c>
      <c r="D20" s="259">
        <v>242128044</v>
      </c>
      <c r="E20" s="259">
        <v>269886255.15999997</v>
      </c>
      <c r="F20" s="259">
        <v>169253643.70999998</v>
      </c>
      <c r="G20" s="255">
        <f t="shared" si="1"/>
        <v>2.2726355060426843E-5</v>
      </c>
      <c r="H20" s="256"/>
      <c r="I20" s="248"/>
    </row>
    <row r="21" spans="2:9" ht="23.25">
      <c r="B21" s="260" t="s">
        <v>430</v>
      </c>
      <c r="C21" s="261">
        <f t="shared" ref="C21:F21" si="5">C22+C24+C26</f>
        <v>457315505.76999998</v>
      </c>
      <c r="D21" s="261">
        <f t="shared" si="5"/>
        <v>2730851345</v>
      </c>
      <c r="E21" s="261">
        <f t="shared" si="5"/>
        <v>2894915851.9400001</v>
      </c>
      <c r="F21" s="261">
        <f t="shared" si="5"/>
        <v>1853424679.4399998</v>
      </c>
      <c r="G21" s="251">
        <f t="shared" si="1"/>
        <v>2.4886665019089677E-4</v>
      </c>
      <c r="H21" s="252"/>
      <c r="I21" s="248"/>
    </row>
    <row r="22" spans="2:9" ht="23.25">
      <c r="B22" s="253" t="s">
        <v>431</v>
      </c>
      <c r="C22" s="254">
        <f t="shared" ref="C22:F22" si="6">C23</f>
        <v>9561462.8499999996</v>
      </c>
      <c r="D22" s="254">
        <f t="shared" si="6"/>
        <v>30270000</v>
      </c>
      <c r="E22" s="254">
        <f t="shared" si="6"/>
        <v>84833675</v>
      </c>
      <c r="F22" s="254">
        <f t="shared" si="6"/>
        <v>35332972.060000002</v>
      </c>
      <c r="G22" s="255">
        <f t="shared" si="1"/>
        <v>4.7442976752190205E-6</v>
      </c>
      <c r="H22" s="256"/>
      <c r="I22" s="248"/>
    </row>
    <row r="23" spans="2:9" ht="46.5">
      <c r="B23" s="263" t="s">
        <v>432</v>
      </c>
      <c r="C23" s="264">
        <v>9561462.8499999996</v>
      </c>
      <c r="D23" s="259">
        <v>30270000</v>
      </c>
      <c r="E23" s="259">
        <v>84833675</v>
      </c>
      <c r="F23" s="259">
        <v>35332972.060000002</v>
      </c>
      <c r="G23" s="255">
        <f t="shared" si="1"/>
        <v>4.7442976752190205E-6</v>
      </c>
      <c r="H23" s="256"/>
      <c r="I23" s="248"/>
    </row>
    <row r="24" spans="2:9" ht="23.25">
      <c r="B24" s="253" t="s">
        <v>433</v>
      </c>
      <c r="C24" s="254">
        <f t="shared" ref="C24:F24" si="7">C25</f>
        <v>49571274.140000001</v>
      </c>
      <c r="D24" s="254">
        <f t="shared" si="7"/>
        <v>1656805929</v>
      </c>
      <c r="E24" s="254">
        <f t="shared" si="7"/>
        <v>1690114995</v>
      </c>
      <c r="F24" s="254">
        <f t="shared" si="7"/>
        <v>1295764371.4199998</v>
      </c>
      <c r="G24" s="255">
        <f t="shared" si="1"/>
        <v>1.7398739864057561E-4</v>
      </c>
      <c r="H24" s="256"/>
      <c r="I24" s="248"/>
    </row>
    <row r="25" spans="2:9" ht="23.25">
      <c r="B25" s="263" t="s">
        <v>434</v>
      </c>
      <c r="C25" s="264">
        <v>49571274.140000001</v>
      </c>
      <c r="D25" s="259">
        <v>1656805929</v>
      </c>
      <c r="E25" s="259">
        <v>1690114995</v>
      </c>
      <c r="F25" s="259">
        <v>1295764371.4199998</v>
      </c>
      <c r="G25" s="255">
        <f t="shared" si="1"/>
        <v>1.7398739864057561E-4</v>
      </c>
      <c r="H25" s="256"/>
      <c r="I25" s="248"/>
    </row>
    <row r="26" spans="2:9" ht="24" customHeight="1">
      <c r="B26" s="253" t="s">
        <v>228</v>
      </c>
      <c r="C26" s="254">
        <f t="shared" ref="C26:F26" si="8">C27+C29+C30+C28</f>
        <v>398182768.77999997</v>
      </c>
      <c r="D26" s="254">
        <f t="shared" si="8"/>
        <v>1043775416</v>
      </c>
      <c r="E26" s="254">
        <f t="shared" si="8"/>
        <v>1119967181.9400001</v>
      </c>
      <c r="F26" s="254">
        <f t="shared" si="8"/>
        <v>522327335.96000004</v>
      </c>
      <c r="G26" s="255">
        <f t="shared" si="1"/>
        <v>7.0134953875102132E-5</v>
      </c>
      <c r="H26" s="256"/>
      <c r="I26" s="248"/>
    </row>
    <row r="27" spans="2:9" ht="30.6" customHeight="1">
      <c r="B27" s="263" t="s">
        <v>435</v>
      </c>
      <c r="C27" s="264">
        <v>96625050.459999993</v>
      </c>
      <c r="D27" s="259">
        <v>146325088</v>
      </c>
      <c r="E27" s="259">
        <v>181007844.52000001</v>
      </c>
      <c r="F27" s="259">
        <v>90414944.919999987</v>
      </c>
      <c r="G27" s="255">
        <f t="shared" si="1"/>
        <v>1.2140371669289223E-5</v>
      </c>
      <c r="H27" s="256"/>
      <c r="I27" s="248"/>
    </row>
    <row r="28" spans="2:9" ht="54.6" customHeight="1">
      <c r="B28" s="263" t="s">
        <v>436</v>
      </c>
      <c r="C28" s="264">
        <v>0</v>
      </c>
      <c r="D28" s="259">
        <v>310000000</v>
      </c>
      <c r="E28" s="259">
        <v>125000000</v>
      </c>
      <c r="F28" s="259">
        <v>38810507.25</v>
      </c>
      <c r="G28" s="255">
        <f t="shared" si="1"/>
        <v>5.2112400566692075E-6</v>
      </c>
      <c r="H28" s="256"/>
      <c r="I28" s="244"/>
    </row>
    <row r="29" spans="2:9" ht="26.45" customHeight="1">
      <c r="B29" s="263" t="s">
        <v>437</v>
      </c>
      <c r="C29" s="264">
        <v>39113145.249999993</v>
      </c>
      <c r="D29" s="259">
        <v>195103174</v>
      </c>
      <c r="E29" s="259">
        <v>206728329.62</v>
      </c>
      <c r="F29" s="259">
        <v>92409086.529999986</v>
      </c>
      <c r="G29" s="255">
        <f t="shared" si="1"/>
        <v>1.2408132937385064E-5</v>
      </c>
      <c r="H29" s="256"/>
      <c r="I29" s="262"/>
    </row>
    <row r="30" spans="2:9" ht="33" customHeight="1">
      <c r="B30" s="263" t="s">
        <v>438</v>
      </c>
      <c r="C30" s="264">
        <v>262444573.06999999</v>
      </c>
      <c r="D30" s="259">
        <v>392347154</v>
      </c>
      <c r="E30" s="259">
        <v>607231007.79999995</v>
      </c>
      <c r="F30" s="259">
        <v>300692797.26000005</v>
      </c>
      <c r="G30" s="255">
        <f t="shared" si="1"/>
        <v>4.0375209211758634E-5</v>
      </c>
      <c r="H30" s="256"/>
    </row>
    <row r="31" spans="2:9" ht="24" thickBot="1">
      <c r="B31" s="265" t="s">
        <v>211</v>
      </c>
      <c r="C31" s="266">
        <f t="shared" ref="C31:F31" si="9">C13+C18+C21</f>
        <v>1083167480.3800001</v>
      </c>
      <c r="D31" s="266">
        <f t="shared" si="9"/>
        <v>3921943710</v>
      </c>
      <c r="E31" s="266">
        <f t="shared" si="9"/>
        <v>4003557579.9000001</v>
      </c>
      <c r="F31" s="266">
        <f t="shared" si="9"/>
        <v>2507754756.0399995</v>
      </c>
      <c r="G31" s="267">
        <f t="shared" si="1"/>
        <v>3.3672613328130003E-4</v>
      </c>
      <c r="H31" s="252"/>
    </row>
    <row r="32" spans="2:9" ht="15">
      <c r="B32" s="268"/>
      <c r="C32" s="268"/>
      <c r="D32" s="269"/>
      <c r="E32" s="269"/>
      <c r="F32" s="269"/>
      <c r="G32" s="270"/>
      <c r="H32" s="271"/>
    </row>
    <row r="33" spans="2:10" ht="15">
      <c r="B33" s="147" t="s">
        <v>219</v>
      </c>
      <c r="C33" s="180"/>
    </row>
    <row r="34" spans="2:10">
      <c r="B34" s="11" t="s">
        <v>213</v>
      </c>
    </row>
    <row r="35" spans="2:10">
      <c r="B35" s="148" t="s">
        <v>218</v>
      </c>
      <c r="C35" s="148"/>
    </row>
    <row r="36" spans="2:10" ht="15">
      <c r="B36" s="148" t="s">
        <v>421</v>
      </c>
      <c r="C36" s="180"/>
    </row>
    <row r="37" spans="2:10" ht="15">
      <c r="B37" s="147" t="s">
        <v>215</v>
      </c>
      <c r="G37" s="7"/>
    </row>
    <row r="38" spans="2:10">
      <c r="D38" s="7"/>
      <c r="E38" s="7"/>
      <c r="F38" s="7"/>
    </row>
    <row r="41" spans="2:10" ht="15" thickBot="1">
      <c r="E41" s="272"/>
    </row>
    <row r="42" spans="2:10">
      <c r="J42" s="244"/>
    </row>
    <row r="265" spans="2:2">
      <c r="B265" s="199" t="s">
        <v>439</v>
      </c>
    </row>
  </sheetData>
  <mergeCells count="11">
    <mergeCell ref="F9:F11"/>
    <mergeCell ref="B3:F3"/>
    <mergeCell ref="B4:F4"/>
    <mergeCell ref="B5:F5"/>
    <mergeCell ref="B7:B12"/>
    <mergeCell ref="D7:G7"/>
    <mergeCell ref="C8:C11"/>
    <mergeCell ref="D8:F8"/>
    <mergeCell ref="G8:G11"/>
    <mergeCell ref="D9:D11"/>
    <mergeCell ref="E9:E11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AAF93-4004-4443-89AB-7205945DD183}">
  <dimension ref="A1:O82"/>
  <sheetViews>
    <sheetView showGridLines="0" topLeftCell="B1" zoomScale="90" zoomScaleNormal="90" workbookViewId="0">
      <selection activeCell="C6" sqref="C6:K7"/>
    </sheetView>
  </sheetViews>
  <sheetFormatPr baseColWidth="10" defaultColWidth="11.42578125" defaultRowHeight="15"/>
  <cols>
    <col min="1" max="2" width="11.42578125" style="277"/>
    <col min="3" max="3" width="93" style="280" customWidth="1"/>
    <col min="4" max="4" width="19.28515625" style="277" bestFit="1" customWidth="1"/>
    <col min="5" max="5" width="13.42578125" style="277" bestFit="1" customWidth="1"/>
    <col min="6" max="6" width="14.42578125" style="277" customWidth="1"/>
    <col min="7" max="7" width="19.85546875" style="277" bestFit="1" customWidth="1"/>
    <col min="8" max="8" width="18.7109375" style="277" bestFit="1" customWidth="1"/>
    <col min="9" max="9" width="19.85546875" style="277" bestFit="1" customWidth="1"/>
    <col min="10" max="10" width="13.140625" style="277" bestFit="1" customWidth="1"/>
    <col min="11" max="11" width="13.42578125" style="277" bestFit="1" customWidth="1"/>
    <col min="12" max="12" width="11.42578125" style="277" bestFit="1" customWidth="1"/>
    <col min="13" max="13" width="11.42578125" style="275"/>
    <col min="14" max="14" width="30.140625" style="275" bestFit="1" customWidth="1"/>
    <col min="15" max="15" width="22.42578125" style="275" bestFit="1" customWidth="1"/>
    <col min="16" max="16384" width="11.42578125" style="275"/>
  </cols>
  <sheetData>
    <row r="1" spans="1:15" s="274" customFormat="1" ht="15" customHeight="1">
      <c r="A1" s="273"/>
      <c r="C1" s="1820" t="s">
        <v>0</v>
      </c>
      <c r="D1" s="1820"/>
      <c r="E1" s="1820"/>
      <c r="F1" s="1820"/>
      <c r="G1" s="1820"/>
      <c r="H1" s="1820"/>
      <c r="I1" s="1820"/>
      <c r="J1" s="1820"/>
      <c r="K1" s="1820"/>
      <c r="L1" s="1820"/>
      <c r="M1" s="275"/>
      <c r="N1" s="275"/>
      <c r="O1" s="275"/>
    </row>
    <row r="2" spans="1:15" s="274" customFormat="1" ht="15" customHeight="1">
      <c r="A2" s="273"/>
      <c r="C2" s="1820" t="s">
        <v>1</v>
      </c>
      <c r="D2" s="1820"/>
      <c r="E2" s="1820"/>
      <c r="F2" s="1820"/>
      <c r="G2" s="1820"/>
      <c r="H2" s="1820"/>
      <c r="I2" s="1820"/>
      <c r="J2" s="1820"/>
      <c r="K2" s="1820"/>
      <c r="L2" s="1820"/>
      <c r="M2" s="275"/>
      <c r="N2" s="275"/>
      <c r="O2" s="275"/>
    </row>
    <row r="3" spans="1:15" s="274" customFormat="1" ht="15" customHeight="1">
      <c r="A3" s="276"/>
      <c r="C3" s="1821" t="s">
        <v>2</v>
      </c>
      <c r="D3" s="1821"/>
      <c r="E3" s="1821"/>
      <c r="F3" s="1821"/>
      <c r="G3" s="1821"/>
      <c r="H3" s="1821"/>
      <c r="I3" s="1821"/>
      <c r="J3" s="1821"/>
      <c r="K3" s="1821"/>
      <c r="L3" s="1821"/>
      <c r="M3" s="275"/>
      <c r="N3" s="275"/>
      <c r="O3" s="275"/>
    </row>
    <row r="5" spans="1:15" s="277" customFormat="1" ht="15.75" thickBot="1">
      <c r="C5" s="1822" t="s">
        <v>2559</v>
      </c>
      <c r="D5" s="1822"/>
      <c r="E5" s="1822"/>
      <c r="F5" s="1822"/>
      <c r="G5" s="1822"/>
      <c r="H5" s="1822"/>
      <c r="I5" s="1822"/>
      <c r="J5" s="1822"/>
      <c r="K5" s="1822"/>
      <c r="M5" s="275"/>
      <c r="N5" s="275"/>
      <c r="O5" s="275"/>
    </row>
    <row r="6" spans="1:15" s="277" customFormat="1" ht="21" customHeight="1" thickBot="1">
      <c r="C6" s="1823" t="s">
        <v>440</v>
      </c>
      <c r="D6" s="1823"/>
      <c r="E6" s="1823"/>
      <c r="F6" s="1823"/>
      <c r="G6" s="1823"/>
      <c r="H6" s="1823"/>
      <c r="I6" s="1823"/>
      <c r="J6" s="1823"/>
      <c r="K6" s="1823"/>
      <c r="M6" s="275"/>
      <c r="N6" s="278" t="s">
        <v>359</v>
      </c>
      <c r="O6" s="279">
        <v>7447461031915.3203</v>
      </c>
    </row>
    <row r="7" spans="1:15" s="277" customFormat="1" ht="22.9" customHeight="1">
      <c r="C7" s="1824"/>
      <c r="D7" s="1824"/>
      <c r="E7" s="1824"/>
      <c r="F7" s="1824"/>
      <c r="G7" s="1824"/>
      <c r="H7" s="1824"/>
      <c r="I7" s="1824"/>
      <c r="J7" s="1824"/>
      <c r="K7" s="1824"/>
      <c r="M7" s="275"/>
      <c r="N7" s="275"/>
      <c r="O7" s="275"/>
    </row>
    <row r="8" spans="1:15" s="277" customFormat="1" ht="33.75" customHeight="1" thickBot="1">
      <c r="C8" s="280"/>
      <c r="M8" s="275"/>
      <c r="N8" s="275"/>
      <c r="O8" s="275"/>
    </row>
    <row r="9" spans="1:15" s="277" customFormat="1" ht="22.15" customHeight="1" thickBot="1">
      <c r="C9" s="1825" t="s">
        <v>21</v>
      </c>
      <c r="D9" s="1418">
        <v>2023</v>
      </c>
      <c r="E9" s="1827">
        <v>2024</v>
      </c>
      <c r="F9" s="1828"/>
      <c r="G9" s="1828"/>
      <c r="H9" s="1828"/>
      <c r="I9" s="1829"/>
      <c r="J9" s="1830" t="s">
        <v>441</v>
      </c>
      <c r="K9" s="1830" t="s">
        <v>257</v>
      </c>
      <c r="L9" s="1832" t="s">
        <v>263</v>
      </c>
      <c r="M9" s="275"/>
      <c r="N9" s="275"/>
      <c r="O9" s="275"/>
    </row>
    <row r="10" spans="1:15" s="281" customFormat="1" ht="46.5" customHeight="1" thickBot="1">
      <c r="C10" s="1825"/>
      <c r="D10" s="1419" t="s">
        <v>442</v>
      </c>
      <c r="E10" s="1420" t="s">
        <v>443</v>
      </c>
      <c r="F10" s="1420" t="s">
        <v>444</v>
      </c>
      <c r="G10" s="1420" t="s">
        <v>445</v>
      </c>
      <c r="H10" s="1420" t="s">
        <v>446</v>
      </c>
      <c r="I10" s="1420" t="s">
        <v>447</v>
      </c>
      <c r="J10" s="1831"/>
      <c r="K10" s="1831"/>
      <c r="L10" s="1833"/>
      <c r="M10" s="275"/>
      <c r="N10" s="275"/>
      <c r="O10" s="275"/>
    </row>
    <row r="11" spans="1:15" s="277" customFormat="1" ht="15" customHeight="1">
      <c r="C11" s="1826"/>
      <c r="D11" s="1421">
        <v>1</v>
      </c>
      <c r="E11" s="1421">
        <v>2</v>
      </c>
      <c r="F11" s="1421">
        <v>3</v>
      </c>
      <c r="G11" s="1421">
        <v>4</v>
      </c>
      <c r="H11" s="1421">
        <v>5</v>
      </c>
      <c r="I11" s="1421">
        <v>6</v>
      </c>
      <c r="J11" s="1422" t="s">
        <v>448</v>
      </c>
      <c r="K11" s="1422" t="s">
        <v>449</v>
      </c>
      <c r="L11" s="1423" t="s">
        <v>450</v>
      </c>
      <c r="M11" s="275"/>
      <c r="N11" s="275"/>
      <c r="O11" s="275"/>
    </row>
    <row r="12" spans="1:15" s="277" customFormat="1" ht="15.75" thickBot="1">
      <c r="C12" s="282" t="s">
        <v>451</v>
      </c>
      <c r="D12" s="283">
        <f t="shared" ref="D12:I12" si="0">+D13+D22+D34</f>
        <v>272165670456.90002</v>
      </c>
      <c r="E12" s="283">
        <f t="shared" si="0"/>
        <v>344980212118</v>
      </c>
      <c r="F12" s="283">
        <f t="shared" si="0"/>
        <v>347663524285.02002</v>
      </c>
      <c r="G12" s="283">
        <f t="shared" si="0"/>
        <v>258627390552.87</v>
      </c>
      <c r="H12" s="283">
        <f t="shared" si="0"/>
        <v>258627390553.87</v>
      </c>
      <c r="I12" s="283">
        <f t="shared" si="0"/>
        <v>258627390554.87</v>
      </c>
      <c r="J12" s="284">
        <f>IFERROR(((H12-D12)/D12),"-")</f>
        <v>-4.9742790412554777E-2</v>
      </c>
      <c r="K12" s="284">
        <f t="shared" ref="K12:K72" si="1">IFERROR((H12/F12),"-")</f>
        <v>0.74390142332516651</v>
      </c>
      <c r="L12" s="284">
        <f>+H12/$O$6</f>
        <v>3.4726920952731298E-2</v>
      </c>
      <c r="M12" s="275"/>
      <c r="N12" s="275"/>
      <c r="O12" s="275"/>
    </row>
    <row r="13" spans="1:15" s="277" customFormat="1" ht="18" customHeight="1">
      <c r="C13" s="285" t="s">
        <v>452</v>
      </c>
      <c r="D13" s="286">
        <f>D14+D18</f>
        <v>2764430319.1999998</v>
      </c>
      <c r="E13" s="286">
        <f t="shared" ref="E13:I13" si="2">E14+E18</f>
        <v>0</v>
      </c>
      <c r="F13" s="286">
        <f t="shared" si="2"/>
        <v>0</v>
      </c>
      <c r="G13" s="286">
        <f t="shared" si="2"/>
        <v>0</v>
      </c>
      <c r="H13" s="286">
        <f t="shared" si="2"/>
        <v>0</v>
      </c>
      <c r="I13" s="286">
        <f t="shared" si="2"/>
        <v>0</v>
      </c>
      <c r="J13" s="287">
        <f>IFERROR(((H13-D13)/D13),"-")</f>
        <v>-1</v>
      </c>
      <c r="K13" s="287" t="str">
        <f t="shared" si="1"/>
        <v>-</v>
      </c>
      <c r="L13" s="287">
        <f>+H13/$O$6</f>
        <v>0</v>
      </c>
      <c r="M13" s="275"/>
      <c r="N13" s="275"/>
      <c r="O13" s="275"/>
    </row>
    <row r="14" spans="1:15" s="277" customFormat="1">
      <c r="C14" s="288" t="s">
        <v>453</v>
      </c>
      <c r="D14" s="289">
        <v>0</v>
      </c>
      <c r="E14" s="289">
        <v>0</v>
      </c>
      <c r="F14" s="289">
        <f>F15</f>
        <v>0</v>
      </c>
      <c r="G14" s="289">
        <v>0</v>
      </c>
      <c r="H14" s="289">
        <v>0</v>
      </c>
      <c r="I14" s="289">
        <v>0</v>
      </c>
      <c r="J14" s="290" t="str">
        <f>IFERROR(((H14-D14)/D14),"-")</f>
        <v>-</v>
      </c>
      <c r="K14" s="290" t="str">
        <f t="shared" si="1"/>
        <v>-</v>
      </c>
      <c r="L14" s="290">
        <f>+H14/$O$6</f>
        <v>0</v>
      </c>
      <c r="M14" s="275"/>
      <c r="N14" s="275"/>
      <c r="O14" s="275"/>
    </row>
    <row r="15" spans="1:15" s="277" customFormat="1">
      <c r="C15" s="291" t="s">
        <v>454</v>
      </c>
      <c r="D15" s="292">
        <v>0</v>
      </c>
      <c r="E15" s="292">
        <v>0</v>
      </c>
      <c r="F15" s="293">
        <v>0</v>
      </c>
      <c r="G15" s="292">
        <f>G16+G17</f>
        <v>0</v>
      </c>
      <c r="H15" s="292">
        <v>0</v>
      </c>
      <c r="I15" s="292">
        <v>0</v>
      </c>
      <c r="J15" s="294" t="str">
        <f>IFERROR(((H15-D15)/D15),"-")</f>
        <v>-</v>
      </c>
      <c r="K15" s="294" t="str">
        <f t="shared" si="1"/>
        <v>-</v>
      </c>
      <c r="L15" s="294">
        <f>+H15/$O$6</f>
        <v>0</v>
      </c>
      <c r="M15" s="275"/>
      <c r="N15" s="275"/>
      <c r="O15" s="275"/>
    </row>
    <row r="16" spans="1:15" s="277" customFormat="1">
      <c r="C16" s="291" t="s">
        <v>455</v>
      </c>
      <c r="D16" s="292">
        <v>0</v>
      </c>
      <c r="E16" s="292">
        <v>0</v>
      </c>
      <c r="F16" s="292">
        <v>0</v>
      </c>
      <c r="G16" s="292">
        <v>0</v>
      </c>
      <c r="H16" s="292">
        <v>0</v>
      </c>
      <c r="I16" s="292">
        <v>0</v>
      </c>
      <c r="J16" s="294"/>
      <c r="K16" s="294" t="str">
        <f t="shared" si="1"/>
        <v>-</v>
      </c>
      <c r="L16" s="294"/>
      <c r="M16" s="275"/>
      <c r="N16" s="275"/>
      <c r="O16" s="275"/>
    </row>
    <row r="17" spans="1:12">
      <c r="C17" s="291" t="s">
        <v>456</v>
      </c>
      <c r="D17" s="295">
        <v>0</v>
      </c>
      <c r="E17" s="295">
        <v>0</v>
      </c>
      <c r="F17" s="295">
        <v>0</v>
      </c>
      <c r="G17" s="295">
        <v>0</v>
      </c>
      <c r="H17" s="295">
        <v>0</v>
      </c>
      <c r="I17" s="295">
        <v>0</v>
      </c>
      <c r="J17" s="294" t="str">
        <f t="shared" ref="J17:J72" si="3">IFERROR(((H17-D17)/D17),"-")</f>
        <v>-</v>
      </c>
      <c r="K17" s="294" t="str">
        <f t="shared" si="1"/>
        <v>-</v>
      </c>
      <c r="L17" s="294">
        <f>+H17/$O$6</f>
        <v>0</v>
      </c>
    </row>
    <row r="18" spans="1:12">
      <c r="C18" s="296" t="s">
        <v>457</v>
      </c>
      <c r="D18" s="289">
        <f>D20+D19</f>
        <v>2764430319.1999998</v>
      </c>
      <c r="E18" s="289">
        <f>E20</f>
        <v>0</v>
      </c>
      <c r="F18" s="289">
        <f>F20</f>
        <v>0</v>
      </c>
      <c r="G18" s="289">
        <f>G20</f>
        <v>0</v>
      </c>
      <c r="H18" s="289">
        <f>H20</f>
        <v>0</v>
      </c>
      <c r="I18" s="289">
        <f>I20</f>
        <v>0</v>
      </c>
      <c r="J18" s="290">
        <f t="shared" si="3"/>
        <v>-1</v>
      </c>
      <c r="K18" s="290" t="str">
        <f t="shared" si="1"/>
        <v>-</v>
      </c>
      <c r="L18" s="290">
        <f>+H18/$O$6</f>
        <v>0</v>
      </c>
    </row>
    <row r="19" spans="1:12">
      <c r="C19" s="291" t="s">
        <v>458</v>
      </c>
      <c r="D19" s="292">
        <v>2525709000</v>
      </c>
      <c r="E19" s="292"/>
      <c r="F19" s="292"/>
      <c r="G19" s="292"/>
      <c r="H19" s="292"/>
      <c r="I19" s="292"/>
      <c r="J19" s="294"/>
      <c r="K19" s="294"/>
      <c r="L19" s="294"/>
    </row>
    <row r="20" spans="1:12">
      <c r="C20" s="291" t="s">
        <v>459</v>
      </c>
      <c r="D20" s="292">
        <v>238721319.19999999</v>
      </c>
      <c r="E20" s="292">
        <f t="shared" ref="E20:F20" si="4">E21</f>
        <v>0</v>
      </c>
      <c r="F20" s="292">
        <f t="shared" si="4"/>
        <v>0</v>
      </c>
      <c r="G20" s="292">
        <v>0</v>
      </c>
      <c r="H20" s="292">
        <v>0</v>
      </c>
      <c r="I20" s="292">
        <v>0</v>
      </c>
      <c r="J20" s="294">
        <f t="shared" si="3"/>
        <v>-1</v>
      </c>
      <c r="K20" s="294" t="str">
        <f t="shared" si="1"/>
        <v>-</v>
      </c>
      <c r="L20" s="294">
        <f t="shared" ref="L20:L26" si="5">+H20/$O$6</f>
        <v>0</v>
      </c>
    </row>
    <row r="21" spans="1:12">
      <c r="C21" s="291" t="s">
        <v>460</v>
      </c>
      <c r="D21" s="295">
        <v>0</v>
      </c>
      <c r="E21" s="295">
        <v>0</v>
      </c>
      <c r="F21" s="295">
        <v>0</v>
      </c>
      <c r="G21" s="295">
        <v>0</v>
      </c>
      <c r="H21" s="295">
        <v>0</v>
      </c>
      <c r="I21" s="295">
        <v>0</v>
      </c>
      <c r="J21" s="294" t="str">
        <f t="shared" si="3"/>
        <v>-</v>
      </c>
      <c r="K21" s="294" t="str">
        <f t="shared" si="1"/>
        <v>-</v>
      </c>
      <c r="L21" s="294">
        <f t="shared" si="5"/>
        <v>0</v>
      </c>
    </row>
    <row r="22" spans="1:12">
      <c r="C22" s="297" t="s">
        <v>461</v>
      </c>
      <c r="D22" s="298">
        <f t="shared" ref="D22:F22" si="6">+D23+D26</f>
        <v>251145795480.12</v>
      </c>
      <c r="E22" s="298">
        <f t="shared" si="6"/>
        <v>344980212118</v>
      </c>
      <c r="F22" s="298">
        <f t="shared" si="6"/>
        <v>347663524285.02002</v>
      </c>
      <c r="G22" s="298">
        <f>+G23+G26</f>
        <v>256407836700.44</v>
      </c>
      <c r="H22" s="298">
        <f>+H23+H26</f>
        <v>256407836700.44</v>
      </c>
      <c r="I22" s="298">
        <f>+I23+I26</f>
        <v>256407836700.44</v>
      </c>
      <c r="J22" s="287">
        <f t="shared" si="3"/>
        <v>2.0952137423843657E-2</v>
      </c>
      <c r="K22" s="287">
        <f t="shared" si="1"/>
        <v>0.73751722222729588</v>
      </c>
      <c r="L22" s="287">
        <f t="shared" si="5"/>
        <v>3.4428892692641273E-2</v>
      </c>
    </row>
    <row r="23" spans="1:12">
      <c r="C23" s="296" t="s">
        <v>462</v>
      </c>
      <c r="D23" s="289">
        <v>0</v>
      </c>
      <c r="E23" s="289">
        <v>0</v>
      </c>
      <c r="F23" s="289">
        <v>0</v>
      </c>
      <c r="G23" s="289">
        <v>0</v>
      </c>
      <c r="H23" s="289">
        <v>0</v>
      </c>
      <c r="I23" s="289">
        <v>0</v>
      </c>
      <c r="J23" s="290" t="str">
        <f t="shared" si="3"/>
        <v>-</v>
      </c>
      <c r="K23" s="290" t="str">
        <f t="shared" si="1"/>
        <v>-</v>
      </c>
      <c r="L23" s="290">
        <f t="shared" si="5"/>
        <v>0</v>
      </c>
    </row>
    <row r="24" spans="1:12">
      <c r="C24" s="291" t="s">
        <v>463</v>
      </c>
      <c r="D24" s="292">
        <v>0</v>
      </c>
      <c r="E24" s="292">
        <v>0</v>
      </c>
      <c r="F24" s="292">
        <v>0</v>
      </c>
      <c r="G24" s="292">
        <v>0</v>
      </c>
      <c r="H24" s="292">
        <v>0</v>
      </c>
      <c r="I24" s="292">
        <v>0</v>
      </c>
      <c r="J24" s="294" t="str">
        <f t="shared" si="3"/>
        <v>-</v>
      </c>
      <c r="K24" s="294" t="str">
        <f t="shared" si="1"/>
        <v>-</v>
      </c>
      <c r="L24" s="294">
        <f t="shared" si="5"/>
        <v>0</v>
      </c>
    </row>
    <row r="25" spans="1:12">
      <c r="C25" s="291" t="s">
        <v>464</v>
      </c>
      <c r="D25" s="292">
        <v>0</v>
      </c>
      <c r="E25" s="292">
        <v>0</v>
      </c>
      <c r="F25" s="292">
        <v>0</v>
      </c>
      <c r="G25" s="292">
        <v>0</v>
      </c>
      <c r="H25" s="292">
        <v>0</v>
      </c>
      <c r="I25" s="292">
        <v>0</v>
      </c>
      <c r="J25" s="294" t="str">
        <f t="shared" si="3"/>
        <v>-</v>
      </c>
      <c r="K25" s="294" t="str">
        <f t="shared" si="1"/>
        <v>-</v>
      </c>
      <c r="L25" s="294">
        <f t="shared" si="5"/>
        <v>0</v>
      </c>
    </row>
    <row r="26" spans="1:12">
      <c r="C26" s="296" t="s">
        <v>465</v>
      </c>
      <c r="D26" s="299">
        <f>D28+D31+D27</f>
        <v>251145795480.12</v>
      </c>
      <c r="E26" s="299">
        <f t="shared" ref="E26:F26" si="7">E28+E31+E27</f>
        <v>344980212118</v>
      </c>
      <c r="F26" s="299">
        <f t="shared" si="7"/>
        <v>347663524285.02002</v>
      </c>
      <c r="G26" s="299">
        <f t="shared" ref="G26:I26" si="8">G28+G31</f>
        <v>256407836700.44</v>
      </c>
      <c r="H26" s="299">
        <f t="shared" si="8"/>
        <v>256407836700.44</v>
      </c>
      <c r="I26" s="299">
        <f t="shared" si="8"/>
        <v>256407836700.44</v>
      </c>
      <c r="J26" s="290">
        <f t="shared" si="3"/>
        <v>2.0952137423843657E-2</v>
      </c>
      <c r="K26" s="290">
        <f t="shared" si="1"/>
        <v>0.73751722222729588</v>
      </c>
      <c r="L26" s="290">
        <f t="shared" si="5"/>
        <v>3.4428892692641273E-2</v>
      </c>
    </row>
    <row r="27" spans="1:12">
      <c r="A27" s="300"/>
      <c r="B27" s="300"/>
      <c r="C27" s="291" t="s">
        <v>466</v>
      </c>
      <c r="D27" s="293">
        <v>0</v>
      </c>
      <c r="E27" s="293">
        <v>0</v>
      </c>
      <c r="F27" s="293">
        <v>163000000</v>
      </c>
      <c r="G27" s="293"/>
      <c r="H27" s="293"/>
      <c r="I27" s="293"/>
      <c r="J27" s="293"/>
      <c r="K27" s="293"/>
      <c r="L27" s="293"/>
    </row>
    <row r="28" spans="1:12">
      <c r="C28" s="291" t="s">
        <v>467</v>
      </c>
      <c r="D28" s="292">
        <v>184543795481.07001</v>
      </c>
      <c r="E28" s="292">
        <f t="shared" ref="E28:I28" si="9">E29++E30</f>
        <v>240121781633</v>
      </c>
      <c r="F28" s="292">
        <f t="shared" si="9"/>
        <v>240121781633</v>
      </c>
      <c r="G28" s="292">
        <f t="shared" si="9"/>
        <v>219303706623.78</v>
      </c>
      <c r="H28" s="292">
        <f t="shared" si="9"/>
        <v>219303706623.78</v>
      </c>
      <c r="I28" s="292">
        <f t="shared" si="9"/>
        <v>219303706623.78</v>
      </c>
      <c r="J28" s="294">
        <f t="shared" si="3"/>
        <v>0.18835589163048055</v>
      </c>
      <c r="K28" s="294">
        <f t="shared" si="1"/>
        <v>0.9133020133881975</v>
      </c>
      <c r="L28" s="294">
        <f t="shared" ref="L28:L72" si="10">+H28/$O$6</f>
        <v>2.9446774636883194E-2</v>
      </c>
    </row>
    <row r="29" spans="1:12">
      <c r="C29" s="291" t="s">
        <v>468</v>
      </c>
      <c r="D29" s="301">
        <v>0</v>
      </c>
      <c r="E29" s="302">
        <v>104556706812</v>
      </c>
      <c r="F29" s="302">
        <v>104556706812</v>
      </c>
      <c r="G29" s="301">
        <v>100000000000</v>
      </c>
      <c r="H29" s="301">
        <v>100000000000</v>
      </c>
      <c r="I29" s="301">
        <v>100000000000</v>
      </c>
      <c r="J29" s="294" t="str">
        <f t="shared" si="3"/>
        <v>-</v>
      </c>
      <c r="K29" s="294">
        <f t="shared" si="1"/>
        <v>0.9564187994157729</v>
      </c>
      <c r="L29" s="294">
        <f t="shared" si="10"/>
        <v>1.3427394862686813E-2</v>
      </c>
    </row>
    <row r="30" spans="1:12">
      <c r="C30" s="291" t="s">
        <v>469</v>
      </c>
      <c r="D30" s="301">
        <v>0</v>
      </c>
      <c r="E30" s="302">
        <v>135565074821</v>
      </c>
      <c r="F30" s="302">
        <v>135565074821</v>
      </c>
      <c r="G30" s="301">
        <v>119303706623.78</v>
      </c>
      <c r="H30" s="301">
        <v>119303706623.78</v>
      </c>
      <c r="I30" s="301">
        <v>119303706623.78</v>
      </c>
      <c r="J30" s="294" t="str">
        <f t="shared" si="3"/>
        <v>-</v>
      </c>
      <c r="K30" s="294">
        <f t="shared" si="1"/>
        <v>0.88004751062401954</v>
      </c>
      <c r="L30" s="294">
        <f t="shared" si="10"/>
        <v>1.6019379774196381E-2</v>
      </c>
    </row>
    <row r="31" spans="1:12">
      <c r="C31" s="291" t="s">
        <v>470</v>
      </c>
      <c r="D31" s="302">
        <v>66601999999.050003</v>
      </c>
      <c r="E31" s="302">
        <f t="shared" ref="E31:I31" si="11">E32+E33</f>
        <v>104858430485</v>
      </c>
      <c r="F31" s="302">
        <f t="shared" si="11"/>
        <v>107378742652.02</v>
      </c>
      <c r="G31" s="302">
        <f t="shared" si="11"/>
        <v>37104130076.659996</v>
      </c>
      <c r="H31" s="302">
        <f t="shared" si="11"/>
        <v>37104130076.659996</v>
      </c>
      <c r="I31" s="302">
        <f t="shared" si="11"/>
        <v>37104130076.659996</v>
      </c>
      <c r="J31" s="294">
        <f t="shared" si="3"/>
        <v>-0.44289765957194616</v>
      </c>
      <c r="K31" s="294">
        <f t="shared" si="1"/>
        <v>0.34554446401838174</v>
      </c>
      <c r="L31" s="294">
        <f t="shared" si="10"/>
        <v>4.9821180557580768E-3</v>
      </c>
    </row>
    <row r="32" spans="1:12">
      <c r="C32" s="291" t="s">
        <v>471</v>
      </c>
      <c r="D32" s="302">
        <v>0</v>
      </c>
      <c r="E32" s="302">
        <v>0</v>
      </c>
      <c r="F32" s="302">
        <v>2544469167.02</v>
      </c>
      <c r="G32" s="302">
        <v>0</v>
      </c>
      <c r="H32" s="302">
        <v>0</v>
      </c>
      <c r="I32" s="302">
        <v>0</v>
      </c>
      <c r="J32" s="294" t="str">
        <f t="shared" si="3"/>
        <v>-</v>
      </c>
      <c r="K32" s="294">
        <f t="shared" si="1"/>
        <v>0</v>
      </c>
      <c r="L32" s="294">
        <f t="shared" si="10"/>
        <v>0</v>
      </c>
    </row>
    <row r="33" spans="3:15" s="277" customFormat="1">
      <c r="C33" s="291" t="s">
        <v>472</v>
      </c>
      <c r="D33" s="301">
        <v>66601999999.050003</v>
      </c>
      <c r="E33" s="292">
        <v>104858430485</v>
      </c>
      <c r="F33" s="292">
        <v>104834273485</v>
      </c>
      <c r="G33" s="301">
        <v>37104130076.659996</v>
      </c>
      <c r="H33" s="301">
        <v>37104130076.659996</v>
      </c>
      <c r="I33" s="301">
        <v>37104130076.659996</v>
      </c>
      <c r="J33" s="294">
        <f t="shared" si="3"/>
        <v>-0.44289765957194616</v>
      </c>
      <c r="K33" s="294">
        <f t="shared" si="1"/>
        <v>0.35393129406261364</v>
      </c>
      <c r="L33" s="294">
        <f t="shared" si="10"/>
        <v>4.9821180557580768E-3</v>
      </c>
      <c r="M33" s="275"/>
      <c r="N33" s="275"/>
      <c r="O33" s="275"/>
    </row>
    <row r="34" spans="3:15" s="277" customFormat="1">
      <c r="C34" s="303" t="s">
        <v>473</v>
      </c>
      <c r="D34" s="304">
        <f t="shared" ref="D34:I34" si="12">D35</f>
        <v>18255444657.580002</v>
      </c>
      <c r="E34" s="304">
        <f t="shared" si="12"/>
        <v>0</v>
      </c>
      <c r="F34" s="304">
        <f t="shared" si="12"/>
        <v>0</v>
      </c>
      <c r="G34" s="304">
        <f t="shared" si="12"/>
        <v>2219553852.4299998</v>
      </c>
      <c r="H34" s="304">
        <f t="shared" si="12"/>
        <v>2219553853.4299998</v>
      </c>
      <c r="I34" s="304">
        <f t="shared" si="12"/>
        <v>2219553854.4299998</v>
      </c>
      <c r="J34" s="287">
        <f t="shared" si="3"/>
        <v>-0.87841688356200076</v>
      </c>
      <c r="K34" s="287" t="str">
        <f t="shared" si="1"/>
        <v>-</v>
      </c>
      <c r="L34" s="287">
        <f t="shared" si="10"/>
        <v>2.9802826009002698E-4</v>
      </c>
      <c r="M34" s="275"/>
      <c r="N34" s="275"/>
      <c r="O34" s="275"/>
    </row>
    <row r="35" spans="3:15" s="277" customFormat="1">
      <c r="C35" s="305" t="s">
        <v>474</v>
      </c>
      <c r="D35" s="299">
        <f t="shared" ref="D35:I35" si="13">D36+D39</f>
        <v>18255444657.580002</v>
      </c>
      <c r="E35" s="299">
        <f t="shared" si="13"/>
        <v>0</v>
      </c>
      <c r="F35" s="299">
        <f t="shared" si="13"/>
        <v>0</v>
      </c>
      <c r="G35" s="299">
        <f t="shared" si="13"/>
        <v>2219553852.4299998</v>
      </c>
      <c r="H35" s="299">
        <f t="shared" si="13"/>
        <v>2219553853.4299998</v>
      </c>
      <c r="I35" s="299">
        <f t="shared" si="13"/>
        <v>2219553854.4299998</v>
      </c>
      <c r="J35" s="290">
        <f t="shared" si="3"/>
        <v>-0.87841688356200076</v>
      </c>
      <c r="K35" s="290" t="str">
        <f t="shared" si="1"/>
        <v>-</v>
      </c>
      <c r="L35" s="290">
        <f t="shared" si="10"/>
        <v>2.9802826009002698E-4</v>
      </c>
      <c r="M35" s="275"/>
      <c r="N35" s="275"/>
      <c r="O35" s="275"/>
    </row>
    <row r="36" spans="3:15" s="277" customFormat="1">
      <c r="C36" s="306" t="s">
        <v>475</v>
      </c>
      <c r="D36" s="302">
        <v>15868270000</v>
      </c>
      <c r="E36" s="302">
        <f t="shared" ref="E36:I36" si="14">E37+E38</f>
        <v>0</v>
      </c>
      <c r="F36" s="302">
        <f t="shared" si="14"/>
        <v>0</v>
      </c>
      <c r="G36" s="302">
        <f t="shared" si="14"/>
        <v>1866685000</v>
      </c>
      <c r="H36" s="302">
        <f t="shared" si="14"/>
        <v>1866685000</v>
      </c>
      <c r="I36" s="302">
        <f t="shared" si="14"/>
        <v>1866685000</v>
      </c>
      <c r="J36" s="294">
        <f t="shared" si="3"/>
        <v>-0.88236367291456475</v>
      </c>
      <c r="K36" s="294" t="str">
        <f t="shared" si="1"/>
        <v>-</v>
      </c>
      <c r="L36" s="294">
        <f t="shared" si="10"/>
        <v>2.5064716579254533E-4</v>
      </c>
      <c r="M36" s="275"/>
      <c r="N36" s="275"/>
      <c r="O36" s="275"/>
    </row>
    <row r="37" spans="3:15" s="277" customFormat="1">
      <c r="C37" s="306" t="s">
        <v>476</v>
      </c>
      <c r="D37" s="301">
        <v>0</v>
      </c>
      <c r="E37" s="302">
        <v>0</v>
      </c>
      <c r="F37" s="302">
        <v>0</v>
      </c>
      <c r="G37" s="301">
        <v>1866685000</v>
      </c>
      <c r="H37" s="301">
        <v>1866685000</v>
      </c>
      <c r="I37" s="301">
        <v>1866685000</v>
      </c>
      <c r="J37" s="294" t="str">
        <f t="shared" si="3"/>
        <v>-</v>
      </c>
      <c r="K37" s="294" t="str">
        <f t="shared" si="1"/>
        <v>-</v>
      </c>
      <c r="L37" s="294">
        <f t="shared" si="10"/>
        <v>2.5064716579254533E-4</v>
      </c>
      <c r="M37" s="275"/>
      <c r="N37" s="275"/>
      <c r="O37" s="275"/>
    </row>
    <row r="38" spans="3:15" s="277" customFormat="1">
      <c r="C38" s="306" t="s">
        <v>477</v>
      </c>
      <c r="D38" s="302">
        <v>0</v>
      </c>
      <c r="E38" s="302">
        <v>0</v>
      </c>
      <c r="F38" s="302">
        <v>0</v>
      </c>
      <c r="G38" s="302">
        <v>0</v>
      </c>
      <c r="H38" s="302">
        <v>0</v>
      </c>
      <c r="I38" s="302">
        <v>0</v>
      </c>
      <c r="J38" s="294" t="str">
        <f t="shared" si="3"/>
        <v>-</v>
      </c>
      <c r="K38" s="294" t="str">
        <f t="shared" si="1"/>
        <v>-</v>
      </c>
      <c r="L38" s="294">
        <f t="shared" si="10"/>
        <v>0</v>
      </c>
      <c r="M38" s="275"/>
      <c r="N38" s="275"/>
      <c r="O38" s="275"/>
    </row>
    <row r="39" spans="3:15" s="277" customFormat="1">
      <c r="C39" s="306" t="s">
        <v>478</v>
      </c>
      <c r="D39" s="302">
        <v>2387174657.5799999</v>
      </c>
      <c r="E39" s="302">
        <f t="shared" ref="E39:I39" si="15">E40</f>
        <v>0</v>
      </c>
      <c r="F39" s="302">
        <f t="shared" si="15"/>
        <v>0</v>
      </c>
      <c r="G39" s="302">
        <f t="shared" si="15"/>
        <v>352868852.43000001</v>
      </c>
      <c r="H39" s="302">
        <f t="shared" si="15"/>
        <v>352868853.43000001</v>
      </c>
      <c r="I39" s="302">
        <f t="shared" si="15"/>
        <v>352868854.43000001</v>
      </c>
      <c r="J39" s="294">
        <f t="shared" si="3"/>
        <v>-0.85218138425291379</v>
      </c>
      <c r="K39" s="294" t="str">
        <f t="shared" si="1"/>
        <v>-</v>
      </c>
      <c r="L39" s="294">
        <f t="shared" si="10"/>
        <v>4.7381094297481681E-5</v>
      </c>
      <c r="M39" s="275"/>
      <c r="N39" s="275"/>
      <c r="O39" s="275"/>
    </row>
    <row r="40" spans="3:15" s="277" customFormat="1" ht="15.75" thickBot="1">
      <c r="C40" s="306" t="s">
        <v>479</v>
      </c>
      <c r="D40" s="302">
        <v>0</v>
      </c>
      <c r="E40" s="302">
        <v>0</v>
      </c>
      <c r="F40" s="302">
        <v>0</v>
      </c>
      <c r="G40" s="301">
        <v>352868852.43000001</v>
      </c>
      <c r="H40" s="301">
        <v>352868853.43000001</v>
      </c>
      <c r="I40" s="301">
        <v>352868854.43000001</v>
      </c>
      <c r="J40" s="294" t="str">
        <f t="shared" si="3"/>
        <v>-</v>
      </c>
      <c r="K40" s="294" t="str">
        <f t="shared" si="1"/>
        <v>-</v>
      </c>
      <c r="L40" s="294">
        <f t="shared" si="10"/>
        <v>4.7381094297481681E-5</v>
      </c>
      <c r="M40" s="275"/>
      <c r="N40" s="275"/>
      <c r="O40" s="275"/>
    </row>
    <row r="41" spans="3:15" s="277" customFormat="1" ht="15.75" thickBot="1">
      <c r="C41" s="307" t="s">
        <v>480</v>
      </c>
      <c r="D41" s="308">
        <f t="shared" ref="D41:I41" si="16">+D42+D50+D62+D67</f>
        <v>79460516639.289993</v>
      </c>
      <c r="E41" s="308">
        <f t="shared" si="16"/>
        <v>113668099604</v>
      </c>
      <c r="F41" s="308">
        <f t="shared" si="16"/>
        <v>113668099604</v>
      </c>
      <c r="G41" s="308">
        <f t="shared" si="16"/>
        <v>70192871550.150009</v>
      </c>
      <c r="H41" s="308">
        <f t="shared" si="16"/>
        <v>70192871551.150009</v>
      </c>
      <c r="I41" s="308">
        <f t="shared" si="16"/>
        <v>66321983811.060005</v>
      </c>
      <c r="J41" s="309">
        <f t="shared" si="3"/>
        <v>-0.11663207691198814</v>
      </c>
      <c r="K41" s="309">
        <f t="shared" si="1"/>
        <v>0.61752480947328081</v>
      </c>
      <c r="L41" s="309">
        <f t="shared" si="10"/>
        <v>9.425074028631469E-3</v>
      </c>
      <c r="M41" s="275"/>
      <c r="N41" s="275"/>
      <c r="O41" s="275"/>
    </row>
    <row r="42" spans="3:15" s="277" customFormat="1">
      <c r="C42" s="285" t="s">
        <v>481</v>
      </c>
      <c r="D42" s="310">
        <f t="shared" ref="D42:I42" si="17">D43</f>
        <v>5440352051.9200001</v>
      </c>
      <c r="E42" s="310">
        <f t="shared" si="17"/>
        <v>4281932616</v>
      </c>
      <c r="F42" s="310">
        <f t="shared" si="17"/>
        <v>4281932616</v>
      </c>
      <c r="G42" s="310">
        <f t="shared" si="17"/>
        <v>225517410</v>
      </c>
      <c r="H42" s="310">
        <f t="shared" si="17"/>
        <v>225517411</v>
      </c>
      <c r="I42" s="310">
        <f t="shared" si="17"/>
        <v>225517412</v>
      </c>
      <c r="J42" s="311">
        <f t="shared" si="3"/>
        <v>-0.95854727619687574</v>
      </c>
      <c r="K42" s="311">
        <f t="shared" si="1"/>
        <v>5.2667202224837624E-2</v>
      </c>
      <c r="L42" s="311">
        <f t="shared" si="10"/>
        <v>3.0281113259078304E-5</v>
      </c>
      <c r="M42" s="275"/>
      <c r="N42" s="275"/>
      <c r="O42" s="275"/>
    </row>
    <row r="43" spans="3:15" s="277" customFormat="1">
      <c r="C43" s="296" t="s">
        <v>482</v>
      </c>
      <c r="D43" s="312">
        <f t="shared" ref="D43:I43" si="18">D44+D48</f>
        <v>5440352051.9200001</v>
      </c>
      <c r="E43" s="312">
        <f t="shared" si="18"/>
        <v>4281932616</v>
      </c>
      <c r="F43" s="312">
        <f t="shared" si="18"/>
        <v>4281932616</v>
      </c>
      <c r="G43" s="312">
        <f t="shared" si="18"/>
        <v>225517410</v>
      </c>
      <c r="H43" s="312">
        <f t="shared" si="18"/>
        <v>225517411</v>
      </c>
      <c r="I43" s="312">
        <f t="shared" si="18"/>
        <v>225517412</v>
      </c>
      <c r="J43" s="290">
        <f t="shared" si="3"/>
        <v>-0.95854727619687574</v>
      </c>
      <c r="K43" s="290">
        <f t="shared" si="1"/>
        <v>5.2667202224837624E-2</v>
      </c>
      <c r="L43" s="290">
        <f t="shared" si="10"/>
        <v>3.0281113259078304E-5</v>
      </c>
      <c r="M43" s="275"/>
      <c r="N43" s="275"/>
      <c r="O43" s="275"/>
    </row>
    <row r="44" spans="3:15" s="277" customFormat="1">
      <c r="C44" s="291" t="s">
        <v>483</v>
      </c>
      <c r="D44" s="295">
        <v>5440352051.9200001</v>
      </c>
      <c r="E44" s="295">
        <f t="shared" ref="E44:I44" si="19">E46+E47+E45</f>
        <v>4281932616</v>
      </c>
      <c r="F44" s="295">
        <f t="shared" si="19"/>
        <v>4281932616</v>
      </c>
      <c r="G44" s="295">
        <f t="shared" si="19"/>
        <v>225517410</v>
      </c>
      <c r="H44" s="295">
        <f t="shared" si="19"/>
        <v>225517410</v>
      </c>
      <c r="I44" s="295">
        <f t="shared" si="19"/>
        <v>225517410</v>
      </c>
      <c r="J44" s="294">
        <f t="shared" si="3"/>
        <v>-0.95854727638068737</v>
      </c>
      <c r="K44" s="294">
        <f t="shared" si="1"/>
        <v>5.2667201991298221E-2</v>
      </c>
      <c r="L44" s="294">
        <f t="shared" si="10"/>
        <v>3.0281113124804355E-5</v>
      </c>
      <c r="M44" s="275"/>
      <c r="N44" s="275"/>
      <c r="O44" s="275"/>
    </row>
    <row r="45" spans="3:15" s="277" customFormat="1" ht="18" customHeight="1">
      <c r="C45" s="291" t="s">
        <v>484</v>
      </c>
      <c r="D45" s="295">
        <v>0</v>
      </c>
      <c r="E45" s="301">
        <v>0</v>
      </c>
      <c r="F45" s="301">
        <v>0</v>
      </c>
      <c r="G45" s="301">
        <v>0</v>
      </c>
      <c r="H45" s="301">
        <v>0</v>
      </c>
      <c r="I45" s="301">
        <v>0</v>
      </c>
      <c r="J45" s="294" t="str">
        <f t="shared" si="3"/>
        <v>-</v>
      </c>
      <c r="K45" s="294" t="str">
        <f t="shared" si="1"/>
        <v>-</v>
      </c>
      <c r="L45" s="294">
        <f t="shared" si="10"/>
        <v>0</v>
      </c>
      <c r="M45" s="275"/>
      <c r="N45" s="275"/>
      <c r="O45" s="275"/>
    </row>
    <row r="46" spans="3:15" s="277" customFormat="1" ht="19.149999999999999" customHeight="1">
      <c r="C46" s="291" t="s">
        <v>485</v>
      </c>
      <c r="D46" s="301">
        <v>2500000000</v>
      </c>
      <c r="E46" s="301">
        <v>835789266</v>
      </c>
      <c r="F46" s="301">
        <v>835789266</v>
      </c>
      <c r="G46" s="301">
        <v>0</v>
      </c>
      <c r="H46" s="301">
        <v>0</v>
      </c>
      <c r="I46" s="301">
        <v>0</v>
      </c>
      <c r="J46" s="294">
        <f t="shared" si="3"/>
        <v>-1</v>
      </c>
      <c r="K46" s="294">
        <f t="shared" si="1"/>
        <v>0</v>
      </c>
      <c r="L46" s="294">
        <f t="shared" si="10"/>
        <v>0</v>
      </c>
      <c r="M46" s="275"/>
      <c r="N46" s="275"/>
      <c r="O46" s="275"/>
    </row>
    <row r="47" spans="3:15" s="281" customFormat="1" ht="19.149999999999999" customHeight="1">
      <c r="C47" s="291" t="s">
        <v>486</v>
      </c>
      <c r="D47" s="301">
        <v>2940352051.9200001</v>
      </c>
      <c r="E47" s="301">
        <v>3446143350</v>
      </c>
      <c r="F47" s="301">
        <v>3446143350</v>
      </c>
      <c r="G47" s="301">
        <v>225517410</v>
      </c>
      <c r="H47" s="301">
        <v>225517410</v>
      </c>
      <c r="I47" s="301">
        <v>225517410</v>
      </c>
      <c r="J47" s="313">
        <f t="shared" si="3"/>
        <v>-0.92330258213374794</v>
      </c>
      <c r="K47" s="294">
        <f t="shared" si="1"/>
        <v>6.5440519182117018E-2</v>
      </c>
      <c r="L47" s="294">
        <f t="shared" si="10"/>
        <v>3.0281113124804355E-5</v>
      </c>
      <c r="M47" s="275"/>
      <c r="N47" s="275"/>
      <c r="O47" s="275"/>
    </row>
    <row r="48" spans="3:15" s="281" customFormat="1">
      <c r="C48" s="291" t="s">
        <v>487</v>
      </c>
      <c r="D48" s="295">
        <v>0</v>
      </c>
      <c r="E48" s="295">
        <f t="shared" ref="E48:I48" si="20">E49</f>
        <v>0</v>
      </c>
      <c r="F48" s="295">
        <f t="shared" si="20"/>
        <v>0</v>
      </c>
      <c r="G48" s="295">
        <f t="shared" si="20"/>
        <v>0</v>
      </c>
      <c r="H48" s="295">
        <f t="shared" si="20"/>
        <v>1</v>
      </c>
      <c r="I48" s="295">
        <f t="shared" si="20"/>
        <v>2</v>
      </c>
      <c r="J48" s="313" t="str">
        <f t="shared" si="3"/>
        <v>-</v>
      </c>
      <c r="K48" s="294" t="str">
        <f t="shared" si="1"/>
        <v>-</v>
      </c>
      <c r="L48" s="294">
        <f t="shared" si="10"/>
        <v>1.3427394862686812E-13</v>
      </c>
      <c r="M48" s="275"/>
      <c r="N48" s="275"/>
      <c r="O48" s="275"/>
    </row>
    <row r="49" spans="3:15" s="281" customFormat="1">
      <c r="C49" s="291" t="s">
        <v>488</v>
      </c>
      <c r="D49" s="295">
        <v>0</v>
      </c>
      <c r="E49" s="295">
        <v>0</v>
      </c>
      <c r="F49" s="295">
        <v>0</v>
      </c>
      <c r="G49" s="295">
        <v>0</v>
      </c>
      <c r="H49" s="295">
        <v>1</v>
      </c>
      <c r="I49" s="295">
        <v>2</v>
      </c>
      <c r="J49" s="313" t="str">
        <f t="shared" si="3"/>
        <v>-</v>
      </c>
      <c r="K49" s="294" t="str">
        <f t="shared" si="1"/>
        <v>-</v>
      </c>
      <c r="L49" s="294">
        <f t="shared" si="10"/>
        <v>1.3427394862686812E-13</v>
      </c>
      <c r="M49" s="275"/>
      <c r="N49" s="275"/>
      <c r="O49" s="275"/>
    </row>
    <row r="50" spans="3:15" s="277" customFormat="1">
      <c r="C50" s="297" t="s">
        <v>489</v>
      </c>
      <c r="D50" s="314">
        <f t="shared" ref="D50:I50" si="21">D51</f>
        <v>70564154076.279999</v>
      </c>
      <c r="E50" s="314">
        <f t="shared" si="21"/>
        <v>109386166988</v>
      </c>
      <c r="F50" s="314">
        <f t="shared" si="21"/>
        <v>107956166988</v>
      </c>
      <c r="G50" s="314">
        <f t="shared" si="21"/>
        <v>68567976244.950005</v>
      </c>
      <c r="H50" s="314">
        <f t="shared" si="21"/>
        <v>68567976244.950005</v>
      </c>
      <c r="I50" s="314">
        <f t="shared" si="21"/>
        <v>64697088503.860008</v>
      </c>
      <c r="J50" s="287">
        <f t="shared" si="3"/>
        <v>-2.8288836697058988E-2</v>
      </c>
      <c r="K50" s="287">
        <f t="shared" si="1"/>
        <v>0.6351464502493106</v>
      </c>
      <c r="L50" s="287">
        <f t="shared" si="10"/>
        <v>9.2068929197627308E-3</v>
      </c>
      <c r="M50" s="275"/>
      <c r="N50" s="275"/>
      <c r="O50" s="275"/>
    </row>
    <row r="51" spans="3:15" s="277" customFormat="1">
      <c r="C51" s="296" t="s">
        <v>490</v>
      </c>
      <c r="D51" s="315">
        <f>D52+D56+D59</f>
        <v>70564154076.279999</v>
      </c>
      <c r="E51" s="315">
        <f t="shared" ref="E51:I51" si="22">E52+E56+E59</f>
        <v>109386166988</v>
      </c>
      <c r="F51" s="315">
        <f t="shared" si="22"/>
        <v>107956166988</v>
      </c>
      <c r="G51" s="315">
        <f t="shared" si="22"/>
        <v>68567976244.950005</v>
      </c>
      <c r="H51" s="315">
        <f t="shared" si="22"/>
        <v>68567976244.950005</v>
      </c>
      <c r="I51" s="315">
        <f t="shared" si="22"/>
        <v>64697088503.860008</v>
      </c>
      <c r="J51" s="290">
        <f t="shared" si="3"/>
        <v>-2.8288836697058988E-2</v>
      </c>
      <c r="K51" s="290">
        <f t="shared" si="1"/>
        <v>0.6351464502493106</v>
      </c>
      <c r="L51" s="290">
        <f t="shared" si="10"/>
        <v>9.2068929197627308E-3</v>
      </c>
      <c r="M51" s="275"/>
      <c r="N51" s="275"/>
      <c r="O51" s="275"/>
    </row>
    <row r="52" spans="3:15" s="277" customFormat="1">
      <c r="C52" s="306" t="s">
        <v>491</v>
      </c>
      <c r="D52" s="316">
        <f>SUM(D53:D55)</f>
        <v>1945422672.8000002</v>
      </c>
      <c r="E52" s="316">
        <f t="shared" ref="E52:I52" si="23">SUM(E53:E55)</f>
        <v>21281624163</v>
      </c>
      <c r="F52" s="316">
        <f>SUM(F53:F55)</f>
        <v>21281624163</v>
      </c>
      <c r="G52" s="316">
        <f>SUM(G53:G55)</f>
        <v>4281071947.6500001</v>
      </c>
      <c r="H52" s="316">
        <f>SUM(H53:H55)</f>
        <v>4281071947.6500001</v>
      </c>
      <c r="I52" s="316">
        <f t="shared" si="23"/>
        <v>4244966199.8299999</v>
      </c>
      <c r="J52" s="294">
        <f t="shared" si="3"/>
        <v>1.2005870536546981</v>
      </c>
      <c r="K52" s="294">
        <f t="shared" si="1"/>
        <v>0.2011628395868876</v>
      </c>
      <c r="L52" s="294">
        <f t="shared" si="10"/>
        <v>5.7483643476668241E-4</v>
      </c>
      <c r="M52" s="275"/>
      <c r="N52" s="275"/>
      <c r="O52" s="275"/>
    </row>
    <row r="53" spans="3:15" s="277" customFormat="1" ht="17.45" customHeight="1">
      <c r="C53" s="291" t="s">
        <v>492</v>
      </c>
      <c r="D53" s="301">
        <v>550226560</v>
      </c>
      <c r="E53" s="301">
        <v>0</v>
      </c>
      <c r="F53" s="301">
        <v>81000000</v>
      </c>
      <c r="G53" s="301">
        <v>21977000.809999999</v>
      </c>
      <c r="H53" s="301">
        <v>21977000.809999999</v>
      </c>
      <c r="I53" s="301">
        <v>0</v>
      </c>
      <c r="J53" s="294">
        <f t="shared" si="3"/>
        <v>-0.96005826979708142</v>
      </c>
      <c r="K53" s="294">
        <f t="shared" si="1"/>
        <v>0.27132099765432099</v>
      </c>
      <c r="L53" s="294">
        <f t="shared" si="10"/>
        <v>2.9509386777345792E-6</v>
      </c>
      <c r="M53" s="275"/>
      <c r="N53" s="275"/>
      <c r="O53" s="275"/>
    </row>
    <row r="54" spans="3:15" s="277" customFormat="1" ht="20.45" customHeight="1">
      <c r="C54" s="291" t="s">
        <v>493</v>
      </c>
      <c r="D54" s="301">
        <v>573883423.21000004</v>
      </c>
      <c r="E54" s="301">
        <v>9210299681</v>
      </c>
      <c r="F54" s="301">
        <v>8448299681</v>
      </c>
      <c r="G54" s="301">
        <v>4212202304.4200001</v>
      </c>
      <c r="H54" s="301">
        <v>4212202304.4200001</v>
      </c>
      <c r="I54" s="301">
        <v>4198073557.4099998</v>
      </c>
      <c r="J54" s="294">
        <f t="shared" si="3"/>
        <v>6.3398222253209031</v>
      </c>
      <c r="K54" s="294">
        <f t="shared" si="1"/>
        <v>0.49858580583891104</v>
      </c>
      <c r="L54" s="294">
        <f t="shared" si="10"/>
        <v>5.6558903582966662E-4</v>
      </c>
      <c r="M54" s="275"/>
      <c r="N54" s="275"/>
      <c r="O54" s="275"/>
    </row>
    <row r="55" spans="3:15" s="277" customFormat="1">
      <c r="C55" s="291" t="s">
        <v>494</v>
      </c>
      <c r="D55" s="316">
        <v>821312689.59000003</v>
      </c>
      <c r="E55" s="316">
        <v>12071324482</v>
      </c>
      <c r="F55" s="316">
        <v>12752324482</v>
      </c>
      <c r="G55" s="316">
        <v>46892642.419999994</v>
      </c>
      <c r="H55" s="316">
        <v>46892642.419999994</v>
      </c>
      <c r="I55" s="316">
        <v>46892642.420000002</v>
      </c>
      <c r="J55" s="294">
        <f t="shared" si="3"/>
        <v>-0.94290525032139849</v>
      </c>
      <c r="K55" s="294">
        <f t="shared" si="1"/>
        <v>3.6771839115440721E-3</v>
      </c>
      <c r="L55" s="294">
        <f t="shared" si="10"/>
        <v>6.2964602592811765E-6</v>
      </c>
      <c r="M55" s="275"/>
      <c r="N55" s="275"/>
      <c r="O55" s="275"/>
    </row>
    <row r="56" spans="3:15" s="277" customFormat="1" ht="19.149999999999999" customHeight="1">
      <c r="C56" s="306" t="s">
        <v>495</v>
      </c>
      <c r="D56" s="316">
        <f t="shared" ref="D56:I56" si="24">D57+D58</f>
        <v>35415062459.629997</v>
      </c>
      <c r="E56" s="316">
        <f t="shared" si="24"/>
        <v>3257658874</v>
      </c>
      <c r="F56" s="316">
        <f t="shared" si="24"/>
        <v>18142658875</v>
      </c>
      <c r="G56" s="316">
        <f t="shared" si="24"/>
        <v>18073397557.400002</v>
      </c>
      <c r="H56" s="316">
        <f t="shared" si="24"/>
        <v>18073397557.400002</v>
      </c>
      <c r="I56" s="316">
        <f t="shared" si="24"/>
        <v>18073397557.400002</v>
      </c>
      <c r="J56" s="294">
        <f t="shared" si="3"/>
        <v>-0.48966918869613579</v>
      </c>
      <c r="K56" s="294">
        <f t="shared" si="1"/>
        <v>0.99618240534217184</v>
      </c>
      <c r="L56" s="294">
        <f t="shared" si="10"/>
        <v>2.4267864551352917E-3</v>
      </c>
      <c r="M56" s="275"/>
      <c r="N56" s="275"/>
      <c r="O56" s="275"/>
    </row>
    <row r="57" spans="3:15" s="277" customFormat="1" ht="24" customHeight="1">
      <c r="C57" s="291" t="s">
        <v>496</v>
      </c>
      <c r="D57" s="301">
        <v>31941982402.5</v>
      </c>
      <c r="E57" s="301">
        <v>0</v>
      </c>
      <c r="F57" s="301">
        <v>14885000000</v>
      </c>
      <c r="G57" s="301">
        <v>14885000000</v>
      </c>
      <c r="H57" s="301">
        <v>14885000000</v>
      </c>
      <c r="I57" s="301">
        <v>14885000000</v>
      </c>
      <c r="J57" s="294">
        <f t="shared" si="3"/>
        <v>-0.53399886668164354</v>
      </c>
      <c r="K57" s="294">
        <f t="shared" si="1"/>
        <v>1</v>
      </c>
      <c r="L57" s="294">
        <f t="shared" si="10"/>
        <v>1.998667725310932E-3</v>
      </c>
      <c r="M57" s="275"/>
      <c r="N57" s="275"/>
      <c r="O57" s="275"/>
    </row>
    <row r="58" spans="3:15" s="277" customFormat="1" ht="24.75" customHeight="1">
      <c r="C58" s="291" t="s">
        <v>497</v>
      </c>
      <c r="D58" s="301">
        <v>3473080057.1300001</v>
      </c>
      <c r="E58" s="301">
        <v>3257658874</v>
      </c>
      <c r="F58" s="301">
        <v>3257658875</v>
      </c>
      <c r="G58" s="301">
        <v>3188397557.4000001</v>
      </c>
      <c r="H58" s="301">
        <v>3188397557.4000001</v>
      </c>
      <c r="I58" s="301">
        <v>3188397557.4000001</v>
      </c>
      <c r="J58" s="294">
        <f t="shared" si="3"/>
        <v>-8.1968309122493727E-2</v>
      </c>
      <c r="K58" s="294">
        <f t="shared" si="1"/>
        <v>0.97873892870382262</v>
      </c>
      <c r="L58" s="294">
        <f t="shared" si="10"/>
        <v>4.2811872982435943E-4</v>
      </c>
      <c r="M58" s="275"/>
      <c r="N58" s="275"/>
      <c r="O58" s="275"/>
    </row>
    <row r="59" spans="3:15" s="277" customFormat="1" ht="16.899999999999999" customHeight="1">
      <c r="C59" s="306" t="s">
        <v>498</v>
      </c>
      <c r="D59" s="316">
        <f t="shared" ref="D59:I59" si="25">D60+D61</f>
        <v>33203668943.849998</v>
      </c>
      <c r="E59" s="316">
        <f t="shared" si="25"/>
        <v>84846883951</v>
      </c>
      <c r="F59" s="316">
        <f t="shared" si="25"/>
        <v>68531883950</v>
      </c>
      <c r="G59" s="316">
        <f t="shared" si="25"/>
        <v>46213506739.900002</v>
      </c>
      <c r="H59" s="316">
        <f t="shared" si="25"/>
        <v>46213506739.900002</v>
      </c>
      <c r="I59" s="316">
        <f t="shared" si="25"/>
        <v>42378724746.630005</v>
      </c>
      <c r="J59" s="294">
        <f t="shared" si="3"/>
        <v>0.39181928412943329</v>
      </c>
      <c r="K59" s="294">
        <f t="shared" si="1"/>
        <v>0.67433585765155379</v>
      </c>
      <c r="L59" s="294">
        <f t="shared" si="10"/>
        <v>6.2052700298607568E-3</v>
      </c>
      <c r="M59" s="275"/>
      <c r="N59" s="275"/>
      <c r="O59" s="275"/>
    </row>
    <row r="60" spans="3:15" s="277" customFormat="1" ht="20.45" customHeight="1">
      <c r="C60" s="291" t="s">
        <v>499</v>
      </c>
      <c r="D60" s="301">
        <v>6395779942.1699991</v>
      </c>
      <c r="E60" s="301">
        <v>20713441784</v>
      </c>
      <c r="F60" s="301">
        <v>5828441783</v>
      </c>
      <c r="G60" s="301">
        <v>5274286676.3700008</v>
      </c>
      <c r="H60" s="301">
        <v>5274286676.3700008</v>
      </c>
      <c r="I60" s="301">
        <v>5274286676.3700008</v>
      </c>
      <c r="J60" s="294">
        <f t="shared" si="3"/>
        <v>-0.17534894507635157</v>
      </c>
      <c r="K60" s="294">
        <f t="shared" si="1"/>
        <v>0.90492225413551852</v>
      </c>
      <c r="L60" s="294">
        <f t="shared" si="10"/>
        <v>7.0819929822628054E-4</v>
      </c>
      <c r="M60" s="275"/>
      <c r="N60" s="275"/>
      <c r="O60" s="275"/>
    </row>
    <row r="61" spans="3:15" s="277" customFormat="1" ht="17.45" customHeight="1">
      <c r="C61" s="291" t="s">
        <v>500</v>
      </c>
      <c r="D61" s="301">
        <v>26807889001.68</v>
      </c>
      <c r="E61" s="301">
        <v>64133442167</v>
      </c>
      <c r="F61" s="301">
        <v>62703442167</v>
      </c>
      <c r="G61" s="301">
        <v>40939220063.529999</v>
      </c>
      <c r="H61" s="301">
        <v>40939220063.529999</v>
      </c>
      <c r="I61" s="301">
        <v>37104438070.260002</v>
      </c>
      <c r="J61" s="294">
        <f t="shared" si="3"/>
        <v>0.52713330247541734</v>
      </c>
      <c r="K61" s="294">
        <f t="shared" si="1"/>
        <v>0.65290227535667533</v>
      </c>
      <c r="L61" s="294">
        <f t="shared" si="10"/>
        <v>5.4970707316344758E-3</v>
      </c>
      <c r="M61" s="275"/>
      <c r="N61" s="275"/>
      <c r="O61" s="275"/>
    </row>
    <row r="62" spans="3:15" s="277" customFormat="1" ht="22.15" customHeight="1">
      <c r="C62" s="317" t="s">
        <v>501</v>
      </c>
      <c r="D62" s="318">
        <f t="shared" ref="D62:I63" si="26">D63</f>
        <v>2641471647.6599998</v>
      </c>
      <c r="E62" s="318">
        <f t="shared" si="26"/>
        <v>0</v>
      </c>
      <c r="F62" s="318">
        <f t="shared" si="26"/>
        <v>1430000000</v>
      </c>
      <c r="G62" s="318">
        <f t="shared" si="26"/>
        <v>1399377895.2</v>
      </c>
      <c r="H62" s="318">
        <f t="shared" si="26"/>
        <v>1399377895.2</v>
      </c>
      <c r="I62" s="318">
        <f t="shared" si="26"/>
        <v>1399377895.2</v>
      </c>
      <c r="J62" s="287">
        <f t="shared" si="3"/>
        <v>-0.47022793281174652</v>
      </c>
      <c r="K62" s="287">
        <f t="shared" si="1"/>
        <v>0.97858594069930072</v>
      </c>
      <c r="L62" s="287">
        <f t="shared" si="10"/>
        <v>1.8789999560965965E-4</v>
      </c>
      <c r="M62" s="275"/>
      <c r="N62" s="275"/>
      <c r="O62" s="275"/>
    </row>
    <row r="63" spans="3:15" s="277" customFormat="1" ht="16.899999999999999" customHeight="1">
      <c r="C63" s="296" t="s">
        <v>502</v>
      </c>
      <c r="D63" s="319">
        <f t="shared" si="26"/>
        <v>2641471647.6599998</v>
      </c>
      <c r="E63" s="319">
        <f t="shared" si="26"/>
        <v>0</v>
      </c>
      <c r="F63" s="319">
        <f t="shared" si="26"/>
        <v>1430000000</v>
      </c>
      <c r="G63" s="319">
        <f t="shared" si="26"/>
        <v>1399377895.2</v>
      </c>
      <c r="H63" s="319">
        <f t="shared" si="26"/>
        <v>1399377895.2</v>
      </c>
      <c r="I63" s="319">
        <f t="shared" si="26"/>
        <v>1399377895.2</v>
      </c>
      <c r="J63" s="290">
        <f t="shared" si="3"/>
        <v>-0.47022793281174652</v>
      </c>
      <c r="K63" s="290">
        <f t="shared" si="1"/>
        <v>0.97858594069930072</v>
      </c>
      <c r="L63" s="290">
        <f t="shared" si="10"/>
        <v>1.8789999560965965E-4</v>
      </c>
      <c r="M63" s="275"/>
      <c r="N63" s="275"/>
      <c r="O63" s="275"/>
    </row>
    <row r="64" spans="3:15" s="277" customFormat="1">
      <c r="C64" s="291" t="s">
        <v>503</v>
      </c>
      <c r="D64" s="316">
        <f t="shared" ref="D64:I64" si="27">SUM(D65:D66)</f>
        <v>2641471647.6599998</v>
      </c>
      <c r="E64" s="316">
        <f t="shared" si="27"/>
        <v>0</v>
      </c>
      <c r="F64" s="316">
        <f t="shared" si="27"/>
        <v>1430000000</v>
      </c>
      <c r="G64" s="316">
        <f t="shared" si="27"/>
        <v>1399377895.2</v>
      </c>
      <c r="H64" s="316">
        <f t="shared" si="27"/>
        <v>1399377895.2</v>
      </c>
      <c r="I64" s="316">
        <f t="shared" si="27"/>
        <v>1399377895.2</v>
      </c>
      <c r="J64" s="294">
        <f t="shared" si="3"/>
        <v>-0.47022793281174652</v>
      </c>
      <c r="K64" s="294">
        <f t="shared" si="1"/>
        <v>0.97858594069930072</v>
      </c>
      <c r="L64" s="294">
        <f t="shared" si="10"/>
        <v>1.8789999560965965E-4</v>
      </c>
      <c r="M64" s="275"/>
      <c r="N64" s="275"/>
      <c r="O64" s="275"/>
    </row>
    <row r="65" spans="3:15" s="277" customFormat="1">
      <c r="C65" s="291" t="s">
        <v>504</v>
      </c>
      <c r="D65" s="316">
        <v>0</v>
      </c>
      <c r="E65" s="316">
        <v>0</v>
      </c>
      <c r="F65" s="316">
        <v>0</v>
      </c>
      <c r="G65" s="316">
        <v>0</v>
      </c>
      <c r="H65" s="316">
        <v>0</v>
      </c>
      <c r="I65" s="316">
        <v>0</v>
      </c>
      <c r="J65" s="294" t="str">
        <f t="shared" si="3"/>
        <v>-</v>
      </c>
      <c r="K65" s="294" t="str">
        <f t="shared" si="1"/>
        <v>-</v>
      </c>
      <c r="L65" s="294">
        <f t="shared" si="10"/>
        <v>0</v>
      </c>
      <c r="M65" s="275"/>
      <c r="N65" s="275"/>
      <c r="O65" s="275"/>
    </row>
    <row r="66" spans="3:15" s="277" customFormat="1">
      <c r="C66" s="291" t="s">
        <v>505</v>
      </c>
      <c r="D66" s="316">
        <v>2641471647.6599998</v>
      </c>
      <c r="E66" s="316">
        <v>0</v>
      </c>
      <c r="F66" s="316">
        <v>1430000000</v>
      </c>
      <c r="G66" s="301">
        <v>1399377895.2</v>
      </c>
      <c r="H66" s="301">
        <v>1399377895.2</v>
      </c>
      <c r="I66" s="301">
        <v>1399377895.2</v>
      </c>
      <c r="J66" s="294">
        <f t="shared" si="3"/>
        <v>-0.47022793281174652</v>
      </c>
      <c r="K66" s="294">
        <f t="shared" si="1"/>
        <v>0.97858594069930072</v>
      </c>
      <c r="L66" s="294">
        <f t="shared" si="10"/>
        <v>1.8789999560965965E-4</v>
      </c>
      <c r="M66" s="275"/>
      <c r="N66" s="275"/>
      <c r="O66" s="275"/>
    </row>
    <row r="67" spans="3:15" s="277" customFormat="1">
      <c r="C67" s="317" t="s">
        <v>506</v>
      </c>
      <c r="D67" s="318">
        <f t="shared" ref="D67:I68" si="28">D68</f>
        <v>814538863.42999995</v>
      </c>
      <c r="E67" s="318">
        <f t="shared" si="28"/>
        <v>0</v>
      </c>
      <c r="F67" s="318">
        <f t="shared" si="28"/>
        <v>0</v>
      </c>
      <c r="G67" s="318">
        <f t="shared" si="28"/>
        <v>0</v>
      </c>
      <c r="H67" s="318">
        <f t="shared" si="28"/>
        <v>0</v>
      </c>
      <c r="I67" s="318">
        <f t="shared" si="28"/>
        <v>0</v>
      </c>
      <c r="J67" s="287">
        <f t="shared" si="3"/>
        <v>-1</v>
      </c>
      <c r="K67" s="287" t="str">
        <f t="shared" si="1"/>
        <v>-</v>
      </c>
      <c r="L67" s="287">
        <f t="shared" si="10"/>
        <v>0</v>
      </c>
      <c r="M67" s="275"/>
      <c r="N67" s="275"/>
      <c r="O67" s="275"/>
    </row>
    <row r="68" spans="3:15" s="277" customFormat="1">
      <c r="C68" s="296" t="s">
        <v>507</v>
      </c>
      <c r="D68" s="319">
        <f t="shared" si="28"/>
        <v>814538863.42999995</v>
      </c>
      <c r="E68" s="319">
        <f t="shared" si="28"/>
        <v>0</v>
      </c>
      <c r="F68" s="319">
        <f t="shared" si="28"/>
        <v>0</v>
      </c>
      <c r="G68" s="319">
        <f t="shared" si="28"/>
        <v>0</v>
      </c>
      <c r="H68" s="319">
        <f t="shared" si="28"/>
        <v>0</v>
      </c>
      <c r="I68" s="319">
        <f t="shared" si="28"/>
        <v>0</v>
      </c>
      <c r="J68" s="290">
        <f t="shared" si="3"/>
        <v>-1</v>
      </c>
      <c r="K68" s="290" t="str">
        <f t="shared" si="1"/>
        <v>-</v>
      </c>
      <c r="L68" s="290">
        <f t="shared" si="10"/>
        <v>0</v>
      </c>
      <c r="M68" s="275"/>
      <c r="N68" s="275"/>
      <c r="O68" s="275"/>
    </row>
    <row r="69" spans="3:15" s="277" customFormat="1">
      <c r="C69" s="291" t="s">
        <v>508</v>
      </c>
      <c r="D69" s="316">
        <f t="shared" ref="D69:I69" si="29">D70+D71</f>
        <v>814538863.42999995</v>
      </c>
      <c r="E69" s="316">
        <f t="shared" si="29"/>
        <v>0</v>
      </c>
      <c r="F69" s="316">
        <f t="shared" si="29"/>
        <v>0</v>
      </c>
      <c r="G69" s="316">
        <f>G70+G71</f>
        <v>0</v>
      </c>
      <c r="H69" s="316">
        <f>H70+H71</f>
        <v>0</v>
      </c>
      <c r="I69" s="316">
        <f t="shared" si="29"/>
        <v>0</v>
      </c>
      <c r="J69" s="294">
        <f t="shared" si="3"/>
        <v>-1</v>
      </c>
      <c r="K69" s="294" t="str">
        <f t="shared" si="1"/>
        <v>-</v>
      </c>
      <c r="L69" s="294">
        <f t="shared" si="10"/>
        <v>0</v>
      </c>
      <c r="M69" s="275"/>
      <c r="N69" s="275"/>
      <c r="O69" s="275"/>
    </row>
    <row r="70" spans="3:15" s="277" customFormat="1">
      <c r="C70" s="291" t="s">
        <v>509</v>
      </c>
      <c r="D70" s="301">
        <v>0</v>
      </c>
      <c r="E70" s="316">
        <v>0</v>
      </c>
      <c r="F70" s="316">
        <v>0</v>
      </c>
      <c r="G70" s="316">
        <v>0</v>
      </c>
      <c r="H70" s="316">
        <v>0</v>
      </c>
      <c r="I70" s="316">
        <v>0</v>
      </c>
      <c r="J70" s="294" t="str">
        <f t="shared" si="3"/>
        <v>-</v>
      </c>
      <c r="K70" s="294" t="str">
        <f t="shared" si="1"/>
        <v>-</v>
      </c>
      <c r="L70" s="294">
        <f t="shared" si="10"/>
        <v>0</v>
      </c>
      <c r="M70" s="275"/>
      <c r="N70" s="275"/>
      <c r="O70" s="275"/>
    </row>
    <row r="71" spans="3:15" s="277" customFormat="1" ht="15.75" thickBot="1">
      <c r="C71" s="291" t="s">
        <v>510</v>
      </c>
      <c r="D71" s="301">
        <v>814538863.42999995</v>
      </c>
      <c r="E71" s="316">
        <v>0</v>
      </c>
      <c r="F71" s="316">
        <v>0</v>
      </c>
      <c r="G71" s="316">
        <v>0</v>
      </c>
      <c r="H71" s="316">
        <v>0</v>
      </c>
      <c r="I71" s="316">
        <v>0</v>
      </c>
      <c r="J71" s="294">
        <f t="shared" si="3"/>
        <v>-1</v>
      </c>
      <c r="K71" s="294" t="str">
        <f t="shared" si="1"/>
        <v>-</v>
      </c>
      <c r="L71" s="294">
        <f t="shared" si="10"/>
        <v>0</v>
      </c>
      <c r="M71" s="275"/>
      <c r="N71" s="275"/>
      <c r="O71" s="275"/>
    </row>
    <row r="72" spans="3:15" s="277" customFormat="1" ht="15.75" thickBot="1">
      <c r="C72" s="1424" t="s">
        <v>511</v>
      </c>
      <c r="D72" s="1425">
        <f>+D12-D41</f>
        <v>192705153817.61005</v>
      </c>
      <c r="E72" s="1426">
        <f t="shared" ref="E72:I72" si="30">+E12-E41</f>
        <v>231312112514</v>
      </c>
      <c r="F72" s="1426">
        <f t="shared" si="30"/>
        <v>233995424681.02002</v>
      </c>
      <c r="G72" s="1426">
        <f t="shared" si="30"/>
        <v>188434519002.71997</v>
      </c>
      <c r="H72" s="1426">
        <f t="shared" si="30"/>
        <v>188434519002.71997</v>
      </c>
      <c r="I72" s="1426">
        <f t="shared" si="30"/>
        <v>192305406743.81</v>
      </c>
      <c r="J72" s="1427">
        <f t="shared" si="3"/>
        <v>-2.2161497657359544E-2</v>
      </c>
      <c r="K72" s="1427">
        <f t="shared" si="1"/>
        <v>0.80529146781220973</v>
      </c>
      <c r="L72" s="1428">
        <f t="shared" si="10"/>
        <v>2.5301846924099827E-2</v>
      </c>
      <c r="M72" s="275"/>
      <c r="N72" s="275"/>
      <c r="O72" s="275"/>
    </row>
    <row r="73" spans="3:15" s="277" customFormat="1">
      <c r="C73" s="320" t="s">
        <v>512</v>
      </c>
      <c r="D73" s="321"/>
      <c r="E73" s="321"/>
      <c r="F73" s="321"/>
      <c r="G73" s="321"/>
      <c r="H73" s="321"/>
      <c r="I73" s="321"/>
      <c r="J73" s="321"/>
      <c r="K73" s="321"/>
      <c r="L73" s="321"/>
      <c r="M73" s="275"/>
      <c r="N73" s="275"/>
      <c r="O73" s="275"/>
    </row>
    <row r="74" spans="3:15" s="277" customFormat="1">
      <c r="C74" s="280" t="s">
        <v>513</v>
      </c>
      <c r="D74" s="321"/>
      <c r="E74" s="321"/>
      <c r="F74" s="321"/>
      <c r="G74" s="321"/>
      <c r="H74" s="321"/>
      <c r="I74" s="321"/>
      <c r="J74" s="321"/>
      <c r="K74" s="321"/>
      <c r="L74" s="321"/>
      <c r="M74" s="275"/>
      <c r="N74" s="275"/>
      <c r="O74" s="275"/>
    </row>
    <row r="75" spans="3:15" s="277" customFormat="1">
      <c r="C75" s="322" t="s">
        <v>514</v>
      </c>
      <c r="D75" s="321"/>
      <c r="E75" s="321"/>
      <c r="F75" s="321"/>
      <c r="G75" s="321"/>
      <c r="H75" s="321"/>
      <c r="I75" s="321"/>
      <c r="J75" s="321"/>
      <c r="K75" s="321"/>
      <c r="L75" s="321"/>
      <c r="M75" s="275"/>
      <c r="N75" s="275"/>
      <c r="O75" s="275"/>
    </row>
    <row r="76" spans="3:15" s="277" customFormat="1" ht="13.9" customHeight="1" thickBot="1">
      <c r="C76" s="277" t="s">
        <v>515</v>
      </c>
      <c r="H76" s="321"/>
      <c r="I76" s="321"/>
      <c r="J76" s="321"/>
      <c r="K76" s="321"/>
      <c r="L76" s="323"/>
      <c r="M76" s="275"/>
      <c r="N76" s="275"/>
      <c r="O76" s="275"/>
    </row>
    <row r="77" spans="3:15" s="277" customFormat="1">
      <c r="C77" s="280" t="s">
        <v>516</v>
      </c>
      <c r="M77" s="275"/>
      <c r="N77" s="275"/>
      <c r="O77" s="275"/>
    </row>
    <row r="79" spans="3:15" s="277" customFormat="1">
      <c r="C79" s="280"/>
      <c r="E79" s="100"/>
      <c r="F79" s="100"/>
      <c r="M79" s="275"/>
      <c r="N79" s="275"/>
      <c r="O79" s="275"/>
    </row>
    <row r="81" spans="3:15" s="277" customFormat="1">
      <c r="C81" s="280"/>
      <c r="M81" s="275"/>
      <c r="N81" s="275"/>
      <c r="O81" s="275"/>
    </row>
    <row r="82" spans="3:15" s="277" customFormat="1">
      <c r="C82" s="280"/>
      <c r="G82" s="100"/>
      <c r="M82" s="275"/>
      <c r="N82" s="275"/>
      <c r="O82" s="275"/>
    </row>
  </sheetData>
  <mergeCells count="10">
    <mergeCell ref="C9:C11"/>
    <mergeCell ref="E9:I9"/>
    <mergeCell ref="J9:J10"/>
    <mergeCell ref="K9:K10"/>
    <mergeCell ref="L9:L10"/>
    <mergeCell ref="C1:L1"/>
    <mergeCell ref="C2:L2"/>
    <mergeCell ref="C3:L3"/>
    <mergeCell ref="C5:K5"/>
    <mergeCell ref="C6:K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9638B-01AB-4A6F-932D-D6E34D7D2A4D}">
  <dimension ref="A2:L51"/>
  <sheetViews>
    <sheetView showGridLines="0" zoomScale="90" zoomScaleNormal="90" workbookViewId="0">
      <selection activeCell="L16" sqref="L16"/>
    </sheetView>
  </sheetViews>
  <sheetFormatPr baseColWidth="10" defaultColWidth="9.140625" defaultRowHeight="15"/>
  <cols>
    <col min="1" max="1" width="9" customWidth="1"/>
    <col min="2" max="2" width="19.85546875" style="502" customWidth="1"/>
    <col min="3" max="3" width="20.42578125" customWidth="1"/>
    <col min="4" max="4" width="21" customWidth="1"/>
    <col min="5" max="5" width="11.42578125" customWidth="1"/>
    <col min="9" max="9" width="8.85546875" customWidth="1"/>
    <col min="10" max="10" width="6.7109375" customWidth="1"/>
    <col min="12" max="12" width="24.28515625" customWidth="1"/>
    <col min="14" max="14" width="16.7109375" customWidth="1"/>
    <col min="16" max="16" width="5" bestFit="1" customWidth="1"/>
  </cols>
  <sheetData>
    <row r="2" spans="2:10" ht="15.75">
      <c r="B2" s="1521" t="s">
        <v>717</v>
      </c>
      <c r="C2" s="1512"/>
      <c r="D2" s="1512"/>
      <c r="E2" s="1512"/>
      <c r="F2" s="487"/>
      <c r="G2" s="487"/>
      <c r="H2" s="487"/>
      <c r="I2" s="487"/>
      <c r="J2" s="487"/>
    </row>
    <row r="3" spans="2:10" ht="15.75">
      <c r="B3" s="1521" t="s">
        <v>643</v>
      </c>
      <c r="C3" s="1527"/>
      <c r="D3" s="1527"/>
      <c r="E3" s="1527"/>
    </row>
    <row r="4" spans="2:10" ht="16.899999999999999" customHeight="1">
      <c r="B4" s="1523" t="s">
        <v>644</v>
      </c>
      <c r="C4" s="1512"/>
      <c r="D4" s="1512"/>
      <c r="E4" s="1512"/>
      <c r="F4" s="487"/>
      <c r="G4" s="487"/>
      <c r="H4" s="487"/>
      <c r="I4" s="487"/>
    </row>
    <row r="12" spans="2:10">
      <c r="J12" s="443"/>
    </row>
    <row r="13" spans="2:10">
      <c r="J13" s="443"/>
    </row>
    <row r="14" spans="2:10">
      <c r="J14" s="509"/>
    </row>
    <row r="16" spans="2:10" ht="30" customHeight="1"/>
    <row r="17" spans="2:12" ht="30" customHeight="1"/>
    <row r="21" spans="2:12">
      <c r="B21" s="501" t="s">
        <v>2515</v>
      </c>
    </row>
    <row r="22" spans="2:12">
      <c r="B22" s="501" t="s">
        <v>657</v>
      </c>
    </row>
    <row r="23" spans="2:12">
      <c r="L23" s="502"/>
    </row>
    <row r="24" spans="2:12">
      <c r="L24" s="502"/>
    </row>
    <row r="25" spans="2:12">
      <c r="L25" s="502"/>
    </row>
    <row r="27" spans="2:12">
      <c r="J27" s="502"/>
    </row>
    <row r="28" spans="2:12">
      <c r="J28" s="502"/>
    </row>
    <row r="29" spans="2:12">
      <c r="J29" s="502"/>
    </row>
    <row r="30" spans="2:12">
      <c r="J30" s="502"/>
    </row>
    <row r="31" spans="2:12">
      <c r="J31" s="502"/>
    </row>
    <row r="32" spans="2:12">
      <c r="J32" s="502"/>
    </row>
    <row r="33" spans="1:10">
      <c r="J33" s="502"/>
    </row>
    <row r="44" spans="1:10">
      <c r="A44" s="511"/>
      <c r="B44" s="517"/>
      <c r="C44" s="517"/>
      <c r="D44" s="517"/>
      <c r="E44" s="184"/>
      <c r="F44" s="184"/>
    </row>
    <row r="45" spans="1:10">
      <c r="A45" s="510"/>
      <c r="B45" s="518"/>
      <c r="C45" s="519"/>
      <c r="D45" s="519"/>
      <c r="E45" s="184"/>
      <c r="F45" s="184"/>
    </row>
    <row r="46" spans="1:10">
      <c r="A46" s="510"/>
      <c r="B46" s="520"/>
      <c r="C46" s="531"/>
      <c r="D46" s="531"/>
      <c r="E46" s="184"/>
      <c r="F46" s="184"/>
    </row>
    <row r="47" spans="1:10">
      <c r="A47" s="510"/>
      <c r="B47" s="518"/>
      <c r="C47" s="519"/>
      <c r="D47" s="519"/>
      <c r="E47" s="184"/>
      <c r="F47" s="184"/>
    </row>
    <row r="48" spans="1:10">
      <c r="A48" s="510"/>
      <c r="B48" s="520"/>
      <c r="C48" s="519"/>
      <c r="D48" s="519"/>
      <c r="E48" s="184"/>
      <c r="F48" s="184"/>
    </row>
    <row r="49" spans="1:6">
      <c r="A49" s="510"/>
      <c r="B49" s="518"/>
      <c r="C49" s="519"/>
      <c r="D49" s="519"/>
      <c r="E49" s="184"/>
      <c r="F49" s="184"/>
    </row>
    <row r="50" spans="1:6">
      <c r="A50" s="510"/>
      <c r="B50" s="511"/>
      <c r="C50" s="510"/>
      <c r="D50" s="510"/>
    </row>
    <row r="51" spans="1:6">
      <c r="A51" s="510"/>
      <c r="B51" s="511"/>
      <c r="C51" s="510"/>
      <c r="D51" s="510"/>
    </row>
  </sheetData>
  <mergeCells count="3">
    <mergeCell ref="B2:E2"/>
    <mergeCell ref="B3:E3"/>
    <mergeCell ref="B4:E4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F9A9-24EB-4993-A660-60FE0FAA6C21}">
  <dimension ref="C1:R34"/>
  <sheetViews>
    <sheetView showGridLines="0" zoomScale="90" zoomScaleNormal="90" workbookViewId="0">
      <selection activeCell="C10" sqref="C10:M22"/>
    </sheetView>
  </sheetViews>
  <sheetFormatPr baseColWidth="10" defaultColWidth="9.140625" defaultRowHeight="14.25"/>
  <cols>
    <col min="1" max="2" width="9.140625" style="199"/>
    <col min="3" max="3" width="15.42578125" style="199" customWidth="1"/>
    <col min="4" max="4" width="19.140625" style="199" bestFit="1" customWidth="1"/>
    <col min="5" max="5" width="14.5703125" style="199" customWidth="1"/>
    <col min="6" max="6" width="10.140625" style="199" bestFit="1" customWidth="1"/>
    <col min="7" max="7" width="18.42578125" style="199" bestFit="1" customWidth="1"/>
    <col min="8" max="8" width="13.85546875" style="199" bestFit="1" customWidth="1"/>
    <col min="9" max="9" width="10.7109375" style="199" bestFit="1" customWidth="1"/>
    <col min="10" max="10" width="16" style="199" customWidth="1"/>
    <col min="11" max="11" width="15.42578125" style="199" customWidth="1"/>
    <col min="12" max="12" width="8.140625" style="199" bestFit="1" customWidth="1"/>
    <col min="13" max="13" width="11.28515625" style="199" bestFit="1" customWidth="1"/>
    <col min="14" max="14" width="9.28515625" style="199" bestFit="1" customWidth="1"/>
    <col min="15" max="15" width="9.140625" style="199" customWidth="1"/>
    <col min="16" max="16" width="29.28515625" style="199" bestFit="1" customWidth="1"/>
    <col min="17" max="17" width="37.85546875" style="199" customWidth="1"/>
    <col min="18" max="18" width="23.7109375" style="199" bestFit="1" customWidth="1"/>
    <col min="19" max="16384" width="9.140625" style="199"/>
  </cols>
  <sheetData>
    <row r="1" spans="3:18" s="324" customFormat="1" ht="15" customHeight="1">
      <c r="E1" s="237"/>
      <c r="F1" s="237"/>
      <c r="G1" s="1854" t="s">
        <v>0</v>
      </c>
      <c r="H1" s="1854"/>
      <c r="I1" s="1854"/>
      <c r="J1" s="1854"/>
      <c r="K1" s="237"/>
      <c r="L1" s="237"/>
      <c r="M1" s="237"/>
      <c r="N1" s="237"/>
    </row>
    <row r="2" spans="3:18" s="324" customFormat="1" ht="15" customHeight="1">
      <c r="E2" s="237"/>
      <c r="F2" s="237"/>
      <c r="G2" s="1854" t="s">
        <v>1</v>
      </c>
      <c r="H2" s="1854"/>
      <c r="I2" s="1854"/>
      <c r="J2" s="1854"/>
      <c r="K2" s="237"/>
      <c r="L2" s="237"/>
      <c r="M2" s="237"/>
      <c r="N2" s="237"/>
    </row>
    <row r="3" spans="3:18" s="324" customFormat="1" ht="15" customHeight="1">
      <c r="E3" s="238"/>
      <c r="F3" s="238"/>
      <c r="G3" s="1855" t="s">
        <v>2</v>
      </c>
      <c r="H3" s="1855"/>
      <c r="I3" s="1855"/>
      <c r="J3" s="1855"/>
      <c r="K3" s="238"/>
      <c r="L3" s="238"/>
      <c r="M3" s="238"/>
      <c r="N3" s="238"/>
    </row>
    <row r="7" spans="3:18" ht="15.75" thickBot="1">
      <c r="C7" s="1856" t="s">
        <v>1279</v>
      </c>
      <c r="D7" s="1856"/>
      <c r="E7" s="1856"/>
      <c r="F7" s="1856"/>
      <c r="G7" s="1856"/>
      <c r="H7" s="1856"/>
      <c r="I7" s="1856"/>
      <c r="J7" s="1856"/>
      <c r="K7" s="1856"/>
      <c r="L7" s="1856"/>
      <c r="M7" s="1856"/>
    </row>
    <row r="8" spans="3:18" ht="15.75" thickBot="1">
      <c r="C8" s="1856" t="s">
        <v>517</v>
      </c>
      <c r="D8" s="1856"/>
      <c r="E8" s="1856"/>
      <c r="F8" s="1856"/>
      <c r="G8" s="1856"/>
      <c r="H8" s="1856"/>
      <c r="I8" s="1856"/>
      <c r="J8" s="1856"/>
      <c r="K8" s="1856"/>
      <c r="L8" s="1856"/>
      <c r="M8" s="1856"/>
      <c r="P8" s="325" t="s">
        <v>359</v>
      </c>
      <c r="Q8" s="279">
        <v>7447461031915.3203</v>
      </c>
      <c r="R8" s="326"/>
    </row>
    <row r="9" spans="3:18" ht="15">
      <c r="C9" s="1853" t="s">
        <v>169</v>
      </c>
      <c r="D9" s="1853"/>
      <c r="E9" s="1853"/>
      <c r="F9" s="1853"/>
      <c r="G9" s="1853"/>
      <c r="H9" s="1853"/>
      <c r="I9" s="1853"/>
      <c r="J9" s="1853"/>
      <c r="K9" s="1853"/>
      <c r="L9" s="1853"/>
      <c r="M9" s="1853"/>
      <c r="P9" s="327"/>
      <c r="Q9" s="327"/>
    </row>
    <row r="10" spans="3:18" ht="15" customHeight="1" thickBot="1">
      <c r="C10" s="1834" t="s">
        <v>21</v>
      </c>
      <c r="D10" s="1429">
        <v>2023</v>
      </c>
      <c r="E10" s="1836">
        <v>2024</v>
      </c>
      <c r="F10" s="1837"/>
      <c r="G10" s="1837"/>
      <c r="H10" s="1837"/>
      <c r="I10" s="1838"/>
      <c r="J10" s="1839" t="s">
        <v>518</v>
      </c>
      <c r="K10" s="1841" t="s">
        <v>519</v>
      </c>
      <c r="L10" s="1842"/>
      <c r="M10" s="1845" t="s">
        <v>102</v>
      </c>
    </row>
    <row r="11" spans="3:18" ht="27.6" customHeight="1" thickBot="1">
      <c r="C11" s="1825"/>
      <c r="D11" s="1847" t="s">
        <v>520</v>
      </c>
      <c r="E11" s="1849" t="s">
        <v>173</v>
      </c>
      <c r="F11" s="1850" t="s">
        <v>374</v>
      </c>
      <c r="G11" s="1851"/>
      <c r="H11" s="1851"/>
      <c r="I11" s="1852"/>
      <c r="J11" s="1840"/>
      <c r="K11" s="1843"/>
      <c r="L11" s="1844"/>
      <c r="M11" s="1846"/>
    </row>
    <row r="12" spans="3:18" ht="15" thickBot="1">
      <c r="C12" s="1825"/>
      <c r="D12" s="1848"/>
      <c r="E12" s="1835"/>
      <c r="F12" s="1419" t="s">
        <v>379</v>
      </c>
      <c r="G12" s="1430" t="s">
        <v>521</v>
      </c>
      <c r="H12" s="1431" t="s">
        <v>522</v>
      </c>
      <c r="I12" s="1431" t="s">
        <v>523</v>
      </c>
      <c r="J12" s="1831"/>
      <c r="K12" s="1419" t="s">
        <v>33</v>
      </c>
      <c r="L12" s="1419" t="s">
        <v>34</v>
      </c>
      <c r="M12" s="1846"/>
    </row>
    <row r="13" spans="3:18" ht="17.45" customHeight="1" thickBot="1">
      <c r="C13" s="1835"/>
      <c r="D13" s="1432" t="s">
        <v>524</v>
      </c>
      <c r="E13" s="1433" t="s">
        <v>525</v>
      </c>
      <c r="F13" s="1434" t="s">
        <v>526</v>
      </c>
      <c r="G13" s="1435" t="s">
        <v>527</v>
      </c>
      <c r="H13" s="1436" t="s">
        <v>528</v>
      </c>
      <c r="I13" s="1436" t="s">
        <v>529</v>
      </c>
      <c r="J13" s="1435" t="s">
        <v>530</v>
      </c>
      <c r="K13" s="1435" t="s">
        <v>531</v>
      </c>
      <c r="L13" s="1435" t="s">
        <v>532</v>
      </c>
      <c r="M13" s="1437" t="s">
        <v>183</v>
      </c>
      <c r="N13" s="328"/>
    </row>
    <row r="14" spans="3:18" ht="15" thickBot="1">
      <c r="C14" s="329" t="s">
        <v>533</v>
      </c>
      <c r="D14" s="330">
        <f t="shared" ref="D14:I14" si="0">D15+D19</f>
        <v>241831035042.84</v>
      </c>
      <c r="E14" s="330">
        <f t="shared" si="0"/>
        <v>351921337130</v>
      </c>
      <c r="F14" s="330">
        <f t="shared" si="0"/>
        <v>350481307257</v>
      </c>
      <c r="G14" s="330">
        <f t="shared" si="0"/>
        <v>269493756586.96002</v>
      </c>
      <c r="H14" s="330">
        <f t="shared" si="0"/>
        <v>269493733369.01001</v>
      </c>
      <c r="I14" s="330">
        <f t="shared" si="0"/>
        <v>257515250754.45001</v>
      </c>
      <c r="J14" s="331">
        <f>+H14/F14</f>
        <v>0.7689246980906641</v>
      </c>
      <c r="K14" s="330">
        <f t="shared" ref="K14:K22" si="1">H14-D14</f>
        <v>27662698326.170013</v>
      </c>
      <c r="L14" s="331">
        <f t="shared" ref="L14:L22" si="2">+H14/D14-1</f>
        <v>0.11438853710926566</v>
      </c>
      <c r="M14" s="332">
        <f>H14/$Q$8</f>
        <v>3.6185987709653346E-2</v>
      </c>
      <c r="R14" s="333"/>
    </row>
    <row r="15" spans="3:18">
      <c r="C15" s="334" t="s">
        <v>534</v>
      </c>
      <c r="D15" s="335">
        <f t="shared" ref="D15:I15" si="3">SUM(D16:D18)</f>
        <v>137821475178.38</v>
      </c>
      <c r="E15" s="335">
        <f t="shared" si="3"/>
        <v>229251732908</v>
      </c>
      <c r="F15" s="335">
        <f t="shared" si="3"/>
        <v>227970199909</v>
      </c>
      <c r="G15" s="335">
        <f t="shared" si="3"/>
        <v>176495062564.82001</v>
      </c>
      <c r="H15" s="335">
        <f t="shared" si="3"/>
        <v>176495049805.54001</v>
      </c>
      <c r="I15" s="335">
        <f t="shared" si="3"/>
        <v>165278714406.79001</v>
      </c>
      <c r="J15" s="336">
        <f t="shared" ref="J15:J22" si="4">+H15/F15</f>
        <v>0.77420228554430548</v>
      </c>
      <c r="K15" s="335">
        <f t="shared" si="1"/>
        <v>38673574627.160004</v>
      </c>
      <c r="L15" s="336">
        <f t="shared" si="2"/>
        <v>0.28060630302429601</v>
      </c>
      <c r="M15" s="336">
        <f t="shared" ref="M15:M22" si="5">+H15/$Q$8</f>
        <v>2.3698687250485611E-2</v>
      </c>
      <c r="P15" s="337"/>
      <c r="Q15" s="326"/>
    </row>
    <row r="16" spans="3:18">
      <c r="C16" s="338" t="s">
        <v>535</v>
      </c>
      <c r="D16" s="326">
        <v>30280969058.810001</v>
      </c>
      <c r="E16" s="326">
        <v>67391101041</v>
      </c>
      <c r="F16" s="326">
        <v>65961101042</v>
      </c>
      <c r="G16" s="326">
        <v>44127617620.93</v>
      </c>
      <c r="H16" s="326">
        <v>44127615150.919998</v>
      </c>
      <c r="I16" s="326">
        <v>40292835627.660004</v>
      </c>
      <c r="J16" s="339">
        <f t="shared" si="4"/>
        <v>0.66899452031314988</v>
      </c>
      <c r="K16" s="326">
        <f t="shared" si="1"/>
        <v>13846646092.109997</v>
      </c>
      <c r="L16" s="339">
        <f t="shared" si="2"/>
        <v>0.45727222484913921</v>
      </c>
      <c r="M16" s="339">
        <f t="shared" si="5"/>
        <v>5.9251891298008393E-3</v>
      </c>
      <c r="N16" s="34"/>
    </row>
    <row r="17" spans="3:16">
      <c r="C17" s="338" t="s">
        <v>536</v>
      </c>
      <c r="D17" s="326">
        <v>106709616281.03</v>
      </c>
      <c r="E17" s="326">
        <v>160209320073</v>
      </c>
      <c r="F17" s="326">
        <v>160179320073</v>
      </c>
      <c r="G17" s="326">
        <v>131542329743.01001</v>
      </c>
      <c r="H17" s="326">
        <v>131542320472.64999</v>
      </c>
      <c r="I17" s="326">
        <v>124218712350.17</v>
      </c>
      <c r="J17" s="339">
        <f t="shared" si="4"/>
        <v>0.82121912124924112</v>
      </c>
      <c r="K17" s="326">
        <f t="shared" si="1"/>
        <v>24832704191.619995</v>
      </c>
      <c r="L17" s="339">
        <f t="shared" si="2"/>
        <v>0.23271289933440187</v>
      </c>
      <c r="M17" s="339">
        <f t="shared" si="5"/>
        <v>1.766270678140363E-2</v>
      </c>
      <c r="N17" s="34"/>
    </row>
    <row r="18" spans="3:16" ht="15" thickBot="1">
      <c r="C18" s="340" t="s">
        <v>537</v>
      </c>
      <c r="D18" s="341">
        <v>830889838.53999996</v>
      </c>
      <c r="E18" s="341">
        <v>1651311794</v>
      </c>
      <c r="F18" s="341">
        <v>1829778794</v>
      </c>
      <c r="G18" s="341">
        <v>825115200.88</v>
      </c>
      <c r="H18" s="341">
        <v>825114181.96999991</v>
      </c>
      <c r="I18" s="341">
        <v>767166428.96000004</v>
      </c>
      <c r="J18" s="342">
        <f t="shared" si="4"/>
        <v>0.45093657477921339</v>
      </c>
      <c r="K18" s="341">
        <f t="shared" si="1"/>
        <v>-5775656.5700000525</v>
      </c>
      <c r="L18" s="342">
        <f t="shared" si="2"/>
        <v>-6.9511700614232064E-3</v>
      </c>
      <c r="M18" s="342">
        <f t="shared" si="5"/>
        <v>1.1079133928114009E-4</v>
      </c>
      <c r="N18" s="34"/>
      <c r="P18" s="333"/>
    </row>
    <row r="19" spans="3:16">
      <c r="C19" s="334" t="s">
        <v>538</v>
      </c>
      <c r="D19" s="335">
        <f t="shared" ref="D19:I19" si="6">SUM(D20:D22)</f>
        <v>104009559864.45999</v>
      </c>
      <c r="E19" s="335">
        <f t="shared" si="6"/>
        <v>122669604222</v>
      </c>
      <c r="F19" s="335">
        <f t="shared" si="6"/>
        <v>122511107348</v>
      </c>
      <c r="G19" s="335">
        <f t="shared" si="6"/>
        <v>92998694022.140015</v>
      </c>
      <c r="H19" s="335">
        <f t="shared" si="6"/>
        <v>92998683563.470001</v>
      </c>
      <c r="I19" s="335">
        <f t="shared" si="6"/>
        <v>92236536347.660004</v>
      </c>
      <c r="J19" s="336">
        <f t="shared" si="4"/>
        <v>0.75910409738850682</v>
      </c>
      <c r="K19" s="335">
        <f t="shared" si="1"/>
        <v>-11010876300.98999</v>
      </c>
      <c r="L19" s="336">
        <f t="shared" si="2"/>
        <v>-0.10586407937250009</v>
      </c>
      <c r="M19" s="336">
        <f t="shared" si="5"/>
        <v>1.2487300459167737E-2</v>
      </c>
      <c r="N19" s="34"/>
    </row>
    <row r="20" spans="3:16">
      <c r="C20" s="338" t="s">
        <v>535</v>
      </c>
      <c r="D20" s="326">
        <v>38337762344.669998</v>
      </c>
      <c r="E20" s="326">
        <v>20713441784</v>
      </c>
      <c r="F20" s="326">
        <v>20713441783</v>
      </c>
      <c r="G20" s="326">
        <v>20159286676.370003</v>
      </c>
      <c r="H20" s="326">
        <v>20159286676.370003</v>
      </c>
      <c r="I20" s="326">
        <v>20159286676.370003</v>
      </c>
      <c r="J20" s="339">
        <f t="shared" si="4"/>
        <v>0.97324659453337181</v>
      </c>
      <c r="K20" s="326">
        <f t="shared" si="1"/>
        <v>-18178475668.299995</v>
      </c>
      <c r="L20" s="339">
        <f t="shared" si="2"/>
        <v>-0.47416631948597032</v>
      </c>
      <c r="M20" s="339">
        <f t="shared" si="5"/>
        <v>2.7068670235372129E-3</v>
      </c>
      <c r="N20" s="34"/>
    </row>
    <row r="21" spans="3:16">
      <c r="C21" s="338" t="s">
        <v>536</v>
      </c>
      <c r="D21" s="326">
        <v>65624699176.110001</v>
      </c>
      <c r="E21" s="326">
        <v>101900204127</v>
      </c>
      <c r="F21" s="326">
        <v>101726707254</v>
      </c>
      <c r="G21" s="326">
        <v>72795675698.050003</v>
      </c>
      <c r="H21" s="326">
        <v>72795665405.009995</v>
      </c>
      <c r="I21" s="326">
        <v>72033899072.360001</v>
      </c>
      <c r="J21" s="339">
        <f t="shared" si="4"/>
        <v>0.71560033122125455</v>
      </c>
      <c r="K21" s="326">
        <f t="shared" si="1"/>
        <v>7170966228.8999939</v>
      </c>
      <c r="L21" s="339">
        <f t="shared" si="2"/>
        <v>0.10927236724782596</v>
      </c>
      <c r="M21" s="339">
        <f t="shared" si="5"/>
        <v>9.7745614368509939E-3</v>
      </c>
      <c r="N21" s="34"/>
    </row>
    <row r="22" spans="3:16" ht="15" thickBot="1">
      <c r="C22" s="340" t="s">
        <v>537</v>
      </c>
      <c r="D22" s="341">
        <v>47098343.680000007</v>
      </c>
      <c r="E22" s="341">
        <v>55958311</v>
      </c>
      <c r="F22" s="341">
        <v>70958311</v>
      </c>
      <c r="G22" s="341">
        <v>43731647.719999999</v>
      </c>
      <c r="H22" s="341">
        <v>43731482.090000004</v>
      </c>
      <c r="I22" s="341">
        <v>43350598.930000007</v>
      </c>
      <c r="J22" s="342">
        <f t="shared" si="4"/>
        <v>0.6162982386939847</v>
      </c>
      <c r="K22" s="341">
        <f t="shared" si="1"/>
        <v>-3366861.5900000036</v>
      </c>
      <c r="L22" s="342">
        <f t="shared" si="2"/>
        <v>-7.1485774805064239E-2</v>
      </c>
      <c r="M22" s="342">
        <f t="shared" si="5"/>
        <v>5.871998779529464E-6</v>
      </c>
      <c r="N22" s="26"/>
    </row>
    <row r="23" spans="3:16">
      <c r="C23" s="343" t="s">
        <v>539</v>
      </c>
    </row>
    <row r="24" spans="3:16">
      <c r="C24" s="344" t="s">
        <v>540</v>
      </c>
    </row>
    <row r="25" spans="3:16" ht="15" customHeight="1" thickBot="1">
      <c r="C25" s="345" t="s">
        <v>541</v>
      </c>
    </row>
    <row r="26" spans="3:16">
      <c r="C26" s="345" t="s">
        <v>542</v>
      </c>
      <c r="N26" s="346"/>
    </row>
    <row r="27" spans="3:16" ht="15">
      <c r="C27" s="199" t="s">
        <v>543</v>
      </c>
    </row>
    <row r="30" spans="3:16">
      <c r="P30" s="100"/>
    </row>
    <row r="32" spans="3:16">
      <c r="J32" s="100"/>
      <c r="K32" s="100"/>
    </row>
    <row r="33" spans="5:9">
      <c r="E33" s="347"/>
      <c r="F33" s="347"/>
      <c r="G33" s="347"/>
      <c r="H33" s="347"/>
      <c r="I33" s="347"/>
    </row>
    <row r="34" spans="5:9">
      <c r="E34" s="347"/>
      <c r="F34" s="347"/>
      <c r="G34" s="347"/>
      <c r="H34" s="347"/>
      <c r="I34" s="347"/>
    </row>
  </sheetData>
  <mergeCells count="14">
    <mergeCell ref="C9:M9"/>
    <mergeCell ref="G1:J1"/>
    <mergeCell ref="G2:J2"/>
    <mergeCell ref="G3:J3"/>
    <mergeCell ref="C7:M7"/>
    <mergeCell ref="C8:M8"/>
    <mergeCell ref="C10:C13"/>
    <mergeCell ref="E10:I10"/>
    <mergeCell ref="J10:J12"/>
    <mergeCell ref="K10:L11"/>
    <mergeCell ref="M10:M12"/>
    <mergeCell ref="D11:D12"/>
    <mergeCell ref="E11:E12"/>
    <mergeCell ref="F11:I1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514-0356-4CCD-A28F-69F324D2BF7C}">
  <dimension ref="B2:N43"/>
  <sheetViews>
    <sheetView showGridLines="0" zoomScale="90" zoomScaleNormal="90" workbookViewId="0">
      <selection activeCell="B8" sqref="B8:H8"/>
    </sheetView>
  </sheetViews>
  <sheetFormatPr baseColWidth="10" defaultColWidth="11.42578125" defaultRowHeight="14.25"/>
  <cols>
    <col min="1" max="1" width="11.42578125" style="11"/>
    <col min="2" max="2" width="45.28515625" style="11" customWidth="1"/>
    <col min="3" max="3" width="26.85546875" style="11" customWidth="1"/>
    <col min="4" max="4" width="22.5703125" style="11" bestFit="1" customWidth="1"/>
    <col min="5" max="5" width="22.5703125" style="11" customWidth="1"/>
    <col min="6" max="6" width="23.85546875" style="11" bestFit="1" customWidth="1"/>
    <col min="7" max="7" width="16.42578125" style="11" bestFit="1" customWidth="1"/>
    <col min="8" max="9" width="16.7109375" style="11" customWidth="1"/>
    <col min="10" max="10" width="38.7109375" style="11" customWidth="1"/>
    <col min="11" max="11" width="27.42578125" style="11" bestFit="1" customWidth="1"/>
    <col min="12" max="16384" width="11.42578125" style="11"/>
  </cols>
  <sheetData>
    <row r="2" spans="2:14" ht="15">
      <c r="B2" s="1525" t="s">
        <v>0</v>
      </c>
      <c r="C2" s="1525"/>
      <c r="D2" s="1525"/>
      <c r="E2" s="1525"/>
      <c r="F2" s="1525"/>
      <c r="G2" s="1525"/>
      <c r="H2" s="1525"/>
    </row>
    <row r="3" spans="2:14" ht="15">
      <c r="B3" s="1525" t="s">
        <v>1</v>
      </c>
      <c r="C3" s="1525"/>
      <c r="D3" s="1525"/>
      <c r="E3" s="1525"/>
      <c r="F3" s="1525"/>
      <c r="G3" s="1525"/>
      <c r="H3" s="1525"/>
    </row>
    <row r="4" spans="2:14">
      <c r="B4" s="1635" t="s">
        <v>2</v>
      </c>
      <c r="C4" s="1635"/>
      <c r="D4" s="1635"/>
      <c r="E4" s="1635"/>
      <c r="F4" s="1635"/>
      <c r="G4" s="1635"/>
      <c r="H4" s="1635"/>
    </row>
    <row r="7" spans="2:14" ht="15" customHeight="1">
      <c r="B7" s="1864" t="s">
        <v>2558</v>
      </c>
      <c r="C7" s="1864"/>
      <c r="D7" s="1864"/>
      <c r="E7" s="1864"/>
      <c r="F7" s="1864"/>
      <c r="G7" s="1864"/>
      <c r="H7" s="1864"/>
    </row>
    <row r="8" spans="2:14" ht="15" customHeight="1">
      <c r="B8" s="1864" t="s">
        <v>544</v>
      </c>
      <c r="C8" s="1864"/>
      <c r="D8" s="1864"/>
      <c r="E8" s="1864"/>
      <c r="F8" s="1864"/>
      <c r="G8" s="1864"/>
      <c r="H8" s="1864"/>
    </row>
    <row r="9" spans="2:14" ht="15.75" customHeight="1">
      <c r="B9" s="1865" t="s">
        <v>169</v>
      </c>
      <c r="C9" s="1865"/>
      <c r="D9" s="1865"/>
      <c r="E9" s="1865"/>
      <c r="F9" s="1865"/>
      <c r="G9" s="1865"/>
      <c r="H9" s="1865"/>
      <c r="I9" s="348"/>
      <c r="J9" s="348"/>
      <c r="K9" s="348"/>
      <c r="L9" s="348"/>
    </row>
    <row r="10" spans="2:14" ht="15.75" customHeight="1">
      <c r="B10" s="1635"/>
      <c r="C10" s="1635"/>
      <c r="D10" s="1635"/>
      <c r="E10" s="1635"/>
      <c r="F10" s="1635"/>
      <c r="G10" s="1635"/>
    </row>
    <row r="11" spans="2:14" ht="15.75" customHeight="1" thickBot="1">
      <c r="B11" s="349"/>
      <c r="C11" s="349"/>
      <c r="D11" s="349"/>
      <c r="E11" s="349"/>
      <c r="F11" s="349"/>
      <c r="G11" s="349"/>
    </row>
    <row r="12" spans="2:14" ht="16.5" customHeight="1" thickBot="1">
      <c r="B12" s="1858" t="s">
        <v>21</v>
      </c>
      <c r="C12" s="350">
        <v>2023</v>
      </c>
      <c r="D12" s="1859">
        <v>2024</v>
      </c>
      <c r="E12" s="1860"/>
      <c r="F12" s="1861"/>
      <c r="G12" s="1862" t="s">
        <v>257</v>
      </c>
      <c r="H12" s="1863" t="s">
        <v>545</v>
      </c>
      <c r="J12" s="351" t="s">
        <v>546</v>
      </c>
      <c r="K12" s="352">
        <v>7447461031915.3203</v>
      </c>
      <c r="N12" s="353"/>
    </row>
    <row r="13" spans="2:14" ht="49.5" customHeight="1">
      <c r="B13" s="1858"/>
      <c r="C13" s="354" t="s">
        <v>547</v>
      </c>
      <c r="D13" s="354" t="s">
        <v>173</v>
      </c>
      <c r="E13" s="354" t="s">
        <v>176</v>
      </c>
      <c r="F13" s="354" t="s">
        <v>548</v>
      </c>
      <c r="G13" s="1862"/>
      <c r="H13" s="1863"/>
    </row>
    <row r="14" spans="2:14" ht="15">
      <c r="B14" s="355" t="s">
        <v>549</v>
      </c>
      <c r="C14" s="356">
        <f>+C15+C16</f>
        <v>805015892585.39807</v>
      </c>
      <c r="D14" s="357">
        <f>D15+D16</f>
        <v>1187374402436</v>
      </c>
      <c r="E14" s="357">
        <f>E15+E16</f>
        <v>1225024652660.3501</v>
      </c>
      <c r="F14" s="357">
        <f>F15+F16</f>
        <v>913041599540.66089</v>
      </c>
      <c r="G14" s="358">
        <f t="shared" ref="G14:G20" si="0">F14/E14</f>
        <v>0.74532508187311597</v>
      </c>
      <c r="H14" s="359">
        <f t="shared" ref="H14:H20" si="1">F14/$K$12</f>
        <v>0.1225977008309162</v>
      </c>
      <c r="J14" s="34"/>
      <c r="K14" s="38"/>
    </row>
    <row r="15" spans="2:14">
      <c r="B15" s="360" t="s">
        <v>550</v>
      </c>
      <c r="C15" s="361">
        <v>799429129422.27808</v>
      </c>
      <c r="D15" s="362">
        <v>1174544279475</v>
      </c>
      <c r="E15" s="362">
        <v>1211101347306.99</v>
      </c>
      <c r="F15" s="362">
        <v>909828933880.98083</v>
      </c>
      <c r="G15" s="363">
        <f t="shared" si="0"/>
        <v>0.75124095593162388</v>
      </c>
      <c r="H15" s="364">
        <f t="shared" si="1"/>
        <v>0.12216632352717302</v>
      </c>
      <c r="J15" s="100"/>
      <c r="K15" s="365"/>
    </row>
    <row r="16" spans="2:14">
      <c r="B16" s="360" t="s">
        <v>551</v>
      </c>
      <c r="C16" s="361">
        <v>5586763163.1199989</v>
      </c>
      <c r="D16" s="362">
        <v>12830122961</v>
      </c>
      <c r="E16" s="362">
        <v>13923305353.360001</v>
      </c>
      <c r="F16" s="362">
        <v>3212665659.6800003</v>
      </c>
      <c r="G16" s="363">
        <f t="shared" si="0"/>
        <v>0.23074015674767295</v>
      </c>
      <c r="H16" s="364">
        <f t="shared" si="1"/>
        <v>4.3137730374317578E-4</v>
      </c>
      <c r="J16" s="34"/>
    </row>
    <row r="17" spans="2:12" ht="15">
      <c r="B17" s="355" t="s">
        <v>552</v>
      </c>
      <c r="C17" s="356">
        <f>+C18+C20</f>
        <v>874795903786.39001</v>
      </c>
      <c r="D17" s="357">
        <f>D18+D20</f>
        <v>1418686514950</v>
      </c>
      <c r="E17" s="357">
        <f>E18+E20</f>
        <v>1459020077341.3699</v>
      </c>
      <c r="F17" s="357">
        <f>F18+F20</f>
        <v>1002555775181.6936</v>
      </c>
      <c r="G17" s="358">
        <f t="shared" si="0"/>
        <v>0.68714323452529402</v>
      </c>
      <c r="H17" s="359">
        <f t="shared" si="1"/>
        <v>0.13461712265231668</v>
      </c>
      <c r="J17" s="34"/>
    </row>
    <row r="18" spans="2:12">
      <c r="B18" s="360" t="s">
        <v>553</v>
      </c>
      <c r="C18" s="361">
        <v>778470433474.22998</v>
      </c>
      <c r="D18" s="362">
        <v>1217765874318</v>
      </c>
      <c r="E18" s="362">
        <v>1252504053447.4202</v>
      </c>
      <c r="F18" s="362">
        <v>892277410589.38318</v>
      </c>
      <c r="G18" s="363">
        <f t="shared" si="0"/>
        <v>0.71239482869014181</v>
      </c>
      <c r="H18" s="364">
        <f t="shared" si="1"/>
        <v>0.11980961119039375</v>
      </c>
      <c r="J18" s="34"/>
      <c r="L18" s="34"/>
    </row>
    <row r="19" spans="2:12">
      <c r="B19" s="366" t="s">
        <v>554</v>
      </c>
      <c r="C19" s="361">
        <v>173212303639.36002</v>
      </c>
      <c r="D19" s="362">
        <v>263816794305</v>
      </c>
      <c r="E19" s="362">
        <v>263806764432</v>
      </c>
      <c r="F19" s="362">
        <v>205206831541.72</v>
      </c>
      <c r="G19" s="363">
        <f t="shared" si="0"/>
        <v>0.77786796704606498</v>
      </c>
      <c r="H19" s="364">
        <f t="shared" si="1"/>
        <v>2.7553931556315293E-2</v>
      </c>
      <c r="J19" s="34"/>
    </row>
    <row r="20" spans="2:12">
      <c r="B20" s="360" t="s">
        <v>555</v>
      </c>
      <c r="C20" s="361">
        <v>96325470312.160004</v>
      </c>
      <c r="D20" s="362">
        <v>200920640632</v>
      </c>
      <c r="E20" s="362">
        <v>206516023893.94968</v>
      </c>
      <c r="F20" s="362">
        <v>110278364592.31036</v>
      </c>
      <c r="G20" s="363">
        <f t="shared" si="0"/>
        <v>0.53399422724185619</v>
      </c>
      <c r="H20" s="364">
        <f t="shared" si="1"/>
        <v>1.4807511461922915E-2</v>
      </c>
      <c r="J20" s="34"/>
    </row>
    <row r="21" spans="2:12" ht="15">
      <c r="B21" s="367" t="s">
        <v>556</v>
      </c>
      <c r="C21" s="356"/>
      <c r="D21" s="368"/>
      <c r="E21" s="368"/>
      <c r="F21" s="368"/>
      <c r="G21" s="369"/>
      <c r="H21" s="370"/>
      <c r="J21" s="34"/>
    </row>
    <row r="22" spans="2:12" ht="15">
      <c r="B22" s="371" t="s">
        <v>557</v>
      </c>
      <c r="C22" s="372">
        <f>C14-(C17-C19)</f>
        <v>103432292438.36804</v>
      </c>
      <c r="D22" s="372">
        <f>D14-(D17-D19)</f>
        <v>32504681791</v>
      </c>
      <c r="E22" s="372">
        <f>E14-(E17-E19)</f>
        <v>29811339750.980225</v>
      </c>
      <c r="F22" s="372">
        <f>F14-(F17-F19)</f>
        <v>115692655900.68726</v>
      </c>
      <c r="G22" s="373">
        <f t="shared" ref="G22:G28" si="2">F22/E22</f>
        <v>3.8808271237418364</v>
      </c>
      <c r="H22" s="374">
        <f t="shared" ref="H22:H28" si="3">F22/$K$12</f>
        <v>1.5534509734914811E-2</v>
      </c>
      <c r="I22" s="362"/>
      <c r="J22" s="34"/>
    </row>
    <row r="23" spans="2:12" ht="15">
      <c r="B23" s="371" t="s">
        <v>558</v>
      </c>
      <c r="C23" s="372">
        <f>C15-C18</f>
        <v>20958695948.048096</v>
      </c>
      <c r="D23" s="372">
        <f>D15-D18</f>
        <v>-43221594843</v>
      </c>
      <c r="E23" s="372">
        <f>E15-E18</f>
        <v>-41402706140.430176</v>
      </c>
      <c r="F23" s="372">
        <f>F15-F18</f>
        <v>17551523291.597656</v>
      </c>
      <c r="G23" s="373">
        <f t="shared" si="2"/>
        <v>-0.42392212799004486</v>
      </c>
      <c r="H23" s="374">
        <f t="shared" si="3"/>
        <v>2.3567123367792629E-3</v>
      </c>
      <c r="I23" s="362"/>
      <c r="J23" s="100"/>
      <c r="K23" s="375"/>
    </row>
    <row r="24" spans="2:12" ht="15">
      <c r="B24" s="371" t="s">
        <v>559</v>
      </c>
      <c r="C24" s="372">
        <f>C16-C20</f>
        <v>-90738707149.040009</v>
      </c>
      <c r="D24" s="372">
        <f>D16-D20</f>
        <v>-188090517671</v>
      </c>
      <c r="E24" s="372">
        <f>E16-E20</f>
        <v>-192592718540.58966</v>
      </c>
      <c r="F24" s="372">
        <f>F16-F20</f>
        <v>-107065698932.63037</v>
      </c>
      <c r="G24" s="373">
        <f t="shared" si="2"/>
        <v>0.55591768860184532</v>
      </c>
      <c r="H24" s="374">
        <f t="shared" si="3"/>
        <v>-1.4376134158179741E-2</v>
      </c>
      <c r="I24" s="362"/>
      <c r="J24" s="34"/>
    </row>
    <row r="25" spans="2:12" ht="15">
      <c r="B25" s="376" t="s">
        <v>560</v>
      </c>
      <c r="C25" s="377">
        <f>C14-C17</f>
        <v>-69780011200.991943</v>
      </c>
      <c r="D25" s="377">
        <f>D14-D17</f>
        <v>-231312112514</v>
      </c>
      <c r="E25" s="377">
        <f>E14-E17</f>
        <v>-233995424681.01978</v>
      </c>
      <c r="F25" s="377">
        <f>F14-F17</f>
        <v>-89514175641.032715</v>
      </c>
      <c r="G25" s="378">
        <f t="shared" si="2"/>
        <v>0.38254669194091101</v>
      </c>
      <c r="H25" s="379">
        <f t="shared" si="3"/>
        <v>-1.2019421821400478E-2</v>
      </c>
      <c r="I25" s="362"/>
      <c r="J25" s="100"/>
    </row>
    <row r="26" spans="2:12" ht="15">
      <c r="B26" s="380" t="s">
        <v>561</v>
      </c>
      <c r="C26" s="381">
        <v>272165670456.89999</v>
      </c>
      <c r="D26" s="372">
        <v>344980212118</v>
      </c>
      <c r="E26" s="372">
        <v>347663524285.02002</v>
      </c>
      <c r="F26" s="372">
        <v>258627390552.87009</v>
      </c>
      <c r="G26" s="382">
        <f t="shared" si="2"/>
        <v>0.74390142332229048</v>
      </c>
      <c r="H26" s="383">
        <f t="shared" si="3"/>
        <v>3.4726920952597037E-2</v>
      </c>
    </row>
    <row r="27" spans="2:12" ht="15">
      <c r="B27" s="380" t="s">
        <v>562</v>
      </c>
      <c r="C27" s="381">
        <v>79460516639.289993</v>
      </c>
      <c r="D27" s="372">
        <v>113668099604</v>
      </c>
      <c r="E27" s="372">
        <v>113668099604</v>
      </c>
      <c r="F27" s="372">
        <v>70192869080.139984</v>
      </c>
      <c r="G27" s="382">
        <f t="shared" si="2"/>
        <v>0.61752478773446373</v>
      </c>
      <c r="H27" s="383">
        <f t="shared" si="3"/>
        <v>9.4250736968391965E-3</v>
      </c>
    </row>
    <row r="28" spans="2:12" ht="15.75" thickBot="1">
      <c r="B28" s="384" t="s">
        <v>563</v>
      </c>
      <c r="C28" s="385">
        <f>C26-C27</f>
        <v>192705153817.60999</v>
      </c>
      <c r="D28" s="385">
        <f>D26-D27</f>
        <v>231312112514</v>
      </c>
      <c r="E28" s="385">
        <f>E26-E27</f>
        <v>233995424681.02002</v>
      </c>
      <c r="F28" s="385">
        <f>F26-F27</f>
        <v>188434521472.7301</v>
      </c>
      <c r="G28" s="386">
        <f t="shared" si="2"/>
        <v>0.80529147836801496</v>
      </c>
      <c r="H28" s="387">
        <f t="shared" si="3"/>
        <v>2.5301847255757841E-2</v>
      </c>
    </row>
    <row r="29" spans="2:12">
      <c r="B29" s="388" t="s">
        <v>564</v>
      </c>
      <c r="C29" s="389"/>
      <c r="D29" s="389"/>
      <c r="E29" s="389"/>
      <c r="F29" s="389"/>
      <c r="G29" s="389"/>
    </row>
    <row r="30" spans="2:12" ht="20.45" customHeight="1">
      <c r="B30" s="1857" t="s">
        <v>213</v>
      </c>
      <c r="C30" s="1857"/>
      <c r="D30" s="1857"/>
      <c r="E30" s="1857"/>
      <c r="F30" s="389"/>
      <c r="G30" s="389"/>
    </row>
    <row r="31" spans="2:12" ht="15.6" customHeight="1">
      <c r="B31" s="1857" t="s">
        <v>218</v>
      </c>
      <c r="C31" s="1857"/>
      <c r="D31" s="1857"/>
      <c r="E31" s="1857"/>
      <c r="F31" s="390"/>
      <c r="G31" s="390"/>
    </row>
    <row r="32" spans="2:12" ht="21.75" customHeight="1">
      <c r="B32" s="391" t="s">
        <v>421</v>
      </c>
      <c r="C32" s="391"/>
      <c r="D32" s="391"/>
      <c r="E32" s="391"/>
      <c r="F32" s="390"/>
      <c r="G32" s="390"/>
    </row>
    <row r="33" spans="2:7">
      <c r="B33" s="391" t="s">
        <v>565</v>
      </c>
      <c r="C33" s="390"/>
      <c r="D33" s="390"/>
      <c r="E33" s="390"/>
      <c r="F33" s="390"/>
      <c r="G33" s="390"/>
    </row>
    <row r="34" spans="2:7" ht="14.25" customHeight="1">
      <c r="B34" s="391"/>
      <c r="C34" s="389"/>
      <c r="D34" s="392"/>
      <c r="E34" s="392"/>
      <c r="F34" s="392"/>
      <c r="G34" s="389"/>
    </row>
    <row r="35" spans="2:7" ht="14.25" customHeight="1">
      <c r="B35" s="391"/>
      <c r="C35" s="389"/>
      <c r="D35" s="392"/>
      <c r="E35" s="392"/>
      <c r="F35" s="392"/>
      <c r="G35" s="389"/>
    </row>
    <row r="36" spans="2:7">
      <c r="B36" s="393"/>
      <c r="C36" s="389"/>
      <c r="D36" s="389"/>
      <c r="E36" s="389"/>
      <c r="F36" s="389"/>
      <c r="G36" s="389"/>
    </row>
    <row r="37" spans="2:7">
      <c r="B37" s="389"/>
    </row>
    <row r="38" spans="2:7">
      <c r="B38" s="394"/>
    </row>
    <row r="39" spans="2:7">
      <c r="F39" s="362"/>
    </row>
    <row r="40" spans="2:7">
      <c r="F40" s="362"/>
    </row>
    <row r="41" spans="2:7">
      <c r="F41" s="362"/>
    </row>
    <row r="43" spans="2:7">
      <c r="F43" s="362"/>
    </row>
  </sheetData>
  <mergeCells count="13">
    <mergeCell ref="H12:H13"/>
    <mergeCell ref="B30:E30"/>
    <mergeCell ref="B2:H2"/>
    <mergeCell ref="B3:H3"/>
    <mergeCell ref="B4:H4"/>
    <mergeCell ref="B7:H7"/>
    <mergeCell ref="B8:H8"/>
    <mergeCell ref="B9:H9"/>
    <mergeCell ref="B31:E31"/>
    <mergeCell ref="B10:G10"/>
    <mergeCell ref="B12:B13"/>
    <mergeCell ref="D12:F12"/>
    <mergeCell ref="G12:G13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C4BF-5A87-4BAC-B099-E51AF46B78F9}">
  <dimension ref="B1:I32"/>
  <sheetViews>
    <sheetView showGridLines="0" zoomScaleNormal="100" workbookViewId="0">
      <selection activeCell="J13" sqref="J13"/>
    </sheetView>
  </sheetViews>
  <sheetFormatPr baseColWidth="10" defaultColWidth="11.42578125" defaultRowHeight="14.25"/>
  <cols>
    <col min="1" max="2" width="11.42578125" style="11"/>
    <col min="3" max="3" width="64.5703125" style="11" customWidth="1"/>
    <col min="4" max="4" width="18.28515625" style="11" customWidth="1"/>
    <col min="5" max="5" width="17.85546875" style="11" customWidth="1"/>
    <col min="6" max="6" width="11.5703125" style="11" bestFit="1" customWidth="1"/>
    <col min="7" max="7" width="11.42578125" style="11"/>
    <col min="8" max="8" width="29.85546875" style="11" bestFit="1" customWidth="1"/>
    <col min="9" max="9" width="15.7109375" style="11" bestFit="1" customWidth="1"/>
    <col min="10" max="10" width="15.5703125" style="11" bestFit="1" customWidth="1"/>
    <col min="11" max="11" width="15.7109375" style="11" bestFit="1" customWidth="1"/>
    <col min="12" max="257" width="11.42578125" style="11"/>
    <col min="258" max="258" width="49.42578125" style="11" customWidth="1"/>
    <col min="259" max="260" width="21.85546875" style="11" customWidth="1"/>
    <col min="261" max="513" width="11.42578125" style="11"/>
    <col min="514" max="514" width="49.42578125" style="11" customWidth="1"/>
    <col min="515" max="516" width="21.85546875" style="11" customWidth="1"/>
    <col min="517" max="769" width="11.42578125" style="11"/>
    <col min="770" max="770" width="49.42578125" style="11" customWidth="1"/>
    <col min="771" max="772" width="21.85546875" style="11" customWidth="1"/>
    <col min="773" max="1025" width="11.42578125" style="11"/>
    <col min="1026" max="1026" width="49.42578125" style="11" customWidth="1"/>
    <col min="1027" max="1028" width="21.85546875" style="11" customWidth="1"/>
    <col min="1029" max="1281" width="11.42578125" style="11"/>
    <col min="1282" max="1282" width="49.42578125" style="11" customWidth="1"/>
    <col min="1283" max="1284" width="21.85546875" style="11" customWidth="1"/>
    <col min="1285" max="1537" width="11.42578125" style="11"/>
    <col min="1538" max="1538" width="49.42578125" style="11" customWidth="1"/>
    <col min="1539" max="1540" width="21.85546875" style="11" customWidth="1"/>
    <col min="1541" max="1793" width="11.42578125" style="11"/>
    <col min="1794" max="1794" width="49.42578125" style="11" customWidth="1"/>
    <col min="1795" max="1796" width="21.85546875" style="11" customWidth="1"/>
    <col min="1797" max="2049" width="11.42578125" style="11"/>
    <col min="2050" max="2050" width="49.42578125" style="11" customWidth="1"/>
    <col min="2051" max="2052" width="21.85546875" style="11" customWidth="1"/>
    <col min="2053" max="2305" width="11.42578125" style="11"/>
    <col min="2306" max="2306" width="49.42578125" style="11" customWidth="1"/>
    <col min="2307" max="2308" width="21.85546875" style="11" customWidth="1"/>
    <col min="2309" max="2561" width="11.42578125" style="11"/>
    <col min="2562" max="2562" width="49.42578125" style="11" customWidth="1"/>
    <col min="2563" max="2564" width="21.85546875" style="11" customWidth="1"/>
    <col min="2565" max="2817" width="11.42578125" style="11"/>
    <col min="2818" max="2818" width="49.42578125" style="11" customWidth="1"/>
    <col min="2819" max="2820" width="21.85546875" style="11" customWidth="1"/>
    <col min="2821" max="3073" width="11.42578125" style="11"/>
    <col min="3074" max="3074" width="49.42578125" style="11" customWidth="1"/>
    <col min="3075" max="3076" width="21.85546875" style="11" customWidth="1"/>
    <col min="3077" max="3329" width="11.42578125" style="11"/>
    <col min="3330" max="3330" width="49.42578125" style="11" customWidth="1"/>
    <col min="3331" max="3332" width="21.85546875" style="11" customWidth="1"/>
    <col min="3333" max="3585" width="11.42578125" style="11"/>
    <col min="3586" max="3586" width="49.42578125" style="11" customWidth="1"/>
    <col min="3587" max="3588" width="21.85546875" style="11" customWidth="1"/>
    <col min="3589" max="3841" width="11.42578125" style="11"/>
    <col min="3842" max="3842" width="49.42578125" style="11" customWidth="1"/>
    <col min="3843" max="3844" width="21.85546875" style="11" customWidth="1"/>
    <col min="3845" max="4097" width="11.42578125" style="11"/>
    <col min="4098" max="4098" width="49.42578125" style="11" customWidth="1"/>
    <col min="4099" max="4100" width="21.85546875" style="11" customWidth="1"/>
    <col min="4101" max="4353" width="11.42578125" style="11"/>
    <col min="4354" max="4354" width="49.42578125" style="11" customWidth="1"/>
    <col min="4355" max="4356" width="21.85546875" style="11" customWidth="1"/>
    <col min="4357" max="4609" width="11.42578125" style="11"/>
    <col min="4610" max="4610" width="49.42578125" style="11" customWidth="1"/>
    <col min="4611" max="4612" width="21.85546875" style="11" customWidth="1"/>
    <col min="4613" max="4865" width="11.42578125" style="11"/>
    <col min="4866" max="4866" width="49.42578125" style="11" customWidth="1"/>
    <col min="4867" max="4868" width="21.85546875" style="11" customWidth="1"/>
    <col min="4869" max="5121" width="11.42578125" style="11"/>
    <col min="5122" max="5122" width="49.42578125" style="11" customWidth="1"/>
    <col min="5123" max="5124" width="21.85546875" style="11" customWidth="1"/>
    <col min="5125" max="5377" width="11.42578125" style="11"/>
    <col min="5378" max="5378" width="49.42578125" style="11" customWidth="1"/>
    <col min="5379" max="5380" width="21.85546875" style="11" customWidth="1"/>
    <col min="5381" max="5633" width="11.42578125" style="11"/>
    <col min="5634" max="5634" width="49.42578125" style="11" customWidth="1"/>
    <col min="5635" max="5636" width="21.85546875" style="11" customWidth="1"/>
    <col min="5637" max="5889" width="11.42578125" style="11"/>
    <col min="5890" max="5890" width="49.42578125" style="11" customWidth="1"/>
    <col min="5891" max="5892" width="21.85546875" style="11" customWidth="1"/>
    <col min="5893" max="6145" width="11.42578125" style="11"/>
    <col min="6146" max="6146" width="49.42578125" style="11" customWidth="1"/>
    <col min="6147" max="6148" width="21.85546875" style="11" customWidth="1"/>
    <col min="6149" max="6401" width="11.42578125" style="11"/>
    <col min="6402" max="6402" width="49.42578125" style="11" customWidth="1"/>
    <col min="6403" max="6404" width="21.85546875" style="11" customWidth="1"/>
    <col min="6405" max="6657" width="11.42578125" style="11"/>
    <col min="6658" max="6658" width="49.42578125" style="11" customWidth="1"/>
    <col min="6659" max="6660" width="21.85546875" style="11" customWidth="1"/>
    <col min="6661" max="6913" width="11.42578125" style="11"/>
    <col min="6914" max="6914" width="49.42578125" style="11" customWidth="1"/>
    <col min="6915" max="6916" width="21.85546875" style="11" customWidth="1"/>
    <col min="6917" max="7169" width="11.42578125" style="11"/>
    <col min="7170" max="7170" width="49.42578125" style="11" customWidth="1"/>
    <col min="7171" max="7172" width="21.85546875" style="11" customWidth="1"/>
    <col min="7173" max="7425" width="11.42578125" style="11"/>
    <col min="7426" max="7426" width="49.42578125" style="11" customWidth="1"/>
    <col min="7427" max="7428" width="21.85546875" style="11" customWidth="1"/>
    <col min="7429" max="7681" width="11.42578125" style="11"/>
    <col min="7682" max="7682" width="49.42578125" style="11" customWidth="1"/>
    <col min="7683" max="7684" width="21.85546875" style="11" customWidth="1"/>
    <col min="7685" max="7937" width="11.42578125" style="11"/>
    <col min="7938" max="7938" width="49.42578125" style="11" customWidth="1"/>
    <col min="7939" max="7940" width="21.85546875" style="11" customWidth="1"/>
    <col min="7941" max="8193" width="11.42578125" style="11"/>
    <col min="8194" max="8194" width="49.42578125" style="11" customWidth="1"/>
    <col min="8195" max="8196" width="21.85546875" style="11" customWidth="1"/>
    <col min="8197" max="8449" width="11.42578125" style="11"/>
    <col min="8450" max="8450" width="49.42578125" style="11" customWidth="1"/>
    <col min="8451" max="8452" width="21.85546875" style="11" customWidth="1"/>
    <col min="8453" max="8705" width="11.42578125" style="11"/>
    <col min="8706" max="8706" width="49.42578125" style="11" customWidth="1"/>
    <col min="8707" max="8708" width="21.85546875" style="11" customWidth="1"/>
    <col min="8709" max="8961" width="11.42578125" style="11"/>
    <col min="8962" max="8962" width="49.42578125" style="11" customWidth="1"/>
    <col min="8963" max="8964" width="21.85546875" style="11" customWidth="1"/>
    <col min="8965" max="9217" width="11.42578125" style="11"/>
    <col min="9218" max="9218" width="49.42578125" style="11" customWidth="1"/>
    <col min="9219" max="9220" width="21.85546875" style="11" customWidth="1"/>
    <col min="9221" max="9473" width="11.42578125" style="11"/>
    <col min="9474" max="9474" width="49.42578125" style="11" customWidth="1"/>
    <col min="9475" max="9476" width="21.85546875" style="11" customWidth="1"/>
    <col min="9477" max="9729" width="11.42578125" style="11"/>
    <col min="9730" max="9730" width="49.42578125" style="11" customWidth="1"/>
    <col min="9731" max="9732" width="21.85546875" style="11" customWidth="1"/>
    <col min="9733" max="9985" width="11.42578125" style="11"/>
    <col min="9986" max="9986" width="49.42578125" style="11" customWidth="1"/>
    <col min="9987" max="9988" width="21.85546875" style="11" customWidth="1"/>
    <col min="9989" max="10241" width="11.42578125" style="11"/>
    <col min="10242" max="10242" width="49.42578125" style="11" customWidth="1"/>
    <col min="10243" max="10244" width="21.85546875" style="11" customWidth="1"/>
    <col min="10245" max="10497" width="11.42578125" style="11"/>
    <col min="10498" max="10498" width="49.42578125" style="11" customWidth="1"/>
    <col min="10499" max="10500" width="21.85546875" style="11" customWidth="1"/>
    <col min="10501" max="10753" width="11.42578125" style="11"/>
    <col min="10754" max="10754" width="49.42578125" style="11" customWidth="1"/>
    <col min="10755" max="10756" width="21.85546875" style="11" customWidth="1"/>
    <col min="10757" max="11009" width="11.42578125" style="11"/>
    <col min="11010" max="11010" width="49.42578125" style="11" customWidth="1"/>
    <col min="11011" max="11012" width="21.85546875" style="11" customWidth="1"/>
    <col min="11013" max="11265" width="11.42578125" style="11"/>
    <col min="11266" max="11266" width="49.42578125" style="11" customWidth="1"/>
    <col min="11267" max="11268" width="21.85546875" style="11" customWidth="1"/>
    <col min="11269" max="11521" width="11.42578125" style="11"/>
    <col min="11522" max="11522" width="49.42578125" style="11" customWidth="1"/>
    <col min="11523" max="11524" width="21.85546875" style="11" customWidth="1"/>
    <col min="11525" max="11777" width="11.42578125" style="11"/>
    <col min="11778" max="11778" width="49.42578125" style="11" customWidth="1"/>
    <col min="11779" max="11780" width="21.85546875" style="11" customWidth="1"/>
    <col min="11781" max="12033" width="11.42578125" style="11"/>
    <col min="12034" max="12034" width="49.42578125" style="11" customWidth="1"/>
    <col min="12035" max="12036" width="21.85546875" style="11" customWidth="1"/>
    <col min="12037" max="12289" width="11.42578125" style="11"/>
    <col min="12290" max="12290" width="49.42578125" style="11" customWidth="1"/>
    <col min="12291" max="12292" width="21.85546875" style="11" customWidth="1"/>
    <col min="12293" max="12545" width="11.42578125" style="11"/>
    <col min="12546" max="12546" width="49.42578125" style="11" customWidth="1"/>
    <col min="12547" max="12548" width="21.85546875" style="11" customWidth="1"/>
    <col min="12549" max="12801" width="11.42578125" style="11"/>
    <col min="12802" max="12802" width="49.42578125" style="11" customWidth="1"/>
    <col min="12803" max="12804" width="21.85546875" style="11" customWidth="1"/>
    <col min="12805" max="13057" width="11.42578125" style="11"/>
    <col min="13058" max="13058" width="49.42578125" style="11" customWidth="1"/>
    <col min="13059" max="13060" width="21.85546875" style="11" customWidth="1"/>
    <col min="13061" max="13313" width="11.42578125" style="11"/>
    <col min="13314" max="13314" width="49.42578125" style="11" customWidth="1"/>
    <col min="13315" max="13316" width="21.85546875" style="11" customWidth="1"/>
    <col min="13317" max="13569" width="11.42578125" style="11"/>
    <col min="13570" max="13570" width="49.42578125" style="11" customWidth="1"/>
    <col min="13571" max="13572" width="21.85546875" style="11" customWidth="1"/>
    <col min="13573" max="13825" width="11.42578125" style="11"/>
    <col min="13826" max="13826" width="49.42578125" style="11" customWidth="1"/>
    <col min="13827" max="13828" width="21.85546875" style="11" customWidth="1"/>
    <col min="13829" max="14081" width="11.42578125" style="11"/>
    <col min="14082" max="14082" width="49.42578125" style="11" customWidth="1"/>
    <col min="14083" max="14084" width="21.85546875" style="11" customWidth="1"/>
    <col min="14085" max="14337" width="11.42578125" style="11"/>
    <col min="14338" max="14338" width="49.42578125" style="11" customWidth="1"/>
    <col min="14339" max="14340" width="21.85546875" style="11" customWidth="1"/>
    <col min="14341" max="14593" width="11.42578125" style="11"/>
    <col min="14594" max="14594" width="49.42578125" style="11" customWidth="1"/>
    <col min="14595" max="14596" width="21.85546875" style="11" customWidth="1"/>
    <col min="14597" max="14849" width="11.42578125" style="11"/>
    <col min="14850" max="14850" width="49.42578125" style="11" customWidth="1"/>
    <col min="14851" max="14852" width="21.85546875" style="11" customWidth="1"/>
    <col min="14853" max="15105" width="11.42578125" style="11"/>
    <col min="15106" max="15106" width="49.42578125" style="11" customWidth="1"/>
    <col min="15107" max="15108" width="21.85546875" style="11" customWidth="1"/>
    <col min="15109" max="15361" width="11.42578125" style="11"/>
    <col min="15362" max="15362" width="49.42578125" style="11" customWidth="1"/>
    <col min="15363" max="15364" width="21.85546875" style="11" customWidth="1"/>
    <col min="15365" max="15617" width="11.42578125" style="11"/>
    <col min="15618" max="15618" width="49.42578125" style="11" customWidth="1"/>
    <col min="15619" max="15620" width="21.85546875" style="11" customWidth="1"/>
    <col min="15621" max="15873" width="11.42578125" style="11"/>
    <col min="15874" max="15874" width="49.42578125" style="11" customWidth="1"/>
    <col min="15875" max="15876" width="21.85546875" style="11" customWidth="1"/>
    <col min="15877" max="16129" width="11.42578125" style="11"/>
    <col min="16130" max="16130" width="49.42578125" style="11" customWidth="1"/>
    <col min="16131" max="16132" width="21.85546875" style="11" customWidth="1"/>
    <col min="16133" max="16384" width="11.42578125" style="11"/>
  </cols>
  <sheetData>
    <row r="1" spans="2:9" s="2" customFormat="1" ht="15" customHeight="1">
      <c r="B1" s="1"/>
      <c r="C1" s="1629" t="s">
        <v>0</v>
      </c>
      <c r="D1" s="1629"/>
      <c r="E1" s="1629"/>
      <c r="F1" s="1629"/>
      <c r="G1" s="1"/>
      <c r="H1" s="1"/>
      <c r="I1" s="1"/>
    </row>
    <row r="2" spans="2:9" s="2" customFormat="1" ht="15" customHeight="1">
      <c r="B2" s="1"/>
      <c r="C2" s="1629" t="s">
        <v>1</v>
      </c>
      <c r="D2" s="1629"/>
      <c r="E2" s="1629"/>
      <c r="F2" s="1629"/>
      <c r="G2" s="1"/>
      <c r="H2" s="1"/>
      <c r="I2" s="1"/>
    </row>
    <row r="3" spans="2:9" s="2" customFormat="1" ht="15" customHeight="1">
      <c r="B3" s="3"/>
      <c r="C3" s="1626" t="s">
        <v>2</v>
      </c>
      <c r="D3" s="1626"/>
      <c r="E3" s="1626"/>
      <c r="F3" s="1626"/>
      <c r="G3" s="3"/>
      <c r="H3" s="3"/>
      <c r="I3" s="3"/>
    </row>
    <row r="5" spans="2:9" ht="15">
      <c r="C5" s="1525" t="s">
        <v>566</v>
      </c>
      <c r="D5" s="1525"/>
      <c r="E5" s="1525"/>
      <c r="F5" s="1525"/>
    </row>
    <row r="6" spans="2:9" ht="15">
      <c r="C6" s="1868" t="s">
        <v>567</v>
      </c>
      <c r="D6" s="1868"/>
      <c r="E6" s="1868"/>
      <c r="F6" s="1868"/>
    </row>
    <row r="7" spans="2:9" ht="7.5" customHeight="1">
      <c r="C7" s="396"/>
      <c r="D7" s="396"/>
      <c r="E7" s="396"/>
      <c r="F7" s="396"/>
    </row>
    <row r="8" spans="2:9" ht="15" customHeight="1" thickBot="1">
      <c r="C8" s="1869" t="s">
        <v>568</v>
      </c>
      <c r="D8" s="397" t="s">
        <v>569</v>
      </c>
      <c r="E8" s="1869" t="s">
        <v>570</v>
      </c>
      <c r="F8" s="1869" t="s">
        <v>102</v>
      </c>
    </row>
    <row r="9" spans="2:9" ht="16.5" customHeight="1" thickBot="1">
      <c r="C9" s="1869"/>
      <c r="D9" s="397" t="s">
        <v>571</v>
      </c>
      <c r="E9" s="1869"/>
      <c r="F9" s="1869"/>
      <c r="H9" s="398" t="s">
        <v>572</v>
      </c>
      <c r="I9" s="399">
        <v>124497.8</v>
      </c>
    </row>
    <row r="10" spans="2:9" ht="15" thickBot="1">
      <c r="C10" s="400" t="s">
        <v>573</v>
      </c>
      <c r="D10" s="401">
        <f>SUM(D11:D14)</f>
        <v>40709.070730503001</v>
      </c>
      <c r="E10" s="402">
        <f>D10/$D$19</f>
        <v>0.70972685540957448</v>
      </c>
      <c r="F10" s="402">
        <f t="shared" ref="F10:F19" si="0">D10/$I$9</f>
        <v>0.32698626586576629</v>
      </c>
      <c r="I10" s="7"/>
    </row>
    <row r="11" spans="2:9">
      <c r="C11" s="403" t="s">
        <v>574</v>
      </c>
      <c r="D11" s="404">
        <v>7578.4825014749986</v>
      </c>
      <c r="E11" s="405">
        <f>D11/$D$10</f>
        <v>0.18616201169624091</v>
      </c>
      <c r="F11" s="405">
        <f t="shared" si="0"/>
        <v>6.0872421050612927E-2</v>
      </c>
      <c r="G11" s="7"/>
    </row>
    <row r="12" spans="2:9">
      <c r="C12" s="403" t="s">
        <v>575</v>
      </c>
      <c r="D12" s="404">
        <v>2070.1231188790002</v>
      </c>
      <c r="E12" s="405">
        <f t="shared" ref="E12:E14" si="1">D12/$D$10</f>
        <v>5.0851642686303634E-2</v>
      </c>
      <c r="F12" s="405">
        <f t="shared" si="0"/>
        <v>1.6627788755134629E-2</v>
      </c>
      <c r="G12" s="406"/>
      <c r="H12" s="7"/>
      <c r="I12" s="407"/>
    </row>
    <row r="13" spans="2:9">
      <c r="C13" s="403" t="s">
        <v>576</v>
      </c>
      <c r="D13" s="404">
        <v>31054.499997013001</v>
      </c>
      <c r="E13" s="405">
        <f t="shared" si="1"/>
        <v>0.76283981529807054</v>
      </c>
      <c r="F13" s="405">
        <f t="shared" si="0"/>
        <v>0.24943814265804698</v>
      </c>
      <c r="G13" s="406"/>
    </row>
    <row r="14" spans="2:9">
      <c r="C14" s="403" t="s">
        <v>577</v>
      </c>
      <c r="D14" s="404">
        <v>5.9651131360000003</v>
      </c>
      <c r="E14" s="405">
        <f t="shared" si="1"/>
        <v>1.4653031938482411E-4</v>
      </c>
      <c r="F14" s="405">
        <f t="shared" si="0"/>
        <v>4.7913401971761751E-5</v>
      </c>
      <c r="G14" s="406"/>
    </row>
    <row r="15" spans="2:9" ht="15" thickBot="1">
      <c r="C15" s="400" t="s">
        <v>578</v>
      </c>
      <c r="D15" s="401">
        <f>SUM(D16:D18)</f>
        <v>16649.715146368333</v>
      </c>
      <c r="E15" s="402">
        <f>D15/$D$19</f>
        <v>0.29027314459042558</v>
      </c>
      <c r="F15" s="402">
        <f t="shared" si="0"/>
        <v>0.1337350149670784</v>
      </c>
    </row>
    <row r="16" spans="2:9">
      <c r="C16" s="403" t="s">
        <v>579</v>
      </c>
      <c r="D16" s="404">
        <v>136.2132664193355</v>
      </c>
      <c r="E16" s="405">
        <f>D16/$D$15</f>
        <v>8.1811169273395407E-3</v>
      </c>
      <c r="F16" s="408">
        <f t="shared" si="0"/>
        <v>1.0941017947251718E-3</v>
      </c>
      <c r="G16" s="7"/>
    </row>
    <row r="17" spans="3:8">
      <c r="C17" s="403" t="s">
        <v>576</v>
      </c>
      <c r="D17" s="404">
        <v>14307.529039224999</v>
      </c>
      <c r="E17" s="405">
        <f t="shared" ref="E17:E18" si="2">D17/$D$15</f>
        <v>0.8593257550322585</v>
      </c>
      <c r="F17" s="405">
        <f t="shared" si="0"/>
        <v>0.11492194271083504</v>
      </c>
      <c r="G17" s="7"/>
    </row>
    <row r="18" spans="3:8">
      <c r="C18" s="403" t="s">
        <v>580</v>
      </c>
      <c r="D18" s="404">
        <v>2205.972840724</v>
      </c>
      <c r="E18" s="405">
        <f t="shared" si="2"/>
        <v>0.132493128040402</v>
      </c>
      <c r="F18" s="405">
        <f t="shared" si="0"/>
        <v>1.7718970461518196E-2</v>
      </c>
      <c r="G18" s="7"/>
    </row>
    <row r="19" spans="3:8">
      <c r="C19" s="409" t="s">
        <v>581</v>
      </c>
      <c r="D19" s="410">
        <f>+D10+D15</f>
        <v>57358.785876871334</v>
      </c>
      <c r="E19" s="411">
        <f>D19/$D$19</f>
        <v>1</v>
      </c>
      <c r="F19" s="411">
        <f t="shared" si="0"/>
        <v>0.46072128083284469</v>
      </c>
    </row>
    <row r="20" spans="3:8">
      <c r="C20" s="412" t="s">
        <v>582</v>
      </c>
      <c r="D20" s="413"/>
      <c r="E20" s="414"/>
      <c r="F20" s="414"/>
    </row>
    <row r="21" spans="3:8">
      <c r="C21" s="415" t="s">
        <v>583</v>
      </c>
    </row>
    <row r="22" spans="3:8" ht="33" customHeight="1">
      <c r="C22" s="1866" t="s">
        <v>584</v>
      </c>
      <c r="D22" s="1866"/>
      <c r="E22" s="1866"/>
      <c r="F22" s="1866"/>
    </row>
    <row r="23" spans="3:8" ht="27" customHeight="1">
      <c r="C23" s="1867" t="s">
        <v>585</v>
      </c>
      <c r="D23" s="1867"/>
      <c r="E23" s="1867"/>
      <c r="F23" s="1867"/>
    </row>
    <row r="24" spans="3:8" ht="12.75" customHeight="1">
      <c r="C24" s="412" t="s">
        <v>586</v>
      </c>
      <c r="D24" s="412"/>
    </row>
    <row r="27" spans="3:8">
      <c r="D27" s="7"/>
      <c r="E27" s="7"/>
    </row>
    <row r="28" spans="3:8">
      <c r="D28" s="416"/>
      <c r="E28" s="416"/>
    </row>
    <row r="31" spans="3:8" ht="14.25" customHeight="1">
      <c r="H31" s="105"/>
    </row>
    <row r="32" spans="3:8">
      <c r="H32" s="417"/>
    </row>
  </sheetData>
  <mergeCells count="10">
    <mergeCell ref="C22:F22"/>
    <mergeCell ref="C23:F23"/>
    <mergeCell ref="C1:F1"/>
    <mergeCell ref="C2:F2"/>
    <mergeCell ref="C3:F3"/>
    <mergeCell ref="C5:F5"/>
    <mergeCell ref="C6:F6"/>
    <mergeCell ref="C8:C9"/>
    <mergeCell ref="E8:E9"/>
    <mergeCell ref="F8:F9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B7DB9-18E0-4632-9D61-C6C1A69EA388}">
  <dimension ref="B1:I32"/>
  <sheetViews>
    <sheetView showGridLines="0" zoomScaleNormal="100" workbookViewId="0">
      <selection activeCell="C6" sqref="C6:F6"/>
    </sheetView>
  </sheetViews>
  <sheetFormatPr baseColWidth="10" defaultColWidth="11.42578125" defaultRowHeight="14.25"/>
  <cols>
    <col min="1" max="2" width="11.42578125" style="11"/>
    <col min="3" max="3" width="32.5703125" style="11" customWidth="1"/>
    <col min="4" max="4" width="21.85546875" style="11" customWidth="1"/>
    <col min="5" max="5" width="18.140625" style="11" customWidth="1"/>
    <col min="6" max="6" width="11.5703125" style="11" bestFit="1" customWidth="1"/>
    <col min="7" max="8" width="11.42578125" style="11"/>
    <col min="9" max="9" width="15.7109375" style="11" bestFit="1" customWidth="1"/>
    <col min="10" max="255" width="11.42578125" style="11"/>
    <col min="256" max="256" width="49.42578125" style="11" customWidth="1"/>
    <col min="257" max="258" width="21.85546875" style="11" customWidth="1"/>
    <col min="259" max="511" width="11.42578125" style="11"/>
    <col min="512" max="512" width="49.42578125" style="11" customWidth="1"/>
    <col min="513" max="514" width="21.85546875" style="11" customWidth="1"/>
    <col min="515" max="767" width="11.42578125" style="11"/>
    <col min="768" max="768" width="49.42578125" style="11" customWidth="1"/>
    <col min="769" max="770" width="21.85546875" style="11" customWidth="1"/>
    <col min="771" max="1023" width="11.42578125" style="11"/>
    <col min="1024" max="1024" width="49.42578125" style="11" customWidth="1"/>
    <col min="1025" max="1026" width="21.85546875" style="11" customWidth="1"/>
    <col min="1027" max="1279" width="11.42578125" style="11"/>
    <col min="1280" max="1280" width="49.42578125" style="11" customWidth="1"/>
    <col min="1281" max="1282" width="21.85546875" style="11" customWidth="1"/>
    <col min="1283" max="1535" width="11.42578125" style="11"/>
    <col min="1536" max="1536" width="49.42578125" style="11" customWidth="1"/>
    <col min="1537" max="1538" width="21.85546875" style="11" customWidth="1"/>
    <col min="1539" max="1791" width="11.42578125" style="11"/>
    <col min="1792" max="1792" width="49.42578125" style="11" customWidth="1"/>
    <col min="1793" max="1794" width="21.85546875" style="11" customWidth="1"/>
    <col min="1795" max="2047" width="11.42578125" style="11"/>
    <col min="2048" max="2048" width="49.42578125" style="11" customWidth="1"/>
    <col min="2049" max="2050" width="21.85546875" style="11" customWidth="1"/>
    <col min="2051" max="2303" width="11.42578125" style="11"/>
    <col min="2304" max="2304" width="49.42578125" style="11" customWidth="1"/>
    <col min="2305" max="2306" width="21.85546875" style="11" customWidth="1"/>
    <col min="2307" max="2559" width="11.42578125" style="11"/>
    <col min="2560" max="2560" width="49.42578125" style="11" customWidth="1"/>
    <col min="2561" max="2562" width="21.85546875" style="11" customWidth="1"/>
    <col min="2563" max="2815" width="11.42578125" style="11"/>
    <col min="2816" max="2816" width="49.42578125" style="11" customWidth="1"/>
    <col min="2817" max="2818" width="21.85546875" style="11" customWidth="1"/>
    <col min="2819" max="3071" width="11.42578125" style="11"/>
    <col min="3072" max="3072" width="49.42578125" style="11" customWidth="1"/>
    <col min="3073" max="3074" width="21.85546875" style="11" customWidth="1"/>
    <col min="3075" max="3327" width="11.42578125" style="11"/>
    <col min="3328" max="3328" width="49.42578125" style="11" customWidth="1"/>
    <col min="3329" max="3330" width="21.85546875" style="11" customWidth="1"/>
    <col min="3331" max="3583" width="11.42578125" style="11"/>
    <col min="3584" max="3584" width="49.42578125" style="11" customWidth="1"/>
    <col min="3585" max="3586" width="21.85546875" style="11" customWidth="1"/>
    <col min="3587" max="3839" width="11.42578125" style="11"/>
    <col min="3840" max="3840" width="49.42578125" style="11" customWidth="1"/>
    <col min="3841" max="3842" width="21.85546875" style="11" customWidth="1"/>
    <col min="3843" max="4095" width="11.42578125" style="11"/>
    <col min="4096" max="4096" width="49.42578125" style="11" customWidth="1"/>
    <col min="4097" max="4098" width="21.85546875" style="11" customWidth="1"/>
    <col min="4099" max="4351" width="11.42578125" style="11"/>
    <col min="4352" max="4352" width="49.42578125" style="11" customWidth="1"/>
    <col min="4353" max="4354" width="21.85546875" style="11" customWidth="1"/>
    <col min="4355" max="4607" width="11.42578125" style="11"/>
    <col min="4608" max="4608" width="49.42578125" style="11" customWidth="1"/>
    <col min="4609" max="4610" width="21.85546875" style="11" customWidth="1"/>
    <col min="4611" max="4863" width="11.42578125" style="11"/>
    <col min="4864" max="4864" width="49.42578125" style="11" customWidth="1"/>
    <col min="4865" max="4866" width="21.85546875" style="11" customWidth="1"/>
    <col min="4867" max="5119" width="11.42578125" style="11"/>
    <col min="5120" max="5120" width="49.42578125" style="11" customWidth="1"/>
    <col min="5121" max="5122" width="21.85546875" style="11" customWidth="1"/>
    <col min="5123" max="5375" width="11.42578125" style="11"/>
    <col min="5376" max="5376" width="49.42578125" style="11" customWidth="1"/>
    <col min="5377" max="5378" width="21.85546875" style="11" customWidth="1"/>
    <col min="5379" max="5631" width="11.42578125" style="11"/>
    <col min="5632" max="5632" width="49.42578125" style="11" customWidth="1"/>
    <col min="5633" max="5634" width="21.85546875" style="11" customWidth="1"/>
    <col min="5635" max="5887" width="11.42578125" style="11"/>
    <col min="5888" max="5888" width="49.42578125" style="11" customWidth="1"/>
    <col min="5889" max="5890" width="21.85546875" style="11" customWidth="1"/>
    <col min="5891" max="6143" width="11.42578125" style="11"/>
    <col min="6144" max="6144" width="49.42578125" style="11" customWidth="1"/>
    <col min="6145" max="6146" width="21.85546875" style="11" customWidth="1"/>
    <col min="6147" max="6399" width="11.42578125" style="11"/>
    <col min="6400" max="6400" width="49.42578125" style="11" customWidth="1"/>
    <col min="6401" max="6402" width="21.85546875" style="11" customWidth="1"/>
    <col min="6403" max="6655" width="11.42578125" style="11"/>
    <col min="6656" max="6656" width="49.42578125" style="11" customWidth="1"/>
    <col min="6657" max="6658" width="21.85546875" style="11" customWidth="1"/>
    <col min="6659" max="6911" width="11.42578125" style="11"/>
    <col min="6912" max="6912" width="49.42578125" style="11" customWidth="1"/>
    <col min="6913" max="6914" width="21.85546875" style="11" customWidth="1"/>
    <col min="6915" max="7167" width="11.42578125" style="11"/>
    <col min="7168" max="7168" width="49.42578125" style="11" customWidth="1"/>
    <col min="7169" max="7170" width="21.85546875" style="11" customWidth="1"/>
    <col min="7171" max="7423" width="11.42578125" style="11"/>
    <col min="7424" max="7424" width="49.42578125" style="11" customWidth="1"/>
    <col min="7425" max="7426" width="21.85546875" style="11" customWidth="1"/>
    <col min="7427" max="7679" width="11.42578125" style="11"/>
    <col min="7680" max="7680" width="49.42578125" style="11" customWidth="1"/>
    <col min="7681" max="7682" width="21.85546875" style="11" customWidth="1"/>
    <col min="7683" max="7935" width="11.42578125" style="11"/>
    <col min="7936" max="7936" width="49.42578125" style="11" customWidth="1"/>
    <col min="7937" max="7938" width="21.85546875" style="11" customWidth="1"/>
    <col min="7939" max="8191" width="11.42578125" style="11"/>
    <col min="8192" max="8192" width="49.42578125" style="11" customWidth="1"/>
    <col min="8193" max="8194" width="21.85546875" style="11" customWidth="1"/>
    <col min="8195" max="8447" width="11.42578125" style="11"/>
    <col min="8448" max="8448" width="49.42578125" style="11" customWidth="1"/>
    <col min="8449" max="8450" width="21.85546875" style="11" customWidth="1"/>
    <col min="8451" max="8703" width="11.42578125" style="11"/>
    <col min="8704" max="8704" width="49.42578125" style="11" customWidth="1"/>
    <col min="8705" max="8706" width="21.85546875" style="11" customWidth="1"/>
    <col min="8707" max="8959" width="11.42578125" style="11"/>
    <col min="8960" max="8960" width="49.42578125" style="11" customWidth="1"/>
    <col min="8961" max="8962" width="21.85546875" style="11" customWidth="1"/>
    <col min="8963" max="9215" width="11.42578125" style="11"/>
    <col min="9216" max="9216" width="49.42578125" style="11" customWidth="1"/>
    <col min="9217" max="9218" width="21.85546875" style="11" customWidth="1"/>
    <col min="9219" max="9471" width="11.42578125" style="11"/>
    <col min="9472" max="9472" width="49.42578125" style="11" customWidth="1"/>
    <col min="9473" max="9474" width="21.85546875" style="11" customWidth="1"/>
    <col min="9475" max="9727" width="11.42578125" style="11"/>
    <col min="9728" max="9728" width="49.42578125" style="11" customWidth="1"/>
    <col min="9729" max="9730" width="21.85546875" style="11" customWidth="1"/>
    <col min="9731" max="9983" width="11.42578125" style="11"/>
    <col min="9984" max="9984" width="49.42578125" style="11" customWidth="1"/>
    <col min="9985" max="9986" width="21.85546875" style="11" customWidth="1"/>
    <col min="9987" max="10239" width="11.42578125" style="11"/>
    <col min="10240" max="10240" width="49.42578125" style="11" customWidth="1"/>
    <col min="10241" max="10242" width="21.85546875" style="11" customWidth="1"/>
    <col min="10243" max="10495" width="11.42578125" style="11"/>
    <col min="10496" max="10496" width="49.42578125" style="11" customWidth="1"/>
    <col min="10497" max="10498" width="21.85546875" style="11" customWidth="1"/>
    <col min="10499" max="10751" width="11.42578125" style="11"/>
    <col min="10752" max="10752" width="49.42578125" style="11" customWidth="1"/>
    <col min="10753" max="10754" width="21.85546875" style="11" customWidth="1"/>
    <col min="10755" max="11007" width="11.42578125" style="11"/>
    <col min="11008" max="11008" width="49.42578125" style="11" customWidth="1"/>
    <col min="11009" max="11010" width="21.85546875" style="11" customWidth="1"/>
    <col min="11011" max="11263" width="11.42578125" style="11"/>
    <col min="11264" max="11264" width="49.42578125" style="11" customWidth="1"/>
    <col min="11265" max="11266" width="21.85546875" style="11" customWidth="1"/>
    <col min="11267" max="11519" width="11.42578125" style="11"/>
    <col min="11520" max="11520" width="49.42578125" style="11" customWidth="1"/>
    <col min="11521" max="11522" width="21.85546875" style="11" customWidth="1"/>
    <col min="11523" max="11775" width="11.42578125" style="11"/>
    <col min="11776" max="11776" width="49.42578125" style="11" customWidth="1"/>
    <col min="11777" max="11778" width="21.85546875" style="11" customWidth="1"/>
    <col min="11779" max="12031" width="11.42578125" style="11"/>
    <col min="12032" max="12032" width="49.42578125" style="11" customWidth="1"/>
    <col min="12033" max="12034" width="21.85546875" style="11" customWidth="1"/>
    <col min="12035" max="12287" width="11.42578125" style="11"/>
    <col min="12288" max="12288" width="49.42578125" style="11" customWidth="1"/>
    <col min="12289" max="12290" width="21.85546875" style="11" customWidth="1"/>
    <col min="12291" max="12543" width="11.42578125" style="11"/>
    <col min="12544" max="12544" width="49.42578125" style="11" customWidth="1"/>
    <col min="12545" max="12546" width="21.85546875" style="11" customWidth="1"/>
    <col min="12547" max="12799" width="11.42578125" style="11"/>
    <col min="12800" max="12800" width="49.42578125" style="11" customWidth="1"/>
    <col min="12801" max="12802" width="21.85546875" style="11" customWidth="1"/>
    <col min="12803" max="13055" width="11.42578125" style="11"/>
    <col min="13056" max="13056" width="49.42578125" style="11" customWidth="1"/>
    <col min="13057" max="13058" width="21.85546875" style="11" customWidth="1"/>
    <col min="13059" max="13311" width="11.42578125" style="11"/>
    <col min="13312" max="13312" width="49.42578125" style="11" customWidth="1"/>
    <col min="13313" max="13314" width="21.85546875" style="11" customWidth="1"/>
    <col min="13315" max="13567" width="11.42578125" style="11"/>
    <col min="13568" max="13568" width="49.42578125" style="11" customWidth="1"/>
    <col min="13569" max="13570" width="21.85546875" style="11" customWidth="1"/>
    <col min="13571" max="13823" width="11.42578125" style="11"/>
    <col min="13824" max="13824" width="49.42578125" style="11" customWidth="1"/>
    <col min="13825" max="13826" width="21.85546875" style="11" customWidth="1"/>
    <col min="13827" max="14079" width="11.42578125" style="11"/>
    <col min="14080" max="14080" width="49.42578125" style="11" customWidth="1"/>
    <col min="14081" max="14082" width="21.85546875" style="11" customWidth="1"/>
    <col min="14083" max="14335" width="11.42578125" style="11"/>
    <col min="14336" max="14336" width="49.42578125" style="11" customWidth="1"/>
    <col min="14337" max="14338" width="21.85546875" style="11" customWidth="1"/>
    <col min="14339" max="14591" width="11.42578125" style="11"/>
    <col min="14592" max="14592" width="49.42578125" style="11" customWidth="1"/>
    <col min="14593" max="14594" width="21.85546875" style="11" customWidth="1"/>
    <col min="14595" max="14847" width="11.42578125" style="11"/>
    <col min="14848" max="14848" width="49.42578125" style="11" customWidth="1"/>
    <col min="14849" max="14850" width="21.85546875" style="11" customWidth="1"/>
    <col min="14851" max="15103" width="11.42578125" style="11"/>
    <col min="15104" max="15104" width="49.42578125" style="11" customWidth="1"/>
    <col min="15105" max="15106" width="21.85546875" style="11" customWidth="1"/>
    <col min="15107" max="15359" width="11.42578125" style="11"/>
    <col min="15360" max="15360" width="49.42578125" style="11" customWidth="1"/>
    <col min="15361" max="15362" width="21.85546875" style="11" customWidth="1"/>
    <col min="15363" max="15615" width="11.42578125" style="11"/>
    <col min="15616" max="15616" width="49.42578125" style="11" customWidth="1"/>
    <col min="15617" max="15618" width="21.85546875" style="11" customWidth="1"/>
    <col min="15619" max="15871" width="11.42578125" style="11"/>
    <col min="15872" max="15872" width="49.42578125" style="11" customWidth="1"/>
    <col min="15873" max="15874" width="21.85546875" style="11" customWidth="1"/>
    <col min="15875" max="16127" width="11.42578125" style="11"/>
    <col min="16128" max="16128" width="49.42578125" style="11" customWidth="1"/>
    <col min="16129" max="16130" width="21.85546875" style="11" customWidth="1"/>
    <col min="16131" max="16384" width="11.42578125" style="11"/>
  </cols>
  <sheetData>
    <row r="1" spans="2:8" s="2" customFormat="1" ht="15" customHeight="1">
      <c r="B1" s="1"/>
      <c r="C1" s="1629" t="s">
        <v>0</v>
      </c>
      <c r="D1" s="1629"/>
      <c r="E1" s="1629"/>
      <c r="F1" s="1629"/>
      <c r="G1" s="1"/>
      <c r="H1" s="1"/>
    </row>
    <row r="2" spans="2:8" s="2" customFormat="1" ht="15" customHeight="1">
      <c r="B2" s="1"/>
      <c r="C2" s="1629" t="s">
        <v>1</v>
      </c>
      <c r="D2" s="1629"/>
      <c r="E2" s="1629"/>
      <c r="F2" s="1629"/>
      <c r="G2" s="1"/>
      <c r="H2" s="1"/>
    </row>
    <row r="3" spans="2:8" s="2" customFormat="1" ht="15" customHeight="1">
      <c r="B3" s="3"/>
      <c r="C3" s="1626" t="s">
        <v>2</v>
      </c>
      <c r="D3" s="1626"/>
      <c r="E3" s="1626"/>
      <c r="F3" s="1626"/>
      <c r="G3" s="3"/>
      <c r="H3" s="3"/>
    </row>
    <row r="5" spans="2:8" ht="15">
      <c r="C5" s="1874" t="s">
        <v>2557</v>
      </c>
      <c r="D5" s="1525"/>
      <c r="E5" s="1525"/>
      <c r="F5" s="1525"/>
    </row>
    <row r="6" spans="2:8" ht="15">
      <c r="C6" s="1868" t="s">
        <v>567</v>
      </c>
      <c r="D6" s="1868"/>
      <c r="E6" s="1868"/>
      <c r="F6" s="1868"/>
    </row>
    <row r="7" spans="2:8" ht="7.5" customHeight="1" thickBot="1">
      <c r="C7" s="418"/>
      <c r="D7" s="418"/>
      <c r="E7" s="418"/>
      <c r="F7" s="418"/>
    </row>
    <row r="8" spans="2:8" ht="15" customHeight="1">
      <c r="C8" s="1870" t="s">
        <v>587</v>
      </c>
      <c r="D8" s="1872" t="s">
        <v>588</v>
      </c>
      <c r="E8" s="1872" t="s">
        <v>589</v>
      </c>
      <c r="F8" s="1872" t="s">
        <v>590</v>
      </c>
    </row>
    <row r="9" spans="2:8" ht="33" customHeight="1">
      <c r="C9" s="1871"/>
      <c r="D9" s="1873"/>
      <c r="E9" s="1873"/>
      <c r="F9" s="1873"/>
    </row>
    <row r="10" spans="2:8" ht="16.5" customHeight="1">
      <c r="C10" s="419" t="s">
        <v>591</v>
      </c>
      <c r="D10" s="420">
        <v>70.972685549586529</v>
      </c>
      <c r="E10" s="421">
        <v>6.6724278343519696</v>
      </c>
      <c r="F10" s="422">
        <v>11.470774208752694</v>
      </c>
    </row>
    <row r="11" spans="2:8">
      <c r="C11" s="423" t="s">
        <v>592</v>
      </c>
      <c r="D11" s="424">
        <v>13.212417920615129</v>
      </c>
      <c r="E11" s="425">
        <v>7.1256811095863846</v>
      </c>
      <c r="F11" s="426">
        <v>7.2036688478173243</v>
      </c>
    </row>
    <row r="12" spans="2:8">
      <c r="C12" s="423" t="s">
        <v>575</v>
      </c>
      <c r="D12" s="424">
        <v>3.6090776436647203</v>
      </c>
      <c r="E12" s="425">
        <v>3.4434084922086345</v>
      </c>
      <c r="F12" s="426">
        <v>7.3589865993718151</v>
      </c>
      <c r="G12" s="7"/>
    </row>
    <row r="13" spans="2:8" ht="27.75" customHeight="1">
      <c r="C13" s="427" t="s">
        <v>593</v>
      </c>
      <c r="D13" s="424">
        <v>9.4701798764355263E-2</v>
      </c>
      <c r="E13" s="425">
        <v>1</v>
      </c>
      <c r="F13" s="426">
        <v>5.565955005150391</v>
      </c>
      <c r="H13" s="406"/>
    </row>
    <row r="14" spans="2:8">
      <c r="C14" s="423" t="s">
        <v>594</v>
      </c>
      <c r="D14" s="424">
        <v>0</v>
      </c>
      <c r="E14" s="425">
        <v>0</v>
      </c>
      <c r="F14" s="426">
        <v>0</v>
      </c>
      <c r="H14" s="406"/>
    </row>
    <row r="15" spans="2:8">
      <c r="C15" s="423" t="s">
        <v>576</v>
      </c>
      <c r="D15" s="424">
        <v>54.140790334049086</v>
      </c>
      <c r="E15" s="425">
        <v>6.7783479864136753</v>
      </c>
      <c r="F15" s="426">
        <v>12.788315070137427</v>
      </c>
      <c r="H15" s="406"/>
    </row>
    <row r="16" spans="2:8">
      <c r="C16" s="423" t="s">
        <v>577</v>
      </c>
      <c r="D16" s="424">
        <v>1.0399651257203301E-2</v>
      </c>
      <c r="E16" s="425">
        <v>0</v>
      </c>
      <c r="F16" s="426">
        <v>0.49315068493150699</v>
      </c>
      <c r="G16" s="7"/>
      <c r="H16" s="7"/>
    </row>
    <row r="17" spans="3:9" ht="15">
      <c r="C17" s="419"/>
      <c r="D17" s="420"/>
      <c r="E17" s="421"/>
      <c r="F17" s="428"/>
      <c r="G17" s="7"/>
      <c r="H17" s="7"/>
    </row>
    <row r="18" spans="3:9" ht="15">
      <c r="C18" s="429" t="s">
        <v>595</v>
      </c>
      <c r="D18" s="430">
        <v>29.027314450413478</v>
      </c>
      <c r="E18" s="431">
        <v>10.505307255431001</v>
      </c>
      <c r="F18" s="432">
        <v>6.8517508477743636</v>
      </c>
      <c r="G18" s="7"/>
      <c r="H18" s="7"/>
    </row>
    <row r="19" spans="3:9">
      <c r="C19" s="423" t="s">
        <v>594</v>
      </c>
      <c r="D19" s="424">
        <v>0.23747584250548545</v>
      </c>
      <c r="E19" s="425">
        <v>7.1315186568473612</v>
      </c>
      <c r="F19" s="426">
        <v>2.0591715784498401</v>
      </c>
      <c r="G19" s="7"/>
      <c r="H19" s="7"/>
    </row>
    <row r="20" spans="3:9">
      <c r="C20" s="433" t="s">
        <v>596</v>
      </c>
      <c r="D20" s="424">
        <v>9.3437023091416063E-2</v>
      </c>
      <c r="E20" s="425">
        <v>8.1151286268240721</v>
      </c>
      <c r="F20" s="426">
        <v>0.65683049665900506</v>
      </c>
      <c r="G20" s="7"/>
      <c r="H20" s="7"/>
    </row>
    <row r="21" spans="3:9">
      <c r="C21" s="433" t="s">
        <v>597</v>
      </c>
      <c r="D21" s="424">
        <v>0.14403881941406937</v>
      </c>
      <c r="E21" s="425">
        <v>6.4934574185538567</v>
      </c>
      <c r="F21" s="426">
        <v>2.9688609009140712</v>
      </c>
      <c r="G21" s="7"/>
      <c r="H21" s="7"/>
    </row>
    <row r="22" spans="3:9">
      <c r="C22" s="434" t="s">
        <v>576</v>
      </c>
      <c r="D22" s="424">
        <v>24.943918916277187</v>
      </c>
      <c r="E22" s="425">
        <v>10.564596832868292</v>
      </c>
      <c r="F22" s="426">
        <v>7.5708412077559828</v>
      </c>
      <c r="G22" s="7"/>
      <c r="H22" s="7"/>
    </row>
    <row r="23" spans="3:9">
      <c r="C23" s="433" t="s">
        <v>596</v>
      </c>
      <c r="D23" s="424">
        <v>21.31064814820785</v>
      </c>
      <c r="E23" s="425">
        <v>11.217687259870152</v>
      </c>
      <c r="F23" s="426">
        <v>7.3779717837407972</v>
      </c>
      <c r="G23" s="7"/>
      <c r="H23" s="7"/>
    </row>
    <row r="24" spans="3:9">
      <c r="C24" s="433" t="s">
        <v>597</v>
      </c>
      <c r="D24" s="424">
        <v>3.6332707680693384</v>
      </c>
      <c r="E24" s="425">
        <v>6.7339491362763972</v>
      </c>
      <c r="F24" s="426">
        <v>8.7021008071937604</v>
      </c>
      <c r="G24" s="7"/>
      <c r="H24" s="7"/>
    </row>
    <row r="25" spans="3:9">
      <c r="C25" s="434" t="s">
        <v>598</v>
      </c>
      <c r="D25" s="424">
        <v>3.8459196916306588</v>
      </c>
      <c r="E25" s="425">
        <v>10.329089035439958</v>
      </c>
      <c r="F25" s="426">
        <v>2.483794369209027</v>
      </c>
      <c r="G25" s="7"/>
      <c r="H25" s="7"/>
    </row>
    <row r="26" spans="3:9" ht="15" thickBot="1">
      <c r="C26" s="435" t="s">
        <v>596</v>
      </c>
      <c r="D26" s="436">
        <v>3.8459196916306588</v>
      </c>
      <c r="E26" s="437">
        <v>10.329089035439958</v>
      </c>
      <c r="F26" s="438">
        <v>2.483794369209027</v>
      </c>
      <c r="G26" s="7"/>
      <c r="H26" s="7"/>
      <c r="I26" s="417"/>
    </row>
    <row r="27" spans="3:9" ht="16.5" thickTop="1" thickBot="1">
      <c r="C27" s="439" t="s">
        <v>599</v>
      </c>
      <c r="D27" s="440">
        <v>100</v>
      </c>
      <c r="E27" s="441">
        <v>7.7850097964138163</v>
      </c>
      <c r="F27" s="442">
        <v>10.129995773223452</v>
      </c>
    </row>
    <row r="28" spans="3:9">
      <c r="C28" s="403" t="s">
        <v>586</v>
      </c>
    </row>
    <row r="31" spans="3:9">
      <c r="D31" s="7"/>
      <c r="E31" s="7"/>
    </row>
    <row r="32" spans="3:9">
      <c r="D32" s="416"/>
      <c r="E32" s="416"/>
    </row>
  </sheetData>
  <mergeCells count="9">
    <mergeCell ref="C8:C9"/>
    <mergeCell ref="D8:D9"/>
    <mergeCell ref="E8:E9"/>
    <mergeCell ref="F8:F9"/>
    <mergeCell ref="C1:F1"/>
    <mergeCell ref="C2:F2"/>
    <mergeCell ref="C3:F3"/>
    <mergeCell ref="C5:F5"/>
    <mergeCell ref="C6:F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A0A9-334A-40EA-A0C4-BB0BA72F7D36}">
  <dimension ref="C1:K31"/>
  <sheetViews>
    <sheetView showGridLines="0" workbookViewId="0">
      <selection activeCell="C6" sqref="C6:F6"/>
    </sheetView>
  </sheetViews>
  <sheetFormatPr baseColWidth="10" defaultColWidth="9.140625" defaultRowHeight="14.25"/>
  <cols>
    <col min="1" max="3" width="11.42578125" style="11" customWidth="1"/>
    <col min="4" max="4" width="51.140625" style="11" customWidth="1"/>
    <col min="5" max="5" width="14.42578125" style="11" customWidth="1"/>
    <col min="6" max="6" width="17.5703125" style="11" customWidth="1"/>
    <col min="7" max="8" width="11.42578125" style="11" customWidth="1"/>
    <col min="9" max="9" width="29.85546875" style="11" bestFit="1" customWidth="1"/>
    <col min="10" max="10" width="13.140625" style="11" bestFit="1" customWidth="1"/>
    <col min="11" max="259" width="11.42578125" style="11" customWidth="1"/>
    <col min="260" max="260" width="51.140625" style="11" customWidth="1"/>
    <col min="261" max="262" width="14.42578125" style="11" bestFit="1" customWidth="1"/>
    <col min="263" max="515" width="11.42578125" style="11" customWidth="1"/>
    <col min="516" max="516" width="51.140625" style="11" customWidth="1"/>
    <col min="517" max="518" width="14.42578125" style="11" bestFit="1" customWidth="1"/>
    <col min="519" max="771" width="11.42578125" style="11" customWidth="1"/>
    <col min="772" max="772" width="51.140625" style="11" customWidth="1"/>
    <col min="773" max="774" width="14.42578125" style="11" bestFit="1" customWidth="1"/>
    <col min="775" max="1027" width="11.42578125" style="11" customWidth="1"/>
    <col min="1028" max="1028" width="51.140625" style="11" customWidth="1"/>
    <col min="1029" max="1030" width="14.42578125" style="11" bestFit="1" customWidth="1"/>
    <col min="1031" max="1283" width="11.42578125" style="11" customWidth="1"/>
    <col min="1284" max="1284" width="51.140625" style="11" customWidth="1"/>
    <col min="1285" max="1286" width="14.42578125" style="11" bestFit="1" customWidth="1"/>
    <col min="1287" max="1539" width="11.42578125" style="11" customWidth="1"/>
    <col min="1540" max="1540" width="51.140625" style="11" customWidth="1"/>
    <col min="1541" max="1542" width="14.42578125" style="11" bestFit="1" customWidth="1"/>
    <col min="1543" max="1795" width="11.42578125" style="11" customWidth="1"/>
    <col min="1796" max="1796" width="51.140625" style="11" customWidth="1"/>
    <col min="1797" max="1798" width="14.42578125" style="11" bestFit="1" customWidth="1"/>
    <col min="1799" max="2051" width="11.42578125" style="11" customWidth="1"/>
    <col min="2052" max="2052" width="51.140625" style="11" customWidth="1"/>
    <col min="2053" max="2054" width="14.42578125" style="11" bestFit="1" customWidth="1"/>
    <col min="2055" max="2307" width="11.42578125" style="11" customWidth="1"/>
    <col min="2308" max="2308" width="51.140625" style="11" customWidth="1"/>
    <col min="2309" max="2310" width="14.42578125" style="11" bestFit="1" customWidth="1"/>
    <col min="2311" max="2563" width="11.42578125" style="11" customWidth="1"/>
    <col min="2564" max="2564" width="51.140625" style="11" customWidth="1"/>
    <col min="2565" max="2566" width="14.42578125" style="11" bestFit="1" customWidth="1"/>
    <col min="2567" max="2819" width="11.42578125" style="11" customWidth="1"/>
    <col min="2820" max="2820" width="51.140625" style="11" customWidth="1"/>
    <col min="2821" max="2822" width="14.42578125" style="11" bestFit="1" customWidth="1"/>
    <col min="2823" max="3075" width="11.42578125" style="11" customWidth="1"/>
    <col min="3076" max="3076" width="51.140625" style="11" customWidth="1"/>
    <col min="3077" max="3078" width="14.42578125" style="11" bestFit="1" customWidth="1"/>
    <col min="3079" max="3331" width="11.42578125" style="11" customWidth="1"/>
    <col min="3332" max="3332" width="51.140625" style="11" customWidth="1"/>
    <col min="3333" max="3334" width="14.42578125" style="11" bestFit="1" customWidth="1"/>
    <col min="3335" max="3587" width="11.42578125" style="11" customWidth="1"/>
    <col min="3588" max="3588" width="51.140625" style="11" customWidth="1"/>
    <col min="3589" max="3590" width="14.42578125" style="11" bestFit="1" customWidth="1"/>
    <col min="3591" max="3843" width="11.42578125" style="11" customWidth="1"/>
    <col min="3844" max="3844" width="51.140625" style="11" customWidth="1"/>
    <col min="3845" max="3846" width="14.42578125" style="11" bestFit="1" customWidth="1"/>
    <col min="3847" max="4099" width="11.42578125" style="11" customWidth="1"/>
    <col min="4100" max="4100" width="51.140625" style="11" customWidth="1"/>
    <col min="4101" max="4102" width="14.42578125" style="11" bestFit="1" customWidth="1"/>
    <col min="4103" max="4355" width="11.42578125" style="11" customWidth="1"/>
    <col min="4356" max="4356" width="51.140625" style="11" customWidth="1"/>
    <col min="4357" max="4358" width="14.42578125" style="11" bestFit="1" customWidth="1"/>
    <col min="4359" max="4611" width="11.42578125" style="11" customWidth="1"/>
    <col min="4612" max="4612" width="51.140625" style="11" customWidth="1"/>
    <col min="4613" max="4614" width="14.42578125" style="11" bestFit="1" customWidth="1"/>
    <col min="4615" max="4867" width="11.42578125" style="11" customWidth="1"/>
    <col min="4868" max="4868" width="51.140625" style="11" customWidth="1"/>
    <col min="4869" max="4870" width="14.42578125" style="11" bestFit="1" customWidth="1"/>
    <col min="4871" max="5123" width="11.42578125" style="11" customWidth="1"/>
    <col min="5124" max="5124" width="51.140625" style="11" customWidth="1"/>
    <col min="5125" max="5126" width="14.42578125" style="11" bestFit="1" customWidth="1"/>
    <col min="5127" max="5379" width="11.42578125" style="11" customWidth="1"/>
    <col min="5380" max="5380" width="51.140625" style="11" customWidth="1"/>
    <col min="5381" max="5382" width="14.42578125" style="11" bestFit="1" customWidth="1"/>
    <col min="5383" max="5635" width="11.42578125" style="11" customWidth="1"/>
    <col min="5636" max="5636" width="51.140625" style="11" customWidth="1"/>
    <col min="5637" max="5638" width="14.42578125" style="11" bestFit="1" customWidth="1"/>
    <col min="5639" max="5891" width="11.42578125" style="11" customWidth="1"/>
    <col min="5892" max="5892" width="51.140625" style="11" customWidth="1"/>
    <col min="5893" max="5894" width="14.42578125" style="11" bestFit="1" customWidth="1"/>
    <col min="5895" max="6147" width="11.42578125" style="11" customWidth="1"/>
    <col min="6148" max="6148" width="51.140625" style="11" customWidth="1"/>
    <col min="6149" max="6150" width="14.42578125" style="11" bestFit="1" customWidth="1"/>
    <col min="6151" max="6403" width="11.42578125" style="11" customWidth="1"/>
    <col min="6404" max="6404" width="51.140625" style="11" customWidth="1"/>
    <col min="6405" max="6406" width="14.42578125" style="11" bestFit="1" customWidth="1"/>
    <col min="6407" max="6659" width="11.42578125" style="11" customWidth="1"/>
    <col min="6660" max="6660" width="51.140625" style="11" customWidth="1"/>
    <col min="6661" max="6662" width="14.42578125" style="11" bestFit="1" customWidth="1"/>
    <col min="6663" max="6915" width="11.42578125" style="11" customWidth="1"/>
    <col min="6916" max="6916" width="51.140625" style="11" customWidth="1"/>
    <col min="6917" max="6918" width="14.42578125" style="11" bestFit="1" customWidth="1"/>
    <col min="6919" max="7171" width="11.42578125" style="11" customWidth="1"/>
    <col min="7172" max="7172" width="51.140625" style="11" customWidth="1"/>
    <col min="7173" max="7174" width="14.42578125" style="11" bestFit="1" customWidth="1"/>
    <col min="7175" max="7427" width="11.42578125" style="11" customWidth="1"/>
    <col min="7428" max="7428" width="51.140625" style="11" customWidth="1"/>
    <col min="7429" max="7430" width="14.42578125" style="11" bestFit="1" customWidth="1"/>
    <col min="7431" max="7683" width="11.42578125" style="11" customWidth="1"/>
    <col min="7684" max="7684" width="51.140625" style="11" customWidth="1"/>
    <col min="7685" max="7686" width="14.42578125" style="11" bestFit="1" customWidth="1"/>
    <col min="7687" max="7939" width="11.42578125" style="11" customWidth="1"/>
    <col min="7940" max="7940" width="51.140625" style="11" customWidth="1"/>
    <col min="7941" max="7942" width="14.42578125" style="11" bestFit="1" customWidth="1"/>
    <col min="7943" max="8195" width="11.42578125" style="11" customWidth="1"/>
    <col min="8196" max="8196" width="51.140625" style="11" customWidth="1"/>
    <col min="8197" max="8198" width="14.42578125" style="11" bestFit="1" customWidth="1"/>
    <col min="8199" max="8451" width="11.42578125" style="11" customWidth="1"/>
    <col min="8452" max="8452" width="51.140625" style="11" customWidth="1"/>
    <col min="8453" max="8454" width="14.42578125" style="11" bestFit="1" customWidth="1"/>
    <col min="8455" max="8707" width="11.42578125" style="11" customWidth="1"/>
    <col min="8708" max="8708" width="51.140625" style="11" customWidth="1"/>
    <col min="8709" max="8710" width="14.42578125" style="11" bestFit="1" customWidth="1"/>
    <col min="8711" max="8963" width="11.42578125" style="11" customWidth="1"/>
    <col min="8964" max="8964" width="51.140625" style="11" customWidth="1"/>
    <col min="8965" max="8966" width="14.42578125" style="11" bestFit="1" customWidth="1"/>
    <col min="8967" max="9219" width="11.42578125" style="11" customWidth="1"/>
    <col min="9220" max="9220" width="51.140625" style="11" customWidth="1"/>
    <col min="9221" max="9222" width="14.42578125" style="11" bestFit="1" customWidth="1"/>
    <col min="9223" max="9475" width="11.42578125" style="11" customWidth="1"/>
    <col min="9476" max="9476" width="51.140625" style="11" customWidth="1"/>
    <col min="9477" max="9478" width="14.42578125" style="11" bestFit="1" customWidth="1"/>
    <col min="9479" max="9731" width="11.42578125" style="11" customWidth="1"/>
    <col min="9732" max="9732" width="51.140625" style="11" customWidth="1"/>
    <col min="9733" max="9734" width="14.42578125" style="11" bestFit="1" customWidth="1"/>
    <col min="9735" max="9987" width="11.42578125" style="11" customWidth="1"/>
    <col min="9988" max="9988" width="51.140625" style="11" customWidth="1"/>
    <col min="9989" max="9990" width="14.42578125" style="11" bestFit="1" customWidth="1"/>
    <col min="9991" max="10243" width="11.42578125" style="11" customWidth="1"/>
    <col min="10244" max="10244" width="51.140625" style="11" customWidth="1"/>
    <col min="10245" max="10246" width="14.42578125" style="11" bestFit="1" customWidth="1"/>
    <col min="10247" max="10499" width="11.42578125" style="11" customWidth="1"/>
    <col min="10500" max="10500" width="51.140625" style="11" customWidth="1"/>
    <col min="10501" max="10502" width="14.42578125" style="11" bestFit="1" customWidth="1"/>
    <col min="10503" max="10755" width="11.42578125" style="11" customWidth="1"/>
    <col min="10756" max="10756" width="51.140625" style="11" customWidth="1"/>
    <col min="10757" max="10758" width="14.42578125" style="11" bestFit="1" customWidth="1"/>
    <col min="10759" max="11011" width="11.42578125" style="11" customWidth="1"/>
    <col min="11012" max="11012" width="51.140625" style="11" customWidth="1"/>
    <col min="11013" max="11014" width="14.42578125" style="11" bestFit="1" customWidth="1"/>
    <col min="11015" max="11267" width="11.42578125" style="11" customWidth="1"/>
    <col min="11268" max="11268" width="51.140625" style="11" customWidth="1"/>
    <col min="11269" max="11270" width="14.42578125" style="11" bestFit="1" customWidth="1"/>
    <col min="11271" max="11523" width="11.42578125" style="11" customWidth="1"/>
    <col min="11524" max="11524" width="51.140625" style="11" customWidth="1"/>
    <col min="11525" max="11526" width="14.42578125" style="11" bestFit="1" customWidth="1"/>
    <col min="11527" max="11779" width="11.42578125" style="11" customWidth="1"/>
    <col min="11780" max="11780" width="51.140625" style="11" customWidth="1"/>
    <col min="11781" max="11782" width="14.42578125" style="11" bestFit="1" customWidth="1"/>
    <col min="11783" max="12035" width="11.42578125" style="11" customWidth="1"/>
    <col min="12036" max="12036" width="51.140625" style="11" customWidth="1"/>
    <col min="12037" max="12038" width="14.42578125" style="11" bestFit="1" customWidth="1"/>
    <col min="12039" max="12291" width="11.42578125" style="11" customWidth="1"/>
    <col min="12292" max="12292" width="51.140625" style="11" customWidth="1"/>
    <col min="12293" max="12294" width="14.42578125" style="11" bestFit="1" customWidth="1"/>
    <col min="12295" max="12547" width="11.42578125" style="11" customWidth="1"/>
    <col min="12548" max="12548" width="51.140625" style="11" customWidth="1"/>
    <col min="12549" max="12550" width="14.42578125" style="11" bestFit="1" customWidth="1"/>
    <col min="12551" max="12803" width="11.42578125" style="11" customWidth="1"/>
    <col min="12804" max="12804" width="51.140625" style="11" customWidth="1"/>
    <col min="12805" max="12806" width="14.42578125" style="11" bestFit="1" customWidth="1"/>
    <col min="12807" max="13059" width="11.42578125" style="11" customWidth="1"/>
    <col min="13060" max="13060" width="51.140625" style="11" customWidth="1"/>
    <col min="13061" max="13062" width="14.42578125" style="11" bestFit="1" customWidth="1"/>
    <col min="13063" max="13315" width="11.42578125" style="11" customWidth="1"/>
    <col min="13316" max="13316" width="51.140625" style="11" customWidth="1"/>
    <col min="13317" max="13318" width="14.42578125" style="11" bestFit="1" customWidth="1"/>
    <col min="13319" max="13571" width="11.42578125" style="11" customWidth="1"/>
    <col min="13572" max="13572" width="51.140625" style="11" customWidth="1"/>
    <col min="13573" max="13574" width="14.42578125" style="11" bestFit="1" customWidth="1"/>
    <col min="13575" max="13827" width="11.42578125" style="11" customWidth="1"/>
    <col min="13828" max="13828" width="51.140625" style="11" customWidth="1"/>
    <col min="13829" max="13830" width="14.42578125" style="11" bestFit="1" customWidth="1"/>
    <col min="13831" max="14083" width="11.42578125" style="11" customWidth="1"/>
    <col min="14084" max="14084" width="51.140625" style="11" customWidth="1"/>
    <col min="14085" max="14086" width="14.42578125" style="11" bestFit="1" customWidth="1"/>
    <col min="14087" max="14339" width="11.42578125" style="11" customWidth="1"/>
    <col min="14340" max="14340" width="51.140625" style="11" customWidth="1"/>
    <col min="14341" max="14342" width="14.42578125" style="11" bestFit="1" customWidth="1"/>
    <col min="14343" max="14595" width="11.42578125" style="11" customWidth="1"/>
    <col min="14596" max="14596" width="51.140625" style="11" customWidth="1"/>
    <col min="14597" max="14598" width="14.42578125" style="11" bestFit="1" customWidth="1"/>
    <col min="14599" max="14851" width="11.42578125" style="11" customWidth="1"/>
    <col min="14852" max="14852" width="51.140625" style="11" customWidth="1"/>
    <col min="14853" max="14854" width="14.42578125" style="11" bestFit="1" customWidth="1"/>
    <col min="14855" max="15107" width="11.42578125" style="11" customWidth="1"/>
    <col min="15108" max="15108" width="51.140625" style="11" customWidth="1"/>
    <col min="15109" max="15110" width="14.42578125" style="11" bestFit="1" customWidth="1"/>
    <col min="15111" max="15363" width="11.42578125" style="11" customWidth="1"/>
    <col min="15364" max="15364" width="51.140625" style="11" customWidth="1"/>
    <col min="15365" max="15366" width="14.42578125" style="11" bestFit="1" customWidth="1"/>
    <col min="15367" max="15619" width="11.42578125" style="11" customWidth="1"/>
    <col min="15620" max="15620" width="51.140625" style="11" customWidth="1"/>
    <col min="15621" max="15622" width="14.42578125" style="11" bestFit="1" customWidth="1"/>
    <col min="15623" max="15875" width="11.42578125" style="11" customWidth="1"/>
    <col min="15876" max="15876" width="51.140625" style="11" customWidth="1"/>
    <col min="15877" max="15878" width="14.42578125" style="11" bestFit="1" customWidth="1"/>
    <col min="15879" max="16131" width="11.42578125" style="11" customWidth="1"/>
    <col min="16132" max="16132" width="51.140625" style="11" customWidth="1"/>
    <col min="16133" max="16134" width="14.42578125" style="11" bestFit="1" customWidth="1"/>
    <col min="16135" max="16384" width="11.42578125" style="11" customWidth="1"/>
  </cols>
  <sheetData>
    <row r="1" spans="3:11" s="2" customFormat="1" ht="15" customHeight="1">
      <c r="C1" s="1"/>
      <c r="D1" s="1629" t="s">
        <v>0</v>
      </c>
      <c r="E1" s="1629"/>
      <c r="F1" s="1629"/>
      <c r="G1" s="1629"/>
      <c r="H1" s="1"/>
      <c r="I1" s="1"/>
      <c r="J1" s="1"/>
      <c r="K1" s="1"/>
    </row>
    <row r="2" spans="3:11" s="2" customFormat="1" ht="15" customHeight="1">
      <c r="C2" s="1"/>
      <c r="D2" s="1629" t="s">
        <v>1</v>
      </c>
      <c r="E2" s="1629"/>
      <c r="F2" s="1629"/>
      <c r="G2" s="1629"/>
      <c r="H2" s="1"/>
      <c r="I2" s="1"/>
      <c r="J2" s="1"/>
      <c r="K2" s="1"/>
    </row>
    <row r="3" spans="3:11" s="2" customFormat="1" ht="15" customHeight="1">
      <c r="C3" s="3"/>
      <c r="D3" s="1626" t="s">
        <v>2</v>
      </c>
      <c r="E3" s="1626"/>
      <c r="F3" s="1626"/>
      <c r="G3" s="1626"/>
      <c r="H3" s="3"/>
      <c r="I3" s="3"/>
      <c r="J3" s="3"/>
      <c r="K3" s="3"/>
    </row>
    <row r="5" spans="3:11" ht="15">
      <c r="C5" s="1727" t="s">
        <v>2556</v>
      </c>
      <c r="D5" s="1727"/>
      <c r="E5" s="1727"/>
      <c r="F5" s="1727"/>
      <c r="G5" s="1727"/>
    </row>
    <row r="6" spans="3:11" ht="21" customHeight="1" thickBot="1">
      <c r="C6" s="1868" t="s">
        <v>567</v>
      </c>
      <c r="D6" s="1868"/>
      <c r="E6" s="1868"/>
      <c r="F6" s="1868"/>
      <c r="G6" s="395"/>
    </row>
    <row r="7" spans="3:11" ht="15" customHeight="1">
      <c r="D7" s="1875" t="s">
        <v>21</v>
      </c>
      <c r="E7" s="1877" t="s">
        <v>600</v>
      </c>
      <c r="F7" s="1879" t="s">
        <v>570</v>
      </c>
    </row>
    <row r="8" spans="3:11" ht="24" customHeight="1" thickBot="1">
      <c r="D8" s="1876"/>
      <c r="E8" s="1878"/>
      <c r="F8" s="1880"/>
    </row>
    <row r="9" spans="3:11" ht="15.75" thickBot="1">
      <c r="D9" s="444" t="s">
        <v>601</v>
      </c>
      <c r="E9" s="445">
        <v>50242.72067068734</v>
      </c>
      <c r="F9" s="446">
        <f>+E9/$E$12</f>
        <v>0.87593765981275074</v>
      </c>
      <c r="G9" s="416"/>
      <c r="I9" s="398" t="s">
        <v>572</v>
      </c>
      <c r="J9" s="134">
        <v>124232903690.255</v>
      </c>
    </row>
    <row r="10" spans="3:11">
      <c r="D10" s="444" t="s">
        <v>602</v>
      </c>
      <c r="E10" s="445">
        <v>7098.7404182150012</v>
      </c>
      <c r="F10" s="446">
        <f t="shared" ref="F10:F12" si="0">+E10/$E$12</f>
        <v>0.12376029774154287</v>
      </c>
      <c r="G10" s="416"/>
    </row>
    <row r="11" spans="3:11" ht="15" thickBot="1">
      <c r="D11" s="447" t="s">
        <v>603</v>
      </c>
      <c r="E11" s="448">
        <v>17.324787968999999</v>
      </c>
      <c r="F11" s="446">
        <f t="shared" si="0"/>
        <v>3.0204244570640113E-4</v>
      </c>
      <c r="G11" s="416"/>
    </row>
    <row r="12" spans="3:11" ht="15" thickBot="1">
      <c r="D12" s="449" t="s">
        <v>581</v>
      </c>
      <c r="E12" s="450">
        <f>SUM(E9:E11)</f>
        <v>57358.785876871341</v>
      </c>
      <c r="F12" s="451">
        <f t="shared" si="0"/>
        <v>1</v>
      </c>
      <c r="G12" s="416"/>
    </row>
    <row r="13" spans="3:11">
      <c r="D13" s="452" t="s">
        <v>604</v>
      </c>
      <c r="G13" s="416"/>
    </row>
    <row r="14" spans="3:11">
      <c r="G14" s="416"/>
    </row>
    <row r="15" spans="3:11">
      <c r="E15" s="453"/>
      <c r="F15" s="453"/>
      <c r="G15" s="416"/>
    </row>
    <row r="16" spans="3:11">
      <c r="G16" s="416"/>
    </row>
    <row r="17" spans="3:8">
      <c r="G17" s="416"/>
    </row>
    <row r="18" spans="3:8">
      <c r="G18" s="416"/>
    </row>
    <row r="19" spans="3:8">
      <c r="C19" s="454"/>
      <c r="G19" s="416"/>
    </row>
    <row r="20" spans="3:8">
      <c r="G20" s="416"/>
      <c r="H20" s="7"/>
    </row>
    <row r="21" spans="3:8">
      <c r="C21" s="455"/>
      <c r="G21" s="416"/>
    </row>
    <row r="22" spans="3:8">
      <c r="C22" s="455"/>
      <c r="G22" s="416"/>
    </row>
    <row r="30" spans="3:8">
      <c r="G30" s="456"/>
    </row>
    <row r="31" spans="3:8">
      <c r="G31" s="456"/>
    </row>
  </sheetData>
  <mergeCells count="8">
    <mergeCell ref="D7:D8"/>
    <mergeCell ref="E7:E8"/>
    <mergeCell ref="F7:F8"/>
    <mergeCell ref="D1:G1"/>
    <mergeCell ref="D2:G2"/>
    <mergeCell ref="D3:G3"/>
    <mergeCell ref="C5:G5"/>
    <mergeCell ref="C6:F6"/>
  </mergeCells>
  <pageMargins left="0.7" right="0.7" top="0.75" bottom="0.75" header="0.3" footer="0.3"/>
  <pageSetup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8EE91-B15B-45C7-A994-ABD6D0BDA7B4}">
  <dimension ref="B1:F28"/>
  <sheetViews>
    <sheetView showGridLines="0" workbookViewId="0">
      <selection activeCell="B6" sqref="B6:E6"/>
    </sheetView>
  </sheetViews>
  <sheetFormatPr baseColWidth="10" defaultColWidth="9.140625" defaultRowHeight="14.25"/>
  <cols>
    <col min="1" max="2" width="11.42578125" style="11" customWidth="1"/>
    <col min="3" max="3" width="39.85546875" style="11" customWidth="1"/>
    <col min="4" max="4" width="16.140625" style="11" customWidth="1"/>
    <col min="5" max="5" width="14.42578125" style="11" bestFit="1" customWidth="1"/>
    <col min="6" max="254" width="11.42578125" style="11" customWidth="1"/>
    <col min="255" max="255" width="51.140625" style="11" customWidth="1"/>
    <col min="256" max="257" width="14.42578125" style="11" bestFit="1" customWidth="1"/>
    <col min="258" max="510" width="11.42578125" style="11" customWidth="1"/>
    <col min="511" max="511" width="51.140625" style="11" customWidth="1"/>
    <col min="512" max="513" width="14.42578125" style="11" bestFit="1" customWidth="1"/>
    <col min="514" max="766" width="11.42578125" style="11" customWidth="1"/>
    <col min="767" max="767" width="51.140625" style="11" customWidth="1"/>
    <col min="768" max="769" width="14.42578125" style="11" bestFit="1" customWidth="1"/>
    <col min="770" max="1022" width="11.42578125" style="11" customWidth="1"/>
    <col min="1023" max="1023" width="51.140625" style="11" customWidth="1"/>
    <col min="1024" max="1025" width="14.42578125" style="11" bestFit="1" customWidth="1"/>
    <col min="1026" max="1278" width="11.42578125" style="11" customWidth="1"/>
    <col min="1279" max="1279" width="51.140625" style="11" customWidth="1"/>
    <col min="1280" max="1281" width="14.42578125" style="11" bestFit="1" customWidth="1"/>
    <col min="1282" max="1534" width="11.42578125" style="11" customWidth="1"/>
    <col min="1535" max="1535" width="51.140625" style="11" customWidth="1"/>
    <col min="1536" max="1537" width="14.42578125" style="11" bestFit="1" customWidth="1"/>
    <col min="1538" max="1790" width="11.42578125" style="11" customWidth="1"/>
    <col min="1791" max="1791" width="51.140625" style="11" customWidth="1"/>
    <col min="1792" max="1793" width="14.42578125" style="11" bestFit="1" customWidth="1"/>
    <col min="1794" max="2046" width="11.42578125" style="11" customWidth="1"/>
    <col min="2047" max="2047" width="51.140625" style="11" customWidth="1"/>
    <col min="2048" max="2049" width="14.42578125" style="11" bestFit="1" customWidth="1"/>
    <col min="2050" max="2302" width="11.42578125" style="11" customWidth="1"/>
    <col min="2303" max="2303" width="51.140625" style="11" customWidth="1"/>
    <col min="2304" max="2305" width="14.42578125" style="11" bestFit="1" customWidth="1"/>
    <col min="2306" max="2558" width="11.42578125" style="11" customWidth="1"/>
    <col min="2559" max="2559" width="51.140625" style="11" customWidth="1"/>
    <col min="2560" max="2561" width="14.42578125" style="11" bestFit="1" customWidth="1"/>
    <col min="2562" max="2814" width="11.42578125" style="11" customWidth="1"/>
    <col min="2815" max="2815" width="51.140625" style="11" customWidth="1"/>
    <col min="2816" max="2817" width="14.42578125" style="11" bestFit="1" customWidth="1"/>
    <col min="2818" max="3070" width="11.42578125" style="11" customWidth="1"/>
    <col min="3071" max="3071" width="51.140625" style="11" customWidth="1"/>
    <col min="3072" max="3073" width="14.42578125" style="11" bestFit="1" customWidth="1"/>
    <col min="3074" max="3326" width="11.42578125" style="11" customWidth="1"/>
    <col min="3327" max="3327" width="51.140625" style="11" customWidth="1"/>
    <col min="3328" max="3329" width="14.42578125" style="11" bestFit="1" customWidth="1"/>
    <col min="3330" max="3582" width="11.42578125" style="11" customWidth="1"/>
    <col min="3583" max="3583" width="51.140625" style="11" customWidth="1"/>
    <col min="3584" max="3585" width="14.42578125" style="11" bestFit="1" customWidth="1"/>
    <col min="3586" max="3838" width="11.42578125" style="11" customWidth="1"/>
    <col min="3839" max="3839" width="51.140625" style="11" customWidth="1"/>
    <col min="3840" max="3841" width="14.42578125" style="11" bestFit="1" customWidth="1"/>
    <col min="3842" max="4094" width="11.42578125" style="11" customWidth="1"/>
    <col min="4095" max="4095" width="51.140625" style="11" customWidth="1"/>
    <col min="4096" max="4097" width="14.42578125" style="11" bestFit="1" customWidth="1"/>
    <col min="4098" max="4350" width="11.42578125" style="11" customWidth="1"/>
    <col min="4351" max="4351" width="51.140625" style="11" customWidth="1"/>
    <col min="4352" max="4353" width="14.42578125" style="11" bestFit="1" customWidth="1"/>
    <col min="4354" max="4606" width="11.42578125" style="11" customWidth="1"/>
    <col min="4607" max="4607" width="51.140625" style="11" customWidth="1"/>
    <col min="4608" max="4609" width="14.42578125" style="11" bestFit="1" customWidth="1"/>
    <col min="4610" max="4862" width="11.42578125" style="11" customWidth="1"/>
    <col min="4863" max="4863" width="51.140625" style="11" customWidth="1"/>
    <col min="4864" max="4865" width="14.42578125" style="11" bestFit="1" customWidth="1"/>
    <col min="4866" max="5118" width="11.42578125" style="11" customWidth="1"/>
    <col min="5119" max="5119" width="51.140625" style="11" customWidth="1"/>
    <col min="5120" max="5121" width="14.42578125" style="11" bestFit="1" customWidth="1"/>
    <col min="5122" max="5374" width="11.42578125" style="11" customWidth="1"/>
    <col min="5375" max="5375" width="51.140625" style="11" customWidth="1"/>
    <col min="5376" max="5377" width="14.42578125" style="11" bestFit="1" customWidth="1"/>
    <col min="5378" max="5630" width="11.42578125" style="11" customWidth="1"/>
    <col min="5631" max="5631" width="51.140625" style="11" customWidth="1"/>
    <col min="5632" max="5633" width="14.42578125" style="11" bestFit="1" customWidth="1"/>
    <col min="5634" max="5886" width="11.42578125" style="11" customWidth="1"/>
    <col min="5887" max="5887" width="51.140625" style="11" customWidth="1"/>
    <col min="5888" max="5889" width="14.42578125" style="11" bestFit="1" customWidth="1"/>
    <col min="5890" max="6142" width="11.42578125" style="11" customWidth="1"/>
    <col min="6143" max="6143" width="51.140625" style="11" customWidth="1"/>
    <col min="6144" max="6145" width="14.42578125" style="11" bestFit="1" customWidth="1"/>
    <col min="6146" max="6398" width="11.42578125" style="11" customWidth="1"/>
    <col min="6399" max="6399" width="51.140625" style="11" customWidth="1"/>
    <col min="6400" max="6401" width="14.42578125" style="11" bestFit="1" customWidth="1"/>
    <col min="6402" max="6654" width="11.42578125" style="11" customWidth="1"/>
    <col min="6655" max="6655" width="51.140625" style="11" customWidth="1"/>
    <col min="6656" max="6657" width="14.42578125" style="11" bestFit="1" customWidth="1"/>
    <col min="6658" max="6910" width="11.42578125" style="11" customWidth="1"/>
    <col min="6911" max="6911" width="51.140625" style="11" customWidth="1"/>
    <col min="6912" max="6913" width="14.42578125" style="11" bestFit="1" customWidth="1"/>
    <col min="6914" max="7166" width="11.42578125" style="11" customWidth="1"/>
    <col min="7167" max="7167" width="51.140625" style="11" customWidth="1"/>
    <col min="7168" max="7169" width="14.42578125" style="11" bestFit="1" customWidth="1"/>
    <col min="7170" max="7422" width="11.42578125" style="11" customWidth="1"/>
    <col min="7423" max="7423" width="51.140625" style="11" customWidth="1"/>
    <col min="7424" max="7425" width="14.42578125" style="11" bestFit="1" customWidth="1"/>
    <col min="7426" max="7678" width="11.42578125" style="11" customWidth="1"/>
    <col min="7679" max="7679" width="51.140625" style="11" customWidth="1"/>
    <col min="7680" max="7681" width="14.42578125" style="11" bestFit="1" customWidth="1"/>
    <col min="7682" max="7934" width="11.42578125" style="11" customWidth="1"/>
    <col min="7935" max="7935" width="51.140625" style="11" customWidth="1"/>
    <col min="7936" max="7937" width="14.42578125" style="11" bestFit="1" customWidth="1"/>
    <col min="7938" max="8190" width="11.42578125" style="11" customWidth="1"/>
    <col min="8191" max="8191" width="51.140625" style="11" customWidth="1"/>
    <col min="8192" max="8193" width="14.42578125" style="11" bestFit="1" customWidth="1"/>
    <col min="8194" max="8446" width="11.42578125" style="11" customWidth="1"/>
    <col min="8447" max="8447" width="51.140625" style="11" customWidth="1"/>
    <col min="8448" max="8449" width="14.42578125" style="11" bestFit="1" customWidth="1"/>
    <col min="8450" max="8702" width="11.42578125" style="11" customWidth="1"/>
    <col min="8703" max="8703" width="51.140625" style="11" customWidth="1"/>
    <col min="8704" max="8705" width="14.42578125" style="11" bestFit="1" customWidth="1"/>
    <col min="8706" max="8958" width="11.42578125" style="11" customWidth="1"/>
    <col min="8959" max="8959" width="51.140625" style="11" customWidth="1"/>
    <col min="8960" max="8961" width="14.42578125" style="11" bestFit="1" customWidth="1"/>
    <col min="8962" max="9214" width="11.42578125" style="11" customWidth="1"/>
    <col min="9215" max="9215" width="51.140625" style="11" customWidth="1"/>
    <col min="9216" max="9217" width="14.42578125" style="11" bestFit="1" customWidth="1"/>
    <col min="9218" max="9470" width="11.42578125" style="11" customWidth="1"/>
    <col min="9471" max="9471" width="51.140625" style="11" customWidth="1"/>
    <col min="9472" max="9473" width="14.42578125" style="11" bestFit="1" customWidth="1"/>
    <col min="9474" max="9726" width="11.42578125" style="11" customWidth="1"/>
    <col min="9727" max="9727" width="51.140625" style="11" customWidth="1"/>
    <col min="9728" max="9729" width="14.42578125" style="11" bestFit="1" customWidth="1"/>
    <col min="9730" max="9982" width="11.42578125" style="11" customWidth="1"/>
    <col min="9983" max="9983" width="51.140625" style="11" customWidth="1"/>
    <col min="9984" max="9985" width="14.42578125" style="11" bestFit="1" customWidth="1"/>
    <col min="9986" max="10238" width="11.42578125" style="11" customWidth="1"/>
    <col min="10239" max="10239" width="51.140625" style="11" customWidth="1"/>
    <col min="10240" max="10241" width="14.42578125" style="11" bestFit="1" customWidth="1"/>
    <col min="10242" max="10494" width="11.42578125" style="11" customWidth="1"/>
    <col min="10495" max="10495" width="51.140625" style="11" customWidth="1"/>
    <col min="10496" max="10497" width="14.42578125" style="11" bestFit="1" customWidth="1"/>
    <col min="10498" max="10750" width="11.42578125" style="11" customWidth="1"/>
    <col min="10751" max="10751" width="51.140625" style="11" customWidth="1"/>
    <col min="10752" max="10753" width="14.42578125" style="11" bestFit="1" customWidth="1"/>
    <col min="10754" max="11006" width="11.42578125" style="11" customWidth="1"/>
    <col min="11007" max="11007" width="51.140625" style="11" customWidth="1"/>
    <col min="11008" max="11009" width="14.42578125" style="11" bestFit="1" customWidth="1"/>
    <col min="11010" max="11262" width="11.42578125" style="11" customWidth="1"/>
    <col min="11263" max="11263" width="51.140625" style="11" customWidth="1"/>
    <col min="11264" max="11265" width="14.42578125" style="11" bestFit="1" customWidth="1"/>
    <col min="11266" max="11518" width="11.42578125" style="11" customWidth="1"/>
    <col min="11519" max="11519" width="51.140625" style="11" customWidth="1"/>
    <col min="11520" max="11521" width="14.42578125" style="11" bestFit="1" customWidth="1"/>
    <col min="11522" max="11774" width="11.42578125" style="11" customWidth="1"/>
    <col min="11775" max="11775" width="51.140625" style="11" customWidth="1"/>
    <col min="11776" max="11777" width="14.42578125" style="11" bestFit="1" customWidth="1"/>
    <col min="11778" max="12030" width="11.42578125" style="11" customWidth="1"/>
    <col min="12031" max="12031" width="51.140625" style="11" customWidth="1"/>
    <col min="12032" max="12033" width="14.42578125" style="11" bestFit="1" customWidth="1"/>
    <col min="12034" max="12286" width="11.42578125" style="11" customWidth="1"/>
    <col min="12287" max="12287" width="51.140625" style="11" customWidth="1"/>
    <col min="12288" max="12289" width="14.42578125" style="11" bestFit="1" customWidth="1"/>
    <col min="12290" max="12542" width="11.42578125" style="11" customWidth="1"/>
    <col min="12543" max="12543" width="51.140625" style="11" customWidth="1"/>
    <col min="12544" max="12545" width="14.42578125" style="11" bestFit="1" customWidth="1"/>
    <col min="12546" max="12798" width="11.42578125" style="11" customWidth="1"/>
    <col min="12799" max="12799" width="51.140625" style="11" customWidth="1"/>
    <col min="12800" max="12801" width="14.42578125" style="11" bestFit="1" customWidth="1"/>
    <col min="12802" max="13054" width="11.42578125" style="11" customWidth="1"/>
    <col min="13055" max="13055" width="51.140625" style="11" customWidth="1"/>
    <col min="13056" max="13057" width="14.42578125" style="11" bestFit="1" customWidth="1"/>
    <col min="13058" max="13310" width="11.42578125" style="11" customWidth="1"/>
    <col min="13311" max="13311" width="51.140625" style="11" customWidth="1"/>
    <col min="13312" max="13313" width="14.42578125" style="11" bestFit="1" customWidth="1"/>
    <col min="13314" max="13566" width="11.42578125" style="11" customWidth="1"/>
    <col min="13567" max="13567" width="51.140625" style="11" customWidth="1"/>
    <col min="13568" max="13569" width="14.42578125" style="11" bestFit="1" customWidth="1"/>
    <col min="13570" max="13822" width="11.42578125" style="11" customWidth="1"/>
    <col min="13823" max="13823" width="51.140625" style="11" customWidth="1"/>
    <col min="13824" max="13825" width="14.42578125" style="11" bestFit="1" customWidth="1"/>
    <col min="13826" max="14078" width="11.42578125" style="11" customWidth="1"/>
    <col min="14079" max="14079" width="51.140625" style="11" customWidth="1"/>
    <col min="14080" max="14081" width="14.42578125" style="11" bestFit="1" customWidth="1"/>
    <col min="14082" max="14334" width="11.42578125" style="11" customWidth="1"/>
    <col min="14335" max="14335" width="51.140625" style="11" customWidth="1"/>
    <col min="14336" max="14337" width="14.42578125" style="11" bestFit="1" customWidth="1"/>
    <col min="14338" max="14590" width="11.42578125" style="11" customWidth="1"/>
    <col min="14591" max="14591" width="51.140625" style="11" customWidth="1"/>
    <col min="14592" max="14593" width="14.42578125" style="11" bestFit="1" customWidth="1"/>
    <col min="14594" max="14846" width="11.42578125" style="11" customWidth="1"/>
    <col min="14847" max="14847" width="51.140625" style="11" customWidth="1"/>
    <col min="14848" max="14849" width="14.42578125" style="11" bestFit="1" customWidth="1"/>
    <col min="14850" max="15102" width="11.42578125" style="11" customWidth="1"/>
    <col min="15103" max="15103" width="51.140625" style="11" customWidth="1"/>
    <col min="15104" max="15105" width="14.42578125" style="11" bestFit="1" customWidth="1"/>
    <col min="15106" max="15358" width="11.42578125" style="11" customWidth="1"/>
    <col min="15359" max="15359" width="51.140625" style="11" customWidth="1"/>
    <col min="15360" max="15361" width="14.42578125" style="11" bestFit="1" customWidth="1"/>
    <col min="15362" max="15614" width="11.42578125" style="11" customWidth="1"/>
    <col min="15615" max="15615" width="51.140625" style="11" customWidth="1"/>
    <col min="15616" max="15617" width="14.42578125" style="11" bestFit="1" customWidth="1"/>
    <col min="15618" max="15870" width="11.42578125" style="11" customWidth="1"/>
    <col min="15871" max="15871" width="51.140625" style="11" customWidth="1"/>
    <col min="15872" max="15873" width="14.42578125" style="11" bestFit="1" customWidth="1"/>
    <col min="15874" max="16126" width="11.42578125" style="11" customWidth="1"/>
    <col min="16127" max="16127" width="51.140625" style="11" customWidth="1"/>
    <col min="16128" max="16129" width="14.42578125" style="11" bestFit="1" customWidth="1"/>
    <col min="16130" max="16384" width="11.42578125" style="11" customWidth="1"/>
  </cols>
  <sheetData>
    <row r="1" spans="2:6" s="2" customFormat="1" ht="15" customHeight="1">
      <c r="B1" s="1"/>
      <c r="C1" s="1629" t="s">
        <v>0</v>
      </c>
      <c r="D1" s="1629"/>
      <c r="E1" s="1629"/>
      <c r="F1" s="1"/>
    </row>
    <row r="2" spans="2:6" s="2" customFormat="1" ht="15" customHeight="1">
      <c r="B2" s="1"/>
      <c r="C2" s="1629" t="s">
        <v>1</v>
      </c>
      <c r="D2" s="1629"/>
      <c r="E2" s="1629"/>
      <c r="F2" s="1"/>
    </row>
    <row r="3" spans="2:6" s="2" customFormat="1" ht="15" customHeight="1">
      <c r="B3" s="3"/>
      <c r="C3" s="1626" t="s">
        <v>2</v>
      </c>
      <c r="D3" s="1626"/>
      <c r="E3" s="1626"/>
      <c r="F3" s="3"/>
    </row>
    <row r="5" spans="2:6" ht="15">
      <c r="B5" s="1727" t="s">
        <v>2555</v>
      </c>
      <c r="C5" s="1727"/>
      <c r="D5" s="1727"/>
      <c r="E5" s="1727"/>
    </row>
    <row r="6" spans="2:6" ht="21" customHeight="1">
      <c r="B6" s="1868" t="s">
        <v>567</v>
      </c>
      <c r="C6" s="1868"/>
      <c r="D6" s="1868"/>
      <c r="E6" s="1868"/>
    </row>
    <row r="7" spans="2:6" ht="21" customHeight="1">
      <c r="B7" s="457"/>
      <c r="C7" s="458"/>
      <c r="D7" s="458"/>
      <c r="E7" s="458"/>
    </row>
    <row r="8" spans="2:6" ht="15" customHeight="1">
      <c r="C8" s="1869" t="s">
        <v>605</v>
      </c>
      <c r="D8" s="397" t="s">
        <v>569</v>
      </c>
      <c r="E8" s="1869" t="s">
        <v>570</v>
      </c>
    </row>
    <row r="9" spans="2:6" ht="15.75" customHeight="1">
      <c r="C9" s="1869"/>
      <c r="D9" s="397" t="s">
        <v>571</v>
      </c>
      <c r="E9" s="1869"/>
    </row>
    <row r="10" spans="2:6" ht="15" thickBot="1">
      <c r="C10" s="400" t="s">
        <v>573</v>
      </c>
      <c r="D10" s="459">
        <f>SUM(D11:D16)</f>
        <v>40709.07073050303</v>
      </c>
      <c r="E10" s="460">
        <f>+D10/$D$10</f>
        <v>1</v>
      </c>
    </row>
    <row r="11" spans="2:6">
      <c r="C11" s="454" t="s">
        <v>606</v>
      </c>
      <c r="D11" s="461">
        <v>35450.956344220023</v>
      </c>
      <c r="E11" s="462">
        <f>+D11/$D$10</f>
        <v>0.87083678669326303</v>
      </c>
    </row>
    <row r="12" spans="2:6">
      <c r="C12" s="454" t="s">
        <v>607</v>
      </c>
      <c r="D12" s="461">
        <v>4425.1119970130003</v>
      </c>
      <c r="E12" s="462">
        <f t="shared" ref="E12:E16" si="0">+D12/$D$10</f>
        <v>0.10870088453523194</v>
      </c>
    </row>
    <row r="13" spans="2:6">
      <c r="C13" s="403" t="s">
        <v>608</v>
      </c>
      <c r="D13" s="463">
        <v>257.20470714000004</v>
      </c>
      <c r="E13" s="462">
        <f t="shared" si="0"/>
        <v>6.3181178672122897E-3</v>
      </c>
    </row>
    <row r="14" spans="2:6">
      <c r="C14" s="403" t="s">
        <v>609</v>
      </c>
      <c r="D14" s="463">
        <v>549.71348141300007</v>
      </c>
      <c r="E14" s="462">
        <f t="shared" si="0"/>
        <v>1.3503464253756682E-2</v>
      </c>
    </row>
    <row r="15" spans="2:6">
      <c r="C15" s="403" t="s">
        <v>610</v>
      </c>
      <c r="D15" s="463">
        <v>25.926565625999999</v>
      </c>
      <c r="E15" s="462">
        <f t="shared" si="0"/>
        <v>6.3687441547451975E-4</v>
      </c>
    </row>
    <row r="16" spans="2:6">
      <c r="C16" s="403" t="s">
        <v>611</v>
      </c>
      <c r="D16" s="463">
        <v>0.15763509099999998</v>
      </c>
      <c r="E16" s="462">
        <f t="shared" si="0"/>
        <v>3.8722350614081953E-6</v>
      </c>
    </row>
    <row r="17" spans="2:6" ht="15" thickBot="1">
      <c r="C17" s="400" t="s">
        <v>578</v>
      </c>
      <c r="D17" s="459">
        <f>SUM(D18:D19)</f>
        <v>16649.715146368329</v>
      </c>
      <c r="E17" s="460">
        <f>+D17/$D$17</f>
        <v>1</v>
      </c>
    </row>
    <row r="18" spans="2:6">
      <c r="C18" s="403" t="s">
        <v>607</v>
      </c>
      <c r="D18" s="463">
        <v>14483.09622361833</v>
      </c>
      <c r="E18" s="464">
        <f>+D18/$D$17</f>
        <v>0.86987051107462421</v>
      </c>
    </row>
    <row r="19" spans="2:6">
      <c r="C19" s="403" t="s">
        <v>606</v>
      </c>
      <c r="D19" s="463">
        <v>2166.6189227499999</v>
      </c>
      <c r="E19" s="464">
        <f>+D19/$D$17</f>
        <v>0.13012948892537585</v>
      </c>
    </row>
    <row r="20" spans="2:6">
      <c r="C20" s="409" t="s">
        <v>581</v>
      </c>
      <c r="D20" s="465">
        <f>+D10+D17</f>
        <v>57358.785876871363</v>
      </c>
      <c r="E20" s="466"/>
    </row>
    <row r="21" spans="2:6">
      <c r="C21" s="412" t="s">
        <v>582</v>
      </c>
    </row>
    <row r="22" spans="2:6" s="467" customFormat="1" ht="24.75" customHeight="1">
      <c r="C22" s="1881" t="s">
        <v>612</v>
      </c>
      <c r="D22" s="1881"/>
      <c r="E22" s="1881"/>
    </row>
    <row r="23" spans="2:6" s="467" customFormat="1" ht="12.75">
      <c r="C23" s="412" t="s">
        <v>613</v>
      </c>
    </row>
    <row r="24" spans="2:6">
      <c r="C24" s="412" t="s">
        <v>586</v>
      </c>
    </row>
    <row r="25" spans="2:6">
      <c r="B25" s="454"/>
    </row>
    <row r="26" spans="2:6">
      <c r="F26" s="7"/>
    </row>
    <row r="27" spans="2:6">
      <c r="B27" s="455"/>
    </row>
    <row r="28" spans="2:6">
      <c r="B28" s="455"/>
    </row>
  </sheetData>
  <mergeCells count="8">
    <mergeCell ref="C22:E22"/>
    <mergeCell ref="C1:E1"/>
    <mergeCell ref="C2:E2"/>
    <mergeCell ref="C3:E3"/>
    <mergeCell ref="B5:E5"/>
    <mergeCell ref="B6:E6"/>
    <mergeCell ref="C8:C9"/>
    <mergeCell ref="E8:E9"/>
  </mergeCells>
  <pageMargins left="0.7" right="0.7" top="0.75" bottom="0.75" header="0.3" footer="0.3"/>
  <pageSetup orientation="portrait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B88A9-EF70-44A0-AD82-CBF2254D9BCB}">
  <dimension ref="C1:K33"/>
  <sheetViews>
    <sheetView showGridLines="0" workbookViewId="0">
      <selection activeCell="C6" sqref="C6:G6"/>
    </sheetView>
  </sheetViews>
  <sheetFormatPr baseColWidth="10" defaultColWidth="9.140625" defaultRowHeight="14.25"/>
  <cols>
    <col min="1" max="3" width="11.42578125" style="11" customWidth="1"/>
    <col min="4" max="4" width="51.140625" style="11" customWidth="1"/>
    <col min="5" max="6" width="14.42578125" style="11" bestFit="1" customWidth="1"/>
    <col min="7" max="8" width="11.42578125" style="11" customWidth="1"/>
    <col min="9" max="9" width="29.85546875" style="11" bestFit="1" customWidth="1"/>
    <col min="10" max="10" width="13.140625" style="11" bestFit="1" customWidth="1"/>
    <col min="11" max="259" width="11.42578125" style="11" customWidth="1"/>
    <col min="260" max="260" width="51.140625" style="11" customWidth="1"/>
    <col min="261" max="262" width="14.42578125" style="11" bestFit="1" customWidth="1"/>
    <col min="263" max="515" width="11.42578125" style="11" customWidth="1"/>
    <col min="516" max="516" width="51.140625" style="11" customWidth="1"/>
    <col min="517" max="518" width="14.42578125" style="11" bestFit="1" customWidth="1"/>
    <col min="519" max="771" width="11.42578125" style="11" customWidth="1"/>
    <col min="772" max="772" width="51.140625" style="11" customWidth="1"/>
    <col min="773" max="774" width="14.42578125" style="11" bestFit="1" customWidth="1"/>
    <col min="775" max="1027" width="11.42578125" style="11" customWidth="1"/>
    <col min="1028" max="1028" width="51.140625" style="11" customWidth="1"/>
    <col min="1029" max="1030" width="14.42578125" style="11" bestFit="1" customWidth="1"/>
    <col min="1031" max="1283" width="11.42578125" style="11" customWidth="1"/>
    <col min="1284" max="1284" width="51.140625" style="11" customWidth="1"/>
    <col min="1285" max="1286" width="14.42578125" style="11" bestFit="1" customWidth="1"/>
    <col min="1287" max="1539" width="11.42578125" style="11" customWidth="1"/>
    <col min="1540" max="1540" width="51.140625" style="11" customWidth="1"/>
    <col min="1541" max="1542" width="14.42578125" style="11" bestFit="1" customWidth="1"/>
    <col min="1543" max="1795" width="11.42578125" style="11" customWidth="1"/>
    <col min="1796" max="1796" width="51.140625" style="11" customWidth="1"/>
    <col min="1797" max="1798" width="14.42578125" style="11" bestFit="1" customWidth="1"/>
    <col min="1799" max="2051" width="11.42578125" style="11" customWidth="1"/>
    <col min="2052" max="2052" width="51.140625" style="11" customWidth="1"/>
    <col min="2053" max="2054" width="14.42578125" style="11" bestFit="1" customWidth="1"/>
    <col min="2055" max="2307" width="11.42578125" style="11" customWidth="1"/>
    <col min="2308" max="2308" width="51.140625" style="11" customWidth="1"/>
    <col min="2309" max="2310" width="14.42578125" style="11" bestFit="1" customWidth="1"/>
    <col min="2311" max="2563" width="11.42578125" style="11" customWidth="1"/>
    <col min="2564" max="2564" width="51.140625" style="11" customWidth="1"/>
    <col min="2565" max="2566" width="14.42578125" style="11" bestFit="1" customWidth="1"/>
    <col min="2567" max="2819" width="11.42578125" style="11" customWidth="1"/>
    <col min="2820" max="2820" width="51.140625" style="11" customWidth="1"/>
    <col min="2821" max="2822" width="14.42578125" style="11" bestFit="1" customWidth="1"/>
    <col min="2823" max="3075" width="11.42578125" style="11" customWidth="1"/>
    <col min="3076" max="3076" width="51.140625" style="11" customWidth="1"/>
    <col min="3077" max="3078" width="14.42578125" style="11" bestFit="1" customWidth="1"/>
    <col min="3079" max="3331" width="11.42578125" style="11" customWidth="1"/>
    <col min="3332" max="3332" width="51.140625" style="11" customWidth="1"/>
    <col min="3333" max="3334" width="14.42578125" style="11" bestFit="1" customWidth="1"/>
    <col min="3335" max="3587" width="11.42578125" style="11" customWidth="1"/>
    <col min="3588" max="3588" width="51.140625" style="11" customWidth="1"/>
    <col min="3589" max="3590" width="14.42578125" style="11" bestFit="1" customWidth="1"/>
    <col min="3591" max="3843" width="11.42578125" style="11" customWidth="1"/>
    <col min="3844" max="3844" width="51.140625" style="11" customWidth="1"/>
    <col min="3845" max="3846" width="14.42578125" style="11" bestFit="1" customWidth="1"/>
    <col min="3847" max="4099" width="11.42578125" style="11" customWidth="1"/>
    <col min="4100" max="4100" width="51.140625" style="11" customWidth="1"/>
    <col min="4101" max="4102" width="14.42578125" style="11" bestFit="1" customWidth="1"/>
    <col min="4103" max="4355" width="11.42578125" style="11" customWidth="1"/>
    <col min="4356" max="4356" width="51.140625" style="11" customWidth="1"/>
    <col min="4357" max="4358" width="14.42578125" style="11" bestFit="1" customWidth="1"/>
    <col min="4359" max="4611" width="11.42578125" style="11" customWidth="1"/>
    <col min="4612" max="4612" width="51.140625" style="11" customWidth="1"/>
    <col min="4613" max="4614" width="14.42578125" style="11" bestFit="1" customWidth="1"/>
    <col min="4615" max="4867" width="11.42578125" style="11" customWidth="1"/>
    <col min="4868" max="4868" width="51.140625" style="11" customWidth="1"/>
    <col min="4869" max="4870" width="14.42578125" style="11" bestFit="1" customWidth="1"/>
    <col min="4871" max="5123" width="11.42578125" style="11" customWidth="1"/>
    <col min="5124" max="5124" width="51.140625" style="11" customWidth="1"/>
    <col min="5125" max="5126" width="14.42578125" style="11" bestFit="1" customWidth="1"/>
    <col min="5127" max="5379" width="11.42578125" style="11" customWidth="1"/>
    <col min="5380" max="5380" width="51.140625" style="11" customWidth="1"/>
    <col min="5381" max="5382" width="14.42578125" style="11" bestFit="1" customWidth="1"/>
    <col min="5383" max="5635" width="11.42578125" style="11" customWidth="1"/>
    <col min="5636" max="5636" width="51.140625" style="11" customWidth="1"/>
    <col min="5637" max="5638" width="14.42578125" style="11" bestFit="1" customWidth="1"/>
    <col min="5639" max="5891" width="11.42578125" style="11" customWidth="1"/>
    <col min="5892" max="5892" width="51.140625" style="11" customWidth="1"/>
    <col min="5893" max="5894" width="14.42578125" style="11" bestFit="1" customWidth="1"/>
    <col min="5895" max="6147" width="11.42578125" style="11" customWidth="1"/>
    <col min="6148" max="6148" width="51.140625" style="11" customWidth="1"/>
    <col min="6149" max="6150" width="14.42578125" style="11" bestFit="1" customWidth="1"/>
    <col min="6151" max="6403" width="11.42578125" style="11" customWidth="1"/>
    <col min="6404" max="6404" width="51.140625" style="11" customWidth="1"/>
    <col min="6405" max="6406" width="14.42578125" style="11" bestFit="1" customWidth="1"/>
    <col min="6407" max="6659" width="11.42578125" style="11" customWidth="1"/>
    <col min="6660" max="6660" width="51.140625" style="11" customWidth="1"/>
    <col min="6661" max="6662" width="14.42578125" style="11" bestFit="1" customWidth="1"/>
    <col min="6663" max="6915" width="11.42578125" style="11" customWidth="1"/>
    <col min="6916" max="6916" width="51.140625" style="11" customWidth="1"/>
    <col min="6917" max="6918" width="14.42578125" style="11" bestFit="1" customWidth="1"/>
    <col min="6919" max="7171" width="11.42578125" style="11" customWidth="1"/>
    <col min="7172" max="7172" width="51.140625" style="11" customWidth="1"/>
    <col min="7173" max="7174" width="14.42578125" style="11" bestFit="1" customWidth="1"/>
    <col min="7175" max="7427" width="11.42578125" style="11" customWidth="1"/>
    <col min="7428" max="7428" width="51.140625" style="11" customWidth="1"/>
    <col min="7429" max="7430" width="14.42578125" style="11" bestFit="1" customWidth="1"/>
    <col min="7431" max="7683" width="11.42578125" style="11" customWidth="1"/>
    <col min="7684" max="7684" width="51.140625" style="11" customWidth="1"/>
    <col min="7685" max="7686" width="14.42578125" style="11" bestFit="1" customWidth="1"/>
    <col min="7687" max="7939" width="11.42578125" style="11" customWidth="1"/>
    <col min="7940" max="7940" width="51.140625" style="11" customWidth="1"/>
    <col min="7941" max="7942" width="14.42578125" style="11" bestFit="1" customWidth="1"/>
    <col min="7943" max="8195" width="11.42578125" style="11" customWidth="1"/>
    <col min="8196" max="8196" width="51.140625" style="11" customWidth="1"/>
    <col min="8197" max="8198" width="14.42578125" style="11" bestFit="1" customWidth="1"/>
    <col min="8199" max="8451" width="11.42578125" style="11" customWidth="1"/>
    <col min="8452" max="8452" width="51.140625" style="11" customWidth="1"/>
    <col min="8453" max="8454" width="14.42578125" style="11" bestFit="1" customWidth="1"/>
    <col min="8455" max="8707" width="11.42578125" style="11" customWidth="1"/>
    <col min="8708" max="8708" width="51.140625" style="11" customWidth="1"/>
    <col min="8709" max="8710" width="14.42578125" style="11" bestFit="1" customWidth="1"/>
    <col min="8711" max="8963" width="11.42578125" style="11" customWidth="1"/>
    <col min="8964" max="8964" width="51.140625" style="11" customWidth="1"/>
    <col min="8965" max="8966" width="14.42578125" style="11" bestFit="1" customWidth="1"/>
    <col min="8967" max="9219" width="11.42578125" style="11" customWidth="1"/>
    <col min="9220" max="9220" width="51.140625" style="11" customWidth="1"/>
    <col min="9221" max="9222" width="14.42578125" style="11" bestFit="1" customWidth="1"/>
    <col min="9223" max="9475" width="11.42578125" style="11" customWidth="1"/>
    <col min="9476" max="9476" width="51.140625" style="11" customWidth="1"/>
    <col min="9477" max="9478" width="14.42578125" style="11" bestFit="1" customWidth="1"/>
    <col min="9479" max="9731" width="11.42578125" style="11" customWidth="1"/>
    <col min="9732" max="9732" width="51.140625" style="11" customWidth="1"/>
    <col min="9733" max="9734" width="14.42578125" style="11" bestFit="1" customWidth="1"/>
    <col min="9735" max="9987" width="11.42578125" style="11" customWidth="1"/>
    <col min="9988" max="9988" width="51.140625" style="11" customWidth="1"/>
    <col min="9989" max="9990" width="14.42578125" style="11" bestFit="1" customWidth="1"/>
    <col min="9991" max="10243" width="11.42578125" style="11" customWidth="1"/>
    <col min="10244" max="10244" width="51.140625" style="11" customWidth="1"/>
    <col min="10245" max="10246" width="14.42578125" style="11" bestFit="1" customWidth="1"/>
    <col min="10247" max="10499" width="11.42578125" style="11" customWidth="1"/>
    <col min="10500" max="10500" width="51.140625" style="11" customWidth="1"/>
    <col min="10501" max="10502" width="14.42578125" style="11" bestFit="1" customWidth="1"/>
    <col min="10503" max="10755" width="11.42578125" style="11" customWidth="1"/>
    <col min="10756" max="10756" width="51.140625" style="11" customWidth="1"/>
    <col min="10757" max="10758" width="14.42578125" style="11" bestFit="1" customWidth="1"/>
    <col min="10759" max="11011" width="11.42578125" style="11" customWidth="1"/>
    <col min="11012" max="11012" width="51.140625" style="11" customWidth="1"/>
    <col min="11013" max="11014" width="14.42578125" style="11" bestFit="1" customWidth="1"/>
    <col min="11015" max="11267" width="11.42578125" style="11" customWidth="1"/>
    <col min="11268" max="11268" width="51.140625" style="11" customWidth="1"/>
    <col min="11269" max="11270" width="14.42578125" style="11" bestFit="1" customWidth="1"/>
    <col min="11271" max="11523" width="11.42578125" style="11" customWidth="1"/>
    <col min="11524" max="11524" width="51.140625" style="11" customWidth="1"/>
    <col min="11525" max="11526" width="14.42578125" style="11" bestFit="1" customWidth="1"/>
    <col min="11527" max="11779" width="11.42578125" style="11" customWidth="1"/>
    <col min="11780" max="11780" width="51.140625" style="11" customWidth="1"/>
    <col min="11781" max="11782" width="14.42578125" style="11" bestFit="1" customWidth="1"/>
    <col min="11783" max="12035" width="11.42578125" style="11" customWidth="1"/>
    <col min="12036" max="12036" width="51.140625" style="11" customWidth="1"/>
    <col min="12037" max="12038" width="14.42578125" style="11" bestFit="1" customWidth="1"/>
    <col min="12039" max="12291" width="11.42578125" style="11" customWidth="1"/>
    <col min="12292" max="12292" width="51.140625" style="11" customWidth="1"/>
    <col min="12293" max="12294" width="14.42578125" style="11" bestFit="1" customWidth="1"/>
    <col min="12295" max="12547" width="11.42578125" style="11" customWidth="1"/>
    <col min="12548" max="12548" width="51.140625" style="11" customWidth="1"/>
    <col min="12549" max="12550" width="14.42578125" style="11" bestFit="1" customWidth="1"/>
    <col min="12551" max="12803" width="11.42578125" style="11" customWidth="1"/>
    <col min="12804" max="12804" width="51.140625" style="11" customWidth="1"/>
    <col min="12805" max="12806" width="14.42578125" style="11" bestFit="1" customWidth="1"/>
    <col min="12807" max="13059" width="11.42578125" style="11" customWidth="1"/>
    <col min="13060" max="13060" width="51.140625" style="11" customWidth="1"/>
    <col min="13061" max="13062" width="14.42578125" style="11" bestFit="1" customWidth="1"/>
    <col min="13063" max="13315" width="11.42578125" style="11" customWidth="1"/>
    <col min="13316" max="13316" width="51.140625" style="11" customWidth="1"/>
    <col min="13317" max="13318" width="14.42578125" style="11" bestFit="1" customWidth="1"/>
    <col min="13319" max="13571" width="11.42578125" style="11" customWidth="1"/>
    <col min="13572" max="13572" width="51.140625" style="11" customWidth="1"/>
    <col min="13573" max="13574" width="14.42578125" style="11" bestFit="1" customWidth="1"/>
    <col min="13575" max="13827" width="11.42578125" style="11" customWidth="1"/>
    <col min="13828" max="13828" width="51.140625" style="11" customWidth="1"/>
    <col min="13829" max="13830" width="14.42578125" style="11" bestFit="1" customWidth="1"/>
    <col min="13831" max="14083" width="11.42578125" style="11" customWidth="1"/>
    <col min="14084" max="14084" width="51.140625" style="11" customWidth="1"/>
    <col min="14085" max="14086" width="14.42578125" style="11" bestFit="1" customWidth="1"/>
    <col min="14087" max="14339" width="11.42578125" style="11" customWidth="1"/>
    <col min="14340" max="14340" width="51.140625" style="11" customWidth="1"/>
    <col min="14341" max="14342" width="14.42578125" style="11" bestFit="1" customWidth="1"/>
    <col min="14343" max="14595" width="11.42578125" style="11" customWidth="1"/>
    <col min="14596" max="14596" width="51.140625" style="11" customWidth="1"/>
    <col min="14597" max="14598" width="14.42578125" style="11" bestFit="1" customWidth="1"/>
    <col min="14599" max="14851" width="11.42578125" style="11" customWidth="1"/>
    <col min="14852" max="14852" width="51.140625" style="11" customWidth="1"/>
    <col min="14853" max="14854" width="14.42578125" style="11" bestFit="1" customWidth="1"/>
    <col min="14855" max="15107" width="11.42578125" style="11" customWidth="1"/>
    <col min="15108" max="15108" width="51.140625" style="11" customWidth="1"/>
    <col min="15109" max="15110" width="14.42578125" style="11" bestFit="1" customWidth="1"/>
    <col min="15111" max="15363" width="11.42578125" style="11" customWidth="1"/>
    <col min="15364" max="15364" width="51.140625" style="11" customWidth="1"/>
    <col min="15365" max="15366" width="14.42578125" style="11" bestFit="1" customWidth="1"/>
    <col min="15367" max="15619" width="11.42578125" style="11" customWidth="1"/>
    <col min="15620" max="15620" width="51.140625" style="11" customWidth="1"/>
    <col min="15621" max="15622" width="14.42578125" style="11" bestFit="1" customWidth="1"/>
    <col min="15623" max="15875" width="11.42578125" style="11" customWidth="1"/>
    <col min="15876" max="15876" width="51.140625" style="11" customWidth="1"/>
    <col min="15877" max="15878" width="14.42578125" style="11" bestFit="1" customWidth="1"/>
    <col min="15879" max="16131" width="11.42578125" style="11" customWidth="1"/>
    <col min="16132" max="16132" width="51.140625" style="11" customWidth="1"/>
    <col min="16133" max="16134" width="14.42578125" style="11" bestFit="1" customWidth="1"/>
    <col min="16135" max="16384" width="11.42578125" style="11" customWidth="1"/>
  </cols>
  <sheetData>
    <row r="1" spans="3:11" s="2" customFormat="1" ht="15" customHeight="1">
      <c r="C1" s="1"/>
      <c r="D1" s="1629" t="s">
        <v>0</v>
      </c>
      <c r="E1" s="1629"/>
      <c r="F1" s="1629"/>
      <c r="G1" s="1629"/>
      <c r="H1" s="1"/>
      <c r="I1" s="1"/>
      <c r="J1" s="1"/>
      <c r="K1" s="1"/>
    </row>
    <row r="2" spans="3:11" s="2" customFormat="1" ht="15" customHeight="1">
      <c r="C2" s="1"/>
      <c r="D2" s="1629" t="s">
        <v>1</v>
      </c>
      <c r="E2" s="1629"/>
      <c r="F2" s="1629"/>
      <c r="G2" s="1629"/>
      <c r="H2" s="1"/>
      <c r="I2" s="1"/>
      <c r="J2" s="1"/>
      <c r="K2" s="1"/>
    </row>
    <row r="3" spans="3:11" s="2" customFormat="1" ht="15" customHeight="1">
      <c r="C3" s="3"/>
      <c r="D3" s="1626" t="s">
        <v>2</v>
      </c>
      <c r="E3" s="1626"/>
      <c r="F3" s="1626"/>
      <c r="G3" s="1626"/>
      <c r="H3" s="3"/>
      <c r="I3" s="3"/>
      <c r="J3" s="3"/>
      <c r="K3" s="3"/>
    </row>
    <row r="5" spans="3:11" ht="15">
      <c r="C5" s="1727" t="s">
        <v>2554</v>
      </c>
      <c r="D5" s="1727"/>
      <c r="E5" s="1727"/>
      <c r="F5" s="1727"/>
      <c r="G5" s="1727"/>
    </row>
    <row r="6" spans="3:11" ht="21" customHeight="1" thickBot="1">
      <c r="C6" s="1886" t="s">
        <v>614</v>
      </c>
      <c r="D6" s="1887"/>
      <c r="E6" s="1887"/>
      <c r="F6" s="1887"/>
      <c r="G6" s="1887"/>
    </row>
    <row r="7" spans="3:11">
      <c r="D7" s="1875" t="s">
        <v>21</v>
      </c>
      <c r="E7" s="1882">
        <v>2023</v>
      </c>
      <c r="F7" s="1884">
        <v>2024</v>
      </c>
    </row>
    <row r="8" spans="3:11" ht="15" thickBot="1">
      <c r="D8" s="1876"/>
      <c r="E8" s="1883"/>
      <c r="F8" s="1885"/>
    </row>
    <row r="9" spans="3:11" ht="15.75" thickBot="1">
      <c r="D9" s="444" t="s">
        <v>615</v>
      </c>
      <c r="E9" s="468">
        <v>7.62146501115923E-2</v>
      </c>
      <c r="F9" s="446">
        <v>7.7850097964138165E-2</v>
      </c>
      <c r="G9" s="416"/>
      <c r="I9" s="398" t="s">
        <v>572</v>
      </c>
      <c r="J9" s="134">
        <v>124232903690.255</v>
      </c>
    </row>
    <row r="10" spans="3:11">
      <c r="D10" s="469" t="s">
        <v>616</v>
      </c>
      <c r="E10" s="468">
        <v>6.4382872825109919E-2</v>
      </c>
      <c r="F10" s="446">
        <v>6.6724278343519711E-2</v>
      </c>
      <c r="G10" s="416"/>
    </row>
    <row r="11" spans="3:11">
      <c r="D11" s="469" t="s">
        <v>617</v>
      </c>
      <c r="E11" s="468">
        <v>0.10499221722611531</v>
      </c>
      <c r="F11" s="446">
        <v>0.10505307255431001</v>
      </c>
      <c r="G11" s="416"/>
    </row>
    <row r="12" spans="3:11">
      <c r="D12" s="470" t="s">
        <v>618</v>
      </c>
      <c r="E12" s="468">
        <v>0.106608309085683</v>
      </c>
      <c r="F12" s="446">
        <v>0.106608309085683</v>
      </c>
      <c r="G12" s="416"/>
    </row>
    <row r="13" spans="3:11" ht="15" thickBot="1">
      <c r="D13" s="471" t="s">
        <v>619</v>
      </c>
      <c r="E13" s="472">
        <v>6.6564993049820997E-2</v>
      </c>
      <c r="F13" s="473">
        <v>6.6564993049820997E-2</v>
      </c>
      <c r="G13" s="416"/>
    </row>
    <row r="14" spans="3:11">
      <c r="D14" s="452" t="s">
        <v>604</v>
      </c>
      <c r="E14" s="456"/>
      <c r="F14" s="456"/>
    </row>
    <row r="17" spans="3:8">
      <c r="E17" s="453"/>
      <c r="F17" s="453"/>
    </row>
    <row r="21" spans="3:8">
      <c r="C21" s="454"/>
    </row>
    <row r="22" spans="3:8">
      <c r="H22" s="7"/>
    </row>
    <row r="23" spans="3:8">
      <c r="C23" s="455"/>
    </row>
    <row r="24" spans="3:8">
      <c r="C24" s="455"/>
    </row>
    <row r="32" spans="3:8">
      <c r="G32" s="456"/>
    </row>
    <row r="33" spans="7:7">
      <c r="G33" s="456"/>
    </row>
  </sheetData>
  <mergeCells count="8">
    <mergeCell ref="D7:D8"/>
    <mergeCell ref="E7:E8"/>
    <mergeCell ref="F7:F8"/>
    <mergeCell ref="D1:G1"/>
    <mergeCell ref="D2:G2"/>
    <mergeCell ref="D3:G3"/>
    <mergeCell ref="C5:G5"/>
    <mergeCell ref="C6:G6"/>
  </mergeCells>
  <pageMargins left="0.7" right="0.7" top="0.75" bottom="0.75" header="0.3" footer="0.3"/>
  <pageSetup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021D2-CC36-4D14-A3A4-88ACBF25F6E6}">
  <dimension ref="A1:L70"/>
  <sheetViews>
    <sheetView showGridLines="0" zoomScale="90" zoomScaleNormal="90" workbookViewId="0">
      <selection activeCell="B7" sqref="B7:I7"/>
    </sheetView>
  </sheetViews>
  <sheetFormatPr baseColWidth="10" defaultColWidth="9.140625" defaultRowHeight="14.25"/>
  <cols>
    <col min="1" max="1" width="9.140625" style="11"/>
    <col min="2" max="2" width="98.7109375" style="11" customWidth="1"/>
    <col min="3" max="3" width="37.7109375" style="11" customWidth="1"/>
    <col min="4" max="4" width="18.85546875" style="11" customWidth="1"/>
    <col min="5" max="5" width="22.140625" style="11" customWidth="1"/>
    <col min="6" max="6" width="28.140625" style="11" customWidth="1"/>
    <col min="7" max="7" width="19.5703125" style="11" bestFit="1" customWidth="1"/>
    <col min="8" max="8" width="14.5703125" style="12" customWidth="1"/>
    <col min="9" max="9" width="22" style="12" customWidth="1"/>
    <col min="10" max="10" width="15.42578125" style="11" bestFit="1" customWidth="1"/>
    <col min="11" max="11" width="31.5703125" style="11" customWidth="1"/>
    <col min="12" max="12" width="16.7109375" style="11" customWidth="1"/>
    <col min="13" max="16384" width="9.140625" style="11"/>
  </cols>
  <sheetData>
    <row r="1" spans="1:12" s="2" customFormat="1" ht="15" customHeight="1">
      <c r="A1" s="1"/>
      <c r="B1" s="1629" t="s">
        <v>0</v>
      </c>
      <c r="C1" s="1629"/>
      <c r="D1" s="1629"/>
      <c r="E1" s="1629"/>
      <c r="F1" s="1629"/>
      <c r="G1" s="1629"/>
      <c r="H1" s="1629"/>
      <c r="I1" s="1629"/>
      <c r="J1" s="1"/>
    </row>
    <row r="2" spans="1:12" s="2" customFormat="1" ht="15" customHeight="1">
      <c r="A2" s="1"/>
      <c r="B2" s="1629" t="s">
        <v>1</v>
      </c>
      <c r="C2" s="1629"/>
      <c r="D2" s="1629"/>
      <c r="E2" s="1629"/>
      <c r="F2" s="1629"/>
      <c r="G2" s="1629"/>
      <c r="H2" s="1629"/>
      <c r="I2" s="1629"/>
      <c r="J2" s="1"/>
    </row>
    <row r="3" spans="1:12" s="2" customFormat="1" ht="15" customHeight="1">
      <c r="A3" s="3"/>
      <c r="B3" s="1626" t="s">
        <v>2</v>
      </c>
      <c r="C3" s="1626"/>
      <c r="D3" s="1626"/>
      <c r="E3" s="1626"/>
      <c r="F3" s="1626"/>
      <c r="G3" s="1626"/>
      <c r="H3" s="1626"/>
      <c r="I3" s="1626"/>
      <c r="J3" s="3"/>
    </row>
    <row r="5" spans="1:12" ht="15">
      <c r="B5" s="1627"/>
      <c r="C5" s="1627"/>
      <c r="D5" s="1627"/>
      <c r="E5" s="1627"/>
      <c r="F5" s="1627"/>
      <c r="K5" s="2"/>
      <c r="L5" s="2"/>
    </row>
    <row r="6" spans="1:12" ht="15">
      <c r="B6" s="1627" t="s">
        <v>2553</v>
      </c>
      <c r="C6" s="1627"/>
      <c r="D6" s="1627"/>
      <c r="E6" s="1627"/>
      <c r="F6" s="1627"/>
      <c r="G6" s="1627"/>
      <c r="H6" s="1627"/>
      <c r="I6" s="1627"/>
      <c r="K6" s="2"/>
      <c r="L6" s="2"/>
    </row>
    <row r="7" spans="1:12" ht="15.75" thickBot="1">
      <c r="B7" s="1525" t="s">
        <v>18</v>
      </c>
      <c r="C7" s="1525"/>
      <c r="D7" s="1525"/>
      <c r="E7" s="1525"/>
      <c r="F7" s="1525"/>
      <c r="G7" s="1525"/>
      <c r="H7" s="1525"/>
      <c r="I7" s="1525"/>
      <c r="K7" s="12"/>
      <c r="L7" s="12"/>
    </row>
    <row r="8" spans="1:12" ht="15" thickBot="1">
      <c r="B8" s="1635" t="s">
        <v>19</v>
      </c>
      <c r="C8" s="1635"/>
      <c r="D8" s="1635"/>
      <c r="E8" s="1635"/>
      <c r="F8" s="1635"/>
      <c r="G8" s="1635"/>
      <c r="H8" s="1635"/>
      <c r="I8" s="1635"/>
      <c r="K8" s="901" t="s">
        <v>20</v>
      </c>
      <c r="L8" s="902">
        <v>7447461031915.3203</v>
      </c>
    </row>
    <row r="9" spans="1:12" ht="15" thickBot="1">
      <c r="K9" s="12"/>
      <c r="L9" s="15"/>
    </row>
    <row r="10" spans="1:12" ht="19.5" customHeight="1">
      <c r="B10" s="1894" t="s">
        <v>21</v>
      </c>
      <c r="C10" s="920">
        <v>2023</v>
      </c>
      <c r="D10" s="1897">
        <v>2024</v>
      </c>
      <c r="E10" s="1897"/>
      <c r="F10" s="1897"/>
      <c r="G10" s="1898" t="s">
        <v>23</v>
      </c>
      <c r="H10" s="1898"/>
      <c r="I10" s="1900" t="s">
        <v>24</v>
      </c>
      <c r="K10" s="2"/>
      <c r="L10" s="2"/>
    </row>
    <row r="11" spans="1:12" ht="19.5" customHeight="1">
      <c r="B11" s="1895"/>
      <c r="C11" s="1902" t="s">
        <v>1280</v>
      </c>
      <c r="D11" s="1899" t="s">
        <v>173</v>
      </c>
      <c r="E11" s="1899" t="s">
        <v>176</v>
      </c>
      <c r="F11" s="1899" t="s">
        <v>1280</v>
      </c>
      <c r="G11" s="1899"/>
      <c r="H11" s="1899"/>
      <c r="I11" s="1901"/>
      <c r="K11" s="2"/>
      <c r="L11" s="2"/>
    </row>
    <row r="12" spans="1:12" ht="15.75" customHeight="1">
      <c r="B12" s="1895"/>
      <c r="C12" s="1903"/>
      <c r="D12" s="1899"/>
      <c r="E12" s="1899"/>
      <c r="F12" s="1899"/>
      <c r="G12" s="1899"/>
      <c r="H12" s="1899"/>
      <c r="I12" s="1901"/>
      <c r="K12" s="2"/>
      <c r="L12" s="2"/>
    </row>
    <row r="13" spans="1:12" ht="15.75" customHeight="1">
      <c r="B13" s="1895"/>
      <c r="C13" s="1904"/>
      <c r="D13" s="1899"/>
      <c r="E13" s="1899"/>
      <c r="F13" s="1899"/>
      <c r="G13" s="921" t="s">
        <v>33</v>
      </c>
      <c r="H13" s="921" t="s">
        <v>34</v>
      </c>
      <c r="I13" s="1901"/>
    </row>
    <row r="14" spans="1:12" ht="15.75" thickBot="1">
      <c r="B14" s="1896"/>
      <c r="C14" s="922">
        <v>1</v>
      </c>
      <c r="D14" s="922">
        <v>2</v>
      </c>
      <c r="E14" s="922">
        <v>3</v>
      </c>
      <c r="F14" s="922">
        <v>4</v>
      </c>
      <c r="G14" s="923" t="s">
        <v>1281</v>
      </c>
      <c r="H14" s="923" t="s">
        <v>1282</v>
      </c>
      <c r="I14" s="924" t="s">
        <v>1283</v>
      </c>
      <c r="L14" s="26"/>
    </row>
    <row r="15" spans="1:12" ht="15">
      <c r="B15" s="1888" t="s">
        <v>1284</v>
      </c>
      <c r="C15" s="1889"/>
      <c r="D15" s="1889"/>
      <c r="E15" s="1889"/>
      <c r="F15" s="1889"/>
      <c r="G15" s="1889"/>
      <c r="H15" s="1889"/>
      <c r="I15" s="1890"/>
      <c r="K15" s="34"/>
    </row>
    <row r="16" spans="1:12" ht="15">
      <c r="B16" s="903" t="s">
        <v>40</v>
      </c>
      <c r="C16" s="904">
        <f>C17+C21+C24+C27+C30+C31</f>
        <v>83337214491.850006</v>
      </c>
      <c r="D16" s="904">
        <f>D17+D21+D24+D27+D30+D31</f>
        <v>174535920093</v>
      </c>
      <c r="E16" s="905">
        <f>E17+E21+E24+E27+E30+E31</f>
        <v>185701350870.13998</v>
      </c>
      <c r="F16" s="904">
        <f>F17+F21+F24+F27+F30+F31</f>
        <v>95715197994.320023</v>
      </c>
      <c r="G16" s="904">
        <f t="shared" ref="G16:G28" si="0">F16-C16</f>
        <v>12377983502.470016</v>
      </c>
      <c r="H16" s="906">
        <f t="shared" ref="H16:H28" si="1">IFERROR(F16/C16-1,"-")</f>
        <v>0.14852888445990153</v>
      </c>
      <c r="I16" s="907">
        <f>F16/$L$8</f>
        <v>1.2852057578299839E-2</v>
      </c>
    </row>
    <row r="17" spans="2:11" ht="15">
      <c r="B17" s="35" t="s">
        <v>41</v>
      </c>
      <c r="C17" s="36">
        <f>SUM(C18:C20)</f>
        <v>1107292205.04</v>
      </c>
      <c r="D17" s="36">
        <f>SUM(D18:D20)</f>
        <v>5105421616</v>
      </c>
      <c r="E17" s="36">
        <f t="shared" ref="E17:F17" si="2">SUM(E18:E20)</f>
        <v>5105421616</v>
      </c>
      <c r="F17" s="36">
        <f t="shared" si="2"/>
        <v>1451363860.6700001</v>
      </c>
      <c r="G17" s="36">
        <f t="shared" si="0"/>
        <v>344071655.63000011</v>
      </c>
      <c r="H17" s="41">
        <f t="shared" si="1"/>
        <v>0.31073248241422502</v>
      </c>
      <c r="I17" s="42">
        <f>F17/$L$8</f>
        <v>1.9488035646649657E-4</v>
      </c>
      <c r="J17" s="34"/>
      <c r="K17" s="34"/>
    </row>
    <row r="18" spans="2:11">
      <c r="B18" s="43" t="s">
        <v>47</v>
      </c>
      <c r="C18" s="48">
        <v>1107292205.04</v>
      </c>
      <c r="D18" s="48">
        <v>1837077815</v>
      </c>
      <c r="E18" s="65">
        <v>1837077815</v>
      </c>
      <c r="F18" s="48">
        <v>1409476759.1400001</v>
      </c>
      <c r="G18" s="48">
        <f t="shared" si="0"/>
        <v>302184554.10000014</v>
      </c>
      <c r="H18" s="49">
        <f t="shared" si="1"/>
        <v>0.2729040742132598</v>
      </c>
      <c r="I18" s="50">
        <f t="shared" ref="I18:I20" si="3">F18/$L$8</f>
        <v>1.8925600994752894E-4</v>
      </c>
      <c r="K18" s="59"/>
    </row>
    <row r="19" spans="2:11">
      <c r="B19" s="43" t="s">
        <v>48</v>
      </c>
      <c r="C19" s="48"/>
      <c r="D19" s="48">
        <v>107000000</v>
      </c>
      <c r="E19" s="65">
        <v>107000000</v>
      </c>
      <c r="F19" s="48">
        <v>0</v>
      </c>
      <c r="G19" s="48">
        <f t="shared" si="0"/>
        <v>0</v>
      </c>
      <c r="H19" s="49" t="str">
        <f t="shared" si="1"/>
        <v>-</v>
      </c>
      <c r="I19" s="50">
        <f t="shared" si="3"/>
        <v>0</v>
      </c>
    </row>
    <row r="20" spans="2:11">
      <c r="B20" s="43" t="s">
        <v>50</v>
      </c>
      <c r="C20" s="48"/>
      <c r="D20" s="48">
        <v>3161343801</v>
      </c>
      <c r="E20" s="65">
        <v>3161343801</v>
      </c>
      <c r="F20" s="48">
        <v>41887101.530000001</v>
      </c>
      <c r="G20" s="48">
        <f t="shared" si="0"/>
        <v>41887101.530000001</v>
      </c>
      <c r="H20" s="49" t="str">
        <f t="shared" si="1"/>
        <v>-</v>
      </c>
      <c r="I20" s="50">
        <f t="shared" si="3"/>
        <v>5.6243465189676293E-6</v>
      </c>
    </row>
    <row r="21" spans="2:11" ht="15">
      <c r="B21" s="35" t="s">
        <v>54</v>
      </c>
      <c r="C21" s="36">
        <f>SUM(C22:C23)</f>
        <v>7998425313.119998</v>
      </c>
      <c r="D21" s="36">
        <f>SUM(D22:D23)</f>
        <v>37276009977</v>
      </c>
      <c r="E21" s="64">
        <f>SUM(E22:E23)</f>
        <v>37475896314</v>
      </c>
      <c r="F21" s="36">
        <f>SUM(F22:F23)</f>
        <v>11836050559.009995</v>
      </c>
      <c r="G21" s="36">
        <f t="shared" si="0"/>
        <v>3837625245.8899965</v>
      </c>
      <c r="H21" s="41">
        <f>IFERROR(F21/C21-1,"-")</f>
        <v>0.47979759710890257</v>
      </c>
      <c r="I21" s="42">
        <f>F21/$L$8</f>
        <v>1.5892732447055217E-3</v>
      </c>
      <c r="J21" s="34"/>
    </row>
    <row r="22" spans="2:11">
      <c r="B22" s="43" t="s">
        <v>55</v>
      </c>
      <c r="C22" s="48">
        <v>7748425313.119998</v>
      </c>
      <c r="D22" s="48">
        <v>37275709977</v>
      </c>
      <c r="E22" s="65">
        <v>37475596314</v>
      </c>
      <c r="F22" s="48">
        <v>11836050559.009995</v>
      </c>
      <c r="G22" s="48">
        <f t="shared" si="0"/>
        <v>4087625245.8899965</v>
      </c>
      <c r="H22" s="49">
        <f t="shared" si="1"/>
        <v>0.52754270457619779</v>
      </c>
      <c r="I22" s="50">
        <f t="shared" ref="I22:I38" si="4">F22/$L$8</f>
        <v>1.5892732447055217E-3</v>
      </c>
      <c r="J22" s="34"/>
    </row>
    <row r="23" spans="2:11">
      <c r="B23" s="43" t="s">
        <v>56</v>
      </c>
      <c r="C23" s="48">
        <v>250000000</v>
      </c>
      <c r="D23" s="48">
        <v>300000</v>
      </c>
      <c r="E23" s="65">
        <v>300000</v>
      </c>
      <c r="F23" s="48">
        <v>0</v>
      </c>
      <c r="G23" s="48">
        <f t="shared" si="0"/>
        <v>-250000000</v>
      </c>
      <c r="H23" s="49">
        <f t="shared" si="1"/>
        <v>-1</v>
      </c>
      <c r="I23" s="50">
        <f t="shared" si="4"/>
        <v>0</v>
      </c>
      <c r="J23" s="34"/>
    </row>
    <row r="24" spans="2:11" ht="15">
      <c r="B24" s="35" t="s">
        <v>57</v>
      </c>
      <c r="C24" s="36">
        <f>C25+C26</f>
        <v>0</v>
      </c>
      <c r="D24" s="36">
        <f>D25+D26</f>
        <v>4062214747</v>
      </c>
      <c r="E24" s="64">
        <f>E25+E26</f>
        <v>4062214747</v>
      </c>
      <c r="F24" s="36">
        <f>F25+F26</f>
        <v>199125</v>
      </c>
      <c r="G24" s="36">
        <f t="shared" si="0"/>
        <v>199125</v>
      </c>
      <c r="H24" s="41" t="str">
        <f t="shared" si="1"/>
        <v>-</v>
      </c>
      <c r="I24" s="42">
        <f t="shared" si="4"/>
        <v>2.6737300020325114E-8</v>
      </c>
      <c r="J24" s="26"/>
    </row>
    <row r="25" spans="2:11">
      <c r="B25" s="43" t="s">
        <v>58</v>
      </c>
      <c r="C25" s="48">
        <v>0</v>
      </c>
      <c r="D25" s="48">
        <v>189366387</v>
      </c>
      <c r="E25" s="65">
        <v>189366387</v>
      </c>
      <c r="F25" s="48">
        <v>199125</v>
      </c>
      <c r="G25" s="48">
        <f t="shared" si="0"/>
        <v>199125</v>
      </c>
      <c r="H25" s="49" t="str">
        <f t="shared" si="1"/>
        <v>-</v>
      </c>
      <c r="I25" s="50">
        <f t="shared" si="4"/>
        <v>2.6737300020325114E-8</v>
      </c>
    </row>
    <row r="26" spans="2:11">
      <c r="B26" s="43" t="s">
        <v>61</v>
      </c>
      <c r="C26" s="48">
        <v>0</v>
      </c>
      <c r="D26" s="48">
        <v>3872848360</v>
      </c>
      <c r="E26" s="65">
        <v>3872848360</v>
      </c>
      <c r="F26" s="48">
        <v>0</v>
      </c>
      <c r="G26" s="48">
        <f t="shared" si="0"/>
        <v>0</v>
      </c>
      <c r="H26" s="49" t="str">
        <f t="shared" si="1"/>
        <v>-</v>
      </c>
      <c r="I26" s="50">
        <f t="shared" si="4"/>
        <v>0</v>
      </c>
    </row>
    <row r="27" spans="2:11" ht="15">
      <c r="B27" s="63" t="s">
        <v>64</v>
      </c>
      <c r="C27" s="36">
        <f>+C28</f>
        <v>74191800667.779999</v>
      </c>
      <c r="D27" s="36">
        <f>SUM(D28:D29)</f>
        <v>127807393754</v>
      </c>
      <c r="E27" s="36">
        <f t="shared" ref="E27:F27" si="5">SUM(E28:E29)</f>
        <v>138772938194.13998</v>
      </c>
      <c r="F27" s="36">
        <f t="shared" si="5"/>
        <v>82389614923.080032</v>
      </c>
      <c r="G27" s="36">
        <f t="shared" si="0"/>
        <v>8197814255.3000336</v>
      </c>
      <c r="H27" s="41">
        <f t="shared" si="1"/>
        <v>0.11049488193457724</v>
      </c>
      <c r="I27" s="42">
        <f t="shared" si="4"/>
        <v>1.1062778921569096E-2</v>
      </c>
      <c r="J27" s="34"/>
    </row>
    <row r="28" spans="2:11">
      <c r="B28" s="43" t="s">
        <v>66</v>
      </c>
      <c r="C28" s="48">
        <v>74191800667.779999</v>
      </c>
      <c r="D28" s="48">
        <v>127807393754</v>
      </c>
      <c r="E28" s="65">
        <v>138758344062.59998</v>
      </c>
      <c r="F28" s="48">
        <v>82389614923.080032</v>
      </c>
      <c r="G28" s="48">
        <f t="shared" si="0"/>
        <v>8197814255.3000336</v>
      </c>
      <c r="H28" s="49">
        <f t="shared" si="1"/>
        <v>0.11049488193457724</v>
      </c>
      <c r="I28" s="50">
        <f t="shared" si="4"/>
        <v>1.1062778921569096E-2</v>
      </c>
    </row>
    <row r="29" spans="2:11">
      <c r="B29" s="43" t="s">
        <v>1285</v>
      </c>
      <c r="C29" s="48"/>
      <c r="D29" s="48">
        <v>0</v>
      </c>
      <c r="E29" s="65">
        <v>14594131.539999999</v>
      </c>
      <c r="F29" s="48">
        <v>0</v>
      </c>
      <c r="G29" s="48"/>
      <c r="H29" s="49"/>
      <c r="I29" s="50"/>
    </row>
    <row r="30" spans="2:11" ht="15">
      <c r="B30" s="35" t="s">
        <v>67</v>
      </c>
      <c r="C30" s="36">
        <v>8429407.5</v>
      </c>
      <c r="D30" s="36">
        <v>0</v>
      </c>
      <c r="E30" s="64">
        <v>0</v>
      </c>
      <c r="F30" s="36">
        <v>8949209</v>
      </c>
      <c r="G30" s="36">
        <f>F30-C30</f>
        <v>519801.5</v>
      </c>
      <c r="H30" s="41">
        <f>IFERROR(F30/C30-1,"-")</f>
        <v>6.1665247527777023E-2</v>
      </c>
      <c r="I30" s="42">
        <f t="shared" si="4"/>
        <v>1.2016456295171059E-6</v>
      </c>
      <c r="J30" s="34"/>
      <c r="K30" s="34"/>
    </row>
    <row r="31" spans="2:11" ht="15">
      <c r="B31" s="35" t="s">
        <v>68</v>
      </c>
      <c r="C31" s="36">
        <v>31266898.41</v>
      </c>
      <c r="D31" s="36">
        <v>284879999</v>
      </c>
      <c r="E31" s="64">
        <v>284879999</v>
      </c>
      <c r="F31" s="64">
        <v>29020317.559999999</v>
      </c>
      <c r="G31" s="36">
        <f>F31-C31</f>
        <v>-2246580.8500000015</v>
      </c>
      <c r="H31" s="41">
        <f>IFERROR(F31/C31-1,"-")</f>
        <v>-7.1851733438372811E-2</v>
      </c>
      <c r="I31" s="42">
        <f t="shared" si="4"/>
        <v>3.8966726291868386E-6</v>
      </c>
      <c r="J31" s="34"/>
    </row>
    <row r="32" spans="2:11" ht="15">
      <c r="B32" s="908" t="s">
        <v>75</v>
      </c>
      <c r="C32" s="909">
        <f>+C33+C36</f>
        <v>8232687530.7700005</v>
      </c>
      <c r="D32" s="909">
        <f t="shared" ref="D32:F32" si="6">+D33+D36</f>
        <v>9029508474</v>
      </c>
      <c r="E32" s="909">
        <f t="shared" si="6"/>
        <v>9125757755.5</v>
      </c>
      <c r="F32" s="909">
        <f t="shared" si="6"/>
        <v>8562828505.3000031</v>
      </c>
      <c r="G32" s="909">
        <f>F32-C32</f>
        <v>330140974.53000259</v>
      </c>
      <c r="H32" s="910">
        <f>IFERROR(F32/C32-1,"-")</f>
        <v>4.0101239515782261E-2</v>
      </c>
      <c r="I32" s="911">
        <f t="shared" si="4"/>
        <v>1.1497647948213346E-3</v>
      </c>
    </row>
    <row r="33" spans="2:11" ht="15">
      <c r="B33" s="35" t="s">
        <v>78</v>
      </c>
      <c r="C33" s="64">
        <f t="shared" ref="C33:F33" si="7">C34+C35</f>
        <v>8232687530.7700005</v>
      </c>
      <c r="D33" s="64">
        <f t="shared" si="7"/>
        <v>9029508474</v>
      </c>
      <c r="E33" s="64">
        <f>E34+E35</f>
        <v>9125757755.5</v>
      </c>
      <c r="F33" s="64">
        <f t="shared" si="7"/>
        <v>8562828505.3000031</v>
      </c>
      <c r="G33" s="36">
        <f>F33-C33</f>
        <v>330140974.53000259</v>
      </c>
      <c r="H33" s="41">
        <f>IFERROR(F33/C33-1,"-")</f>
        <v>4.0101239515782261E-2</v>
      </c>
      <c r="I33" s="42">
        <f t="shared" si="4"/>
        <v>1.1497647948213346E-3</v>
      </c>
      <c r="J33" s="7"/>
      <c r="K33" s="912"/>
    </row>
    <row r="34" spans="2:11">
      <c r="B34" s="43" t="s">
        <v>1286</v>
      </c>
      <c r="C34" s="48">
        <v>8232687530.7700005</v>
      </c>
      <c r="D34" s="48">
        <v>8571600267</v>
      </c>
      <c r="E34" s="65">
        <v>8663913949.5</v>
      </c>
      <c r="F34" s="48">
        <v>8562828505.3000031</v>
      </c>
      <c r="G34" s="48">
        <f>F34-C34</f>
        <v>330140974.53000259</v>
      </c>
      <c r="H34" s="49">
        <f>IFERROR(F34/C34-1,"-")</f>
        <v>4.0101239515782261E-2</v>
      </c>
      <c r="I34" s="50">
        <f t="shared" si="4"/>
        <v>1.1497647948213346E-3</v>
      </c>
      <c r="J34" s="34"/>
    </row>
    <row r="35" spans="2:11">
      <c r="B35" s="43" t="s">
        <v>1287</v>
      </c>
      <c r="C35" s="48"/>
      <c r="D35" s="48">
        <v>457908207</v>
      </c>
      <c r="E35" s="65">
        <v>461843806</v>
      </c>
      <c r="F35" s="48">
        <v>0</v>
      </c>
      <c r="G35" s="48"/>
      <c r="H35" s="49"/>
      <c r="I35" s="50"/>
    </row>
    <row r="36" spans="2:11" ht="15">
      <c r="B36" s="35" t="s">
        <v>80</v>
      </c>
      <c r="C36" s="36">
        <f>C37</f>
        <v>0</v>
      </c>
      <c r="D36" s="36">
        <f>D37</f>
        <v>0</v>
      </c>
      <c r="E36" s="64">
        <f>E37</f>
        <v>0</v>
      </c>
      <c r="F36" s="36">
        <f>F37</f>
        <v>0</v>
      </c>
      <c r="G36" s="36">
        <f>F36-C36</f>
        <v>0</v>
      </c>
      <c r="H36" s="41" t="str">
        <f>IFERROR(F36/C36-1,"-")</f>
        <v>-</v>
      </c>
      <c r="I36" s="42">
        <f t="shared" si="4"/>
        <v>0</v>
      </c>
    </row>
    <row r="37" spans="2:11">
      <c r="B37" s="43" t="s">
        <v>81</v>
      </c>
      <c r="C37" s="48"/>
      <c r="D37" s="48">
        <v>0</v>
      </c>
      <c r="E37" s="65">
        <v>0</v>
      </c>
      <c r="F37" s="48">
        <v>0</v>
      </c>
      <c r="G37" s="48">
        <f>F37-C37</f>
        <v>0</v>
      </c>
      <c r="H37" s="49" t="str">
        <f>IFERROR(F37/C37-1,"-")</f>
        <v>-</v>
      </c>
      <c r="I37" s="50">
        <f t="shared" si="4"/>
        <v>0</v>
      </c>
    </row>
    <row r="38" spans="2:11" ht="15.75" thickBot="1">
      <c r="B38" s="925" t="s">
        <v>1288</v>
      </c>
      <c r="C38" s="926">
        <f>C16+C32</f>
        <v>91569902022.62001</v>
      </c>
      <c r="D38" s="926">
        <f>D16+D32</f>
        <v>183565428567</v>
      </c>
      <c r="E38" s="927">
        <f>E16+E32</f>
        <v>194827108625.63998</v>
      </c>
      <c r="F38" s="926">
        <f>F16+F32</f>
        <v>104278026499.62003</v>
      </c>
      <c r="G38" s="926">
        <f>F38-C38</f>
        <v>12708124477.000015</v>
      </c>
      <c r="H38" s="928">
        <f>IFERROR(F38/C38-1,"-")</f>
        <v>0.13878058397245852</v>
      </c>
      <c r="I38" s="929">
        <f t="shared" si="4"/>
        <v>1.4001822373121172E-2</v>
      </c>
    </row>
    <row r="39" spans="2:11" ht="15">
      <c r="B39" s="1891" t="s">
        <v>1289</v>
      </c>
      <c r="C39" s="1892"/>
      <c r="D39" s="1892"/>
      <c r="E39" s="1892"/>
      <c r="F39" s="1892"/>
      <c r="G39" s="1892"/>
      <c r="H39" s="1892"/>
      <c r="I39" s="1893"/>
    </row>
    <row r="40" spans="2:11" ht="15">
      <c r="B40" s="908" t="s">
        <v>40</v>
      </c>
      <c r="C40" s="909">
        <f>+C41+C45+C47+C50+C53+C54</f>
        <v>2043516487.2099998</v>
      </c>
      <c r="D40" s="909">
        <f t="shared" ref="D40" si="8">+D41+D45+D47+D50+D53+D54</f>
        <v>81223760049</v>
      </c>
      <c r="E40" s="909">
        <f>+E41+E45+E47+E50+E53+E54</f>
        <v>82951519360.339996</v>
      </c>
      <c r="F40" s="909">
        <f>+F41+F45+F47+F50+F53+F54</f>
        <v>17209553822.720001</v>
      </c>
      <c r="G40" s="909">
        <f>F40-C40</f>
        <v>15166037335.510002</v>
      </c>
      <c r="H40" s="910">
        <f>IFERROR(F40/C40-1,"-")</f>
        <v>7.4215390139651358</v>
      </c>
      <c r="I40" s="911">
        <f>F40/$L$8</f>
        <v>2.3107947458832273E-3</v>
      </c>
    </row>
    <row r="41" spans="2:11" ht="15">
      <c r="B41" s="35" t="s">
        <v>51</v>
      </c>
      <c r="C41" s="36">
        <f>SUM(C42:C44)</f>
        <v>1265236851.6199999</v>
      </c>
      <c r="D41" s="36">
        <f t="shared" ref="D41:F41" si="9">SUM(D42:D44)</f>
        <v>4928431792</v>
      </c>
      <c r="E41" s="36">
        <f t="shared" si="9"/>
        <v>5259591060.9499998</v>
      </c>
      <c r="F41" s="36">
        <f t="shared" si="9"/>
        <v>1376040242.9499998</v>
      </c>
      <c r="G41" s="36">
        <f>F41-C41</f>
        <v>110803391.32999992</v>
      </c>
      <c r="H41" s="41">
        <f>IFERROR(F41/C41-1,"-")</f>
        <v>8.7575216599270034E-2</v>
      </c>
      <c r="I41" s="42">
        <f t="shared" ref="I41:I63" si="10">F41/$L$8</f>
        <v>1.8476635689037142E-4</v>
      </c>
      <c r="J41" s="7"/>
    </row>
    <row r="42" spans="2:11" ht="15">
      <c r="B42" s="43" t="s">
        <v>52</v>
      </c>
      <c r="C42" s="36"/>
      <c r="D42" s="48">
        <v>242955947</v>
      </c>
      <c r="E42" s="65">
        <v>242955947</v>
      </c>
      <c r="F42" s="48">
        <v>10925</v>
      </c>
      <c r="G42" s="36"/>
      <c r="H42" s="41"/>
      <c r="I42" s="42"/>
      <c r="J42" s="34"/>
    </row>
    <row r="43" spans="2:11">
      <c r="B43" s="43" t="s">
        <v>53</v>
      </c>
      <c r="C43" s="48">
        <v>441853728.80000007</v>
      </c>
      <c r="D43" s="48">
        <v>3536478845</v>
      </c>
      <c r="E43" s="65">
        <v>3536478845</v>
      </c>
      <c r="F43" s="48">
        <v>455143719.60000002</v>
      </c>
      <c r="G43" s="48">
        <f t="shared" ref="G43:G57" si="11">F43-C43</f>
        <v>13289990.799999952</v>
      </c>
      <c r="H43" s="49">
        <f t="shared" ref="H43:H57" si="12">IFERROR(F43/C43-1,"-")</f>
        <v>3.0077806146602715E-2</v>
      </c>
      <c r="I43" s="50">
        <f t="shared" si="10"/>
        <v>6.111394442341207E-5</v>
      </c>
    </row>
    <row r="44" spans="2:11">
      <c r="B44" s="43" t="s">
        <v>1290</v>
      </c>
      <c r="C44" s="48">
        <v>823383122.81999993</v>
      </c>
      <c r="D44" s="48">
        <v>1148997000</v>
      </c>
      <c r="E44" s="65">
        <v>1480156268.95</v>
      </c>
      <c r="F44" s="48">
        <v>920885598.34999979</v>
      </c>
      <c r="G44" s="48">
        <f t="shared" si="11"/>
        <v>97502475.529999852</v>
      </c>
      <c r="H44" s="49">
        <f t="shared" si="12"/>
        <v>0.11841689831589486</v>
      </c>
      <c r="I44" s="50">
        <f>F44/$L$8</f>
        <v>1.2365094552407058E-4</v>
      </c>
    </row>
    <row r="45" spans="2:11" ht="15">
      <c r="B45" s="35" t="s">
        <v>54</v>
      </c>
      <c r="C45" s="36">
        <f>SUM(C46:C46)</f>
        <v>211714784.93000004</v>
      </c>
      <c r="D45" s="36">
        <f>SUM(D46:D46)</f>
        <v>35610576416</v>
      </c>
      <c r="E45" s="36">
        <f t="shared" ref="E45:F45" si="13">SUM(E46:E46)</f>
        <v>35610576416</v>
      </c>
      <c r="F45" s="36">
        <f t="shared" si="13"/>
        <v>393928789.45999998</v>
      </c>
      <c r="G45" s="36">
        <f t="shared" si="11"/>
        <v>182214004.52999994</v>
      </c>
      <c r="H45" s="41">
        <f t="shared" si="12"/>
        <v>0.86065791102046063</v>
      </c>
      <c r="I45" s="42">
        <f>F45/$L$8</f>
        <v>5.2894374038596386E-5</v>
      </c>
      <c r="J45" s="7"/>
    </row>
    <row r="46" spans="2:11">
      <c r="B46" s="43" t="s">
        <v>55</v>
      </c>
      <c r="C46" s="48">
        <v>211714784.93000004</v>
      </c>
      <c r="D46" s="48">
        <v>35610576416</v>
      </c>
      <c r="E46" s="65">
        <v>35610576416</v>
      </c>
      <c r="F46" s="48">
        <v>393928789.45999998</v>
      </c>
      <c r="G46" s="48">
        <f t="shared" si="11"/>
        <v>182214004.52999994</v>
      </c>
      <c r="H46" s="49">
        <f t="shared" si="12"/>
        <v>0.86065791102046063</v>
      </c>
      <c r="I46" s="50">
        <f t="shared" si="10"/>
        <v>5.2894374038596386E-5</v>
      </c>
      <c r="J46" s="7"/>
    </row>
    <row r="47" spans="2:11" ht="15">
      <c r="B47" s="35" t="s">
        <v>57</v>
      </c>
      <c r="C47" s="36">
        <f>C48+C49</f>
        <v>0</v>
      </c>
      <c r="D47" s="36">
        <f>D48+D49</f>
        <v>3000000</v>
      </c>
      <c r="E47" s="36">
        <f t="shared" ref="E47:F47" si="14">E48+E49</f>
        <v>3000000</v>
      </c>
      <c r="F47" s="36">
        <f t="shared" si="14"/>
        <v>0</v>
      </c>
      <c r="G47" s="36">
        <f t="shared" si="11"/>
        <v>0</v>
      </c>
      <c r="H47" s="41" t="str">
        <f t="shared" si="12"/>
        <v>-</v>
      </c>
      <c r="I47" s="42">
        <f t="shared" si="10"/>
        <v>0</v>
      </c>
      <c r="J47" s="7"/>
    </row>
    <row r="48" spans="2:11">
      <c r="B48" s="43" t="s">
        <v>58</v>
      </c>
      <c r="C48" s="48"/>
      <c r="D48" s="48">
        <v>3000000</v>
      </c>
      <c r="E48" s="65">
        <v>3000000</v>
      </c>
      <c r="F48" s="48">
        <v>0</v>
      </c>
      <c r="G48" s="48">
        <f t="shared" si="11"/>
        <v>0</v>
      </c>
      <c r="H48" s="49" t="str">
        <f t="shared" si="12"/>
        <v>-</v>
      </c>
      <c r="I48" s="50">
        <f t="shared" si="10"/>
        <v>0</v>
      </c>
      <c r="J48" s="7"/>
    </row>
    <row r="49" spans="2:10">
      <c r="B49" s="43" t="s">
        <v>61</v>
      </c>
      <c r="C49" s="48"/>
      <c r="D49" s="48"/>
      <c r="E49" s="65"/>
      <c r="F49" s="48"/>
      <c r="G49" s="48">
        <f t="shared" si="11"/>
        <v>0</v>
      </c>
      <c r="H49" s="49" t="str">
        <f t="shared" si="12"/>
        <v>-</v>
      </c>
      <c r="I49" s="50">
        <f t="shared" si="10"/>
        <v>0</v>
      </c>
      <c r="J49" s="7"/>
    </row>
    <row r="50" spans="2:10" ht="15">
      <c r="B50" s="63" t="s">
        <v>64</v>
      </c>
      <c r="C50" s="36">
        <f>SUM(C51:C52)</f>
        <v>541036524.07999992</v>
      </c>
      <c r="D50" s="36">
        <f>SUM(D51:D52)</f>
        <v>40665746746</v>
      </c>
      <c r="E50" s="36">
        <f t="shared" ref="E50:F50" si="15">SUM(E51:E52)</f>
        <v>42062346746</v>
      </c>
      <c r="F50" s="36">
        <f t="shared" si="15"/>
        <v>15419471995.610001</v>
      </c>
      <c r="G50" s="36">
        <f t="shared" si="11"/>
        <v>14878435471.530001</v>
      </c>
      <c r="H50" s="41">
        <f t="shared" si="12"/>
        <v>27.499872576680264</v>
      </c>
      <c r="I50" s="42">
        <f t="shared" si="10"/>
        <v>2.0704333905919689E-3</v>
      </c>
      <c r="J50" s="7"/>
    </row>
    <row r="51" spans="2:10">
      <c r="B51" s="43" t="s">
        <v>65</v>
      </c>
      <c r="C51" s="48"/>
      <c r="D51" s="48"/>
      <c r="E51" s="65"/>
      <c r="F51" s="48"/>
      <c r="G51" s="48">
        <f t="shared" si="11"/>
        <v>0</v>
      </c>
      <c r="H51" s="49" t="str">
        <f t="shared" si="12"/>
        <v>-</v>
      </c>
      <c r="I51" s="50">
        <f t="shared" si="10"/>
        <v>0</v>
      </c>
      <c r="J51" s="7"/>
    </row>
    <row r="52" spans="2:10">
      <c r="B52" s="43" t="s">
        <v>66</v>
      </c>
      <c r="C52" s="48">
        <v>541036524.07999992</v>
      </c>
      <c r="D52" s="48">
        <v>40665746746</v>
      </c>
      <c r="E52" s="65">
        <v>42062346746</v>
      </c>
      <c r="F52" s="48">
        <v>15419471995.610001</v>
      </c>
      <c r="G52" s="48">
        <f t="shared" si="11"/>
        <v>14878435471.530001</v>
      </c>
      <c r="H52" s="49">
        <f t="shared" si="12"/>
        <v>27.499872576680264</v>
      </c>
      <c r="I52" s="50">
        <f t="shared" si="10"/>
        <v>2.0704333905919689E-3</v>
      </c>
      <c r="J52" s="7"/>
    </row>
    <row r="53" spans="2:10" ht="15">
      <c r="B53" s="35" t="s">
        <v>67</v>
      </c>
      <c r="C53" s="36"/>
      <c r="D53" s="36"/>
      <c r="E53" s="64"/>
      <c r="F53" s="36"/>
      <c r="G53" s="36">
        <f t="shared" si="11"/>
        <v>0</v>
      </c>
      <c r="H53" s="41" t="str">
        <f t="shared" si="12"/>
        <v>-</v>
      </c>
      <c r="I53" s="42">
        <f t="shared" si="10"/>
        <v>0</v>
      </c>
      <c r="J53" s="7"/>
    </row>
    <row r="54" spans="2:10" ht="15">
      <c r="B54" s="35" t="s">
        <v>68</v>
      </c>
      <c r="C54" s="36">
        <v>25528326.580000013</v>
      </c>
      <c r="D54" s="36">
        <v>16005095</v>
      </c>
      <c r="E54" s="64">
        <v>16005137.390000001</v>
      </c>
      <c r="F54" s="64">
        <v>20112794.700000003</v>
      </c>
      <c r="G54" s="36">
        <f t="shared" si="11"/>
        <v>-5415531.8800000101</v>
      </c>
      <c r="H54" s="41">
        <f t="shared" si="12"/>
        <v>-0.21213814634613659</v>
      </c>
      <c r="I54" s="42">
        <f t="shared" si="10"/>
        <v>2.700624362290546E-6</v>
      </c>
      <c r="J54" s="7"/>
    </row>
    <row r="55" spans="2:10" ht="15">
      <c r="B55" s="908" t="s">
        <v>75</v>
      </c>
      <c r="C55" s="909">
        <f>C56+C59+C61</f>
        <v>14022039864.060001</v>
      </c>
      <c r="D55" s="909">
        <f>D56+D59+D61</f>
        <v>38612497</v>
      </c>
      <c r="E55" s="909">
        <f>E56+E59+E61</f>
        <v>44467807.939999998</v>
      </c>
      <c r="F55" s="909">
        <f>F56+F59+F61</f>
        <v>0</v>
      </c>
      <c r="G55" s="909">
        <f t="shared" si="11"/>
        <v>-14022039864.060001</v>
      </c>
      <c r="H55" s="910">
        <f t="shared" si="12"/>
        <v>-1</v>
      </c>
      <c r="I55" s="911">
        <f>F55/$L$8</f>
        <v>0</v>
      </c>
      <c r="J55" s="7"/>
    </row>
    <row r="56" spans="2:10" ht="15">
      <c r="B56" s="35" t="s">
        <v>76</v>
      </c>
      <c r="C56" s="36">
        <f>C57</f>
        <v>0</v>
      </c>
      <c r="D56" s="36">
        <f>D57+D58</f>
        <v>32596816</v>
      </c>
      <c r="E56" s="36">
        <f t="shared" ref="E56:F56" si="16">E57+E58</f>
        <v>38452126.939999998</v>
      </c>
      <c r="F56" s="36">
        <f t="shared" si="16"/>
        <v>0</v>
      </c>
      <c r="G56" s="36">
        <f t="shared" si="11"/>
        <v>0</v>
      </c>
      <c r="H56" s="41" t="str">
        <f t="shared" si="12"/>
        <v>-</v>
      </c>
      <c r="I56" s="42">
        <f t="shared" si="10"/>
        <v>0</v>
      </c>
      <c r="J56" s="34"/>
    </row>
    <row r="57" spans="2:10">
      <c r="B57" s="43" t="s">
        <v>77</v>
      </c>
      <c r="C57" s="48"/>
      <c r="D57" s="48">
        <v>31566816</v>
      </c>
      <c r="E57" s="65">
        <v>37422126.939999998</v>
      </c>
      <c r="F57" s="48">
        <v>0</v>
      </c>
      <c r="G57" s="48">
        <f t="shared" si="11"/>
        <v>0</v>
      </c>
      <c r="H57" s="49" t="str">
        <f t="shared" si="12"/>
        <v>-</v>
      </c>
      <c r="I57" s="50">
        <f t="shared" si="10"/>
        <v>0</v>
      </c>
      <c r="J57" s="34"/>
    </row>
    <row r="58" spans="2:10">
      <c r="B58" s="43" t="s">
        <v>1291</v>
      </c>
      <c r="C58" s="48"/>
      <c r="D58" s="48">
        <v>1030000</v>
      </c>
      <c r="E58" s="65">
        <v>1030000</v>
      </c>
      <c r="F58" s="48">
        <v>0</v>
      </c>
      <c r="G58" s="48"/>
      <c r="H58" s="49"/>
      <c r="I58" s="50"/>
      <c r="J58" s="34"/>
    </row>
    <row r="59" spans="2:10" ht="15">
      <c r="B59" s="35" t="s">
        <v>78</v>
      </c>
      <c r="C59" s="36">
        <f>C60</f>
        <v>14022039864.060001</v>
      </c>
      <c r="D59" s="36">
        <f>D60</f>
        <v>0</v>
      </c>
      <c r="E59" s="36">
        <f t="shared" ref="E59:F59" si="17">E60</f>
        <v>0</v>
      </c>
      <c r="F59" s="36">
        <f t="shared" si="17"/>
        <v>0</v>
      </c>
      <c r="G59" s="36">
        <f>F59-C59</f>
        <v>-14022039864.060001</v>
      </c>
      <c r="H59" s="41">
        <f t="shared" ref="H59:H64" si="18">IFERROR(F59/C59-1,"-")</f>
        <v>-1</v>
      </c>
      <c r="I59" s="42">
        <f t="shared" si="10"/>
        <v>0</v>
      </c>
      <c r="J59" s="34"/>
    </row>
    <row r="60" spans="2:10">
      <c r="B60" s="43" t="s">
        <v>1286</v>
      </c>
      <c r="C60" s="48">
        <v>14022039864.060001</v>
      </c>
      <c r="D60" s="65">
        <v>0</v>
      </c>
      <c r="E60" s="48">
        <v>0</v>
      </c>
      <c r="F60" s="65">
        <v>0</v>
      </c>
      <c r="G60" s="48">
        <f>F60-C60</f>
        <v>-14022039864.060001</v>
      </c>
      <c r="H60" s="49">
        <f t="shared" si="18"/>
        <v>-1</v>
      </c>
      <c r="I60" s="50">
        <f t="shared" si="10"/>
        <v>0</v>
      </c>
    </row>
    <row r="61" spans="2:10" ht="15">
      <c r="B61" s="35" t="s">
        <v>80</v>
      </c>
      <c r="C61" s="36">
        <f>C62</f>
        <v>0</v>
      </c>
      <c r="D61" s="36">
        <f>D62</f>
        <v>6015681</v>
      </c>
      <c r="E61" s="36">
        <f t="shared" ref="E61:F61" si="19">E62</f>
        <v>6015681</v>
      </c>
      <c r="F61" s="36">
        <f t="shared" si="19"/>
        <v>0</v>
      </c>
      <c r="G61" s="36">
        <f>F61-C61</f>
        <v>0</v>
      </c>
      <c r="H61" s="41" t="str">
        <f t="shared" si="18"/>
        <v>-</v>
      </c>
      <c r="I61" s="42">
        <f t="shared" si="10"/>
        <v>0</v>
      </c>
    </row>
    <row r="62" spans="2:10">
      <c r="B62" s="43" t="s">
        <v>81</v>
      </c>
      <c r="C62" s="48"/>
      <c r="D62" s="48">
        <v>6015681</v>
      </c>
      <c r="E62" s="65">
        <v>6015681</v>
      </c>
      <c r="F62" s="48">
        <v>0</v>
      </c>
      <c r="G62" s="48">
        <f>F62-C62</f>
        <v>0</v>
      </c>
      <c r="H62" s="49" t="str">
        <f t="shared" si="18"/>
        <v>-</v>
      </c>
      <c r="I62" s="50">
        <f t="shared" si="10"/>
        <v>0</v>
      </c>
    </row>
    <row r="63" spans="2:10" ht="15.75" thickBot="1">
      <c r="B63" s="925" t="s">
        <v>1292</v>
      </c>
      <c r="C63" s="926">
        <f>C40+C55</f>
        <v>16065556351.27</v>
      </c>
      <c r="D63" s="930">
        <f>D40+D55</f>
        <v>81262372546</v>
      </c>
      <c r="E63" s="930">
        <f>E40+E55</f>
        <v>82995987168.279999</v>
      </c>
      <c r="F63" s="930">
        <f>F40+F55</f>
        <v>17209553822.720001</v>
      </c>
      <c r="G63" s="930">
        <f>F63-C63</f>
        <v>1143997471.4500008</v>
      </c>
      <c r="H63" s="931">
        <f>IFERROR(F63/C63-1,"-")</f>
        <v>7.1208083083880602E-2</v>
      </c>
      <c r="I63" s="932">
        <f t="shared" si="10"/>
        <v>2.3107947458832273E-3</v>
      </c>
    </row>
    <row r="64" spans="2:10" ht="15.75" thickBot="1">
      <c r="B64" s="933" t="s">
        <v>1293</v>
      </c>
      <c r="C64" s="934">
        <f>C38+C63</f>
        <v>107635458373.89001</v>
      </c>
      <c r="D64" s="935">
        <f t="shared" ref="D64:G64" si="20">D38+D63</f>
        <v>264827801113</v>
      </c>
      <c r="E64" s="935">
        <f t="shared" si="20"/>
        <v>277823095793.91998</v>
      </c>
      <c r="F64" s="935">
        <f t="shared" si="20"/>
        <v>121487580322.34003</v>
      </c>
      <c r="G64" s="935">
        <f t="shared" si="20"/>
        <v>13852121948.450016</v>
      </c>
      <c r="H64" s="936">
        <f t="shared" si="18"/>
        <v>0.12869478290631986</v>
      </c>
      <c r="I64" s="937">
        <f>F64/$L$8</f>
        <v>1.6312617119004398E-2</v>
      </c>
    </row>
    <row r="65" spans="2:9" ht="15">
      <c r="B65" s="913"/>
      <c r="C65" s="914"/>
      <c r="D65" s="914"/>
      <c r="E65" s="915"/>
      <c r="F65" s="916"/>
      <c r="H65" s="11"/>
      <c r="I65" s="11"/>
    </row>
    <row r="66" spans="2:9" ht="15">
      <c r="B66" s="96" t="s">
        <v>87</v>
      </c>
      <c r="C66" s="96"/>
      <c r="F66" s="917"/>
      <c r="H66" s="11"/>
      <c r="I66" s="11"/>
    </row>
    <row r="67" spans="2:9">
      <c r="B67" s="98" t="s">
        <v>1294</v>
      </c>
      <c r="D67" s="2"/>
      <c r="E67" s="34"/>
      <c r="H67" s="11"/>
    </row>
    <row r="68" spans="2:9" ht="15">
      <c r="B68" s="99" t="s">
        <v>89</v>
      </c>
      <c r="C68" s="45"/>
      <c r="D68" s="45"/>
      <c r="E68" s="45"/>
      <c r="F68" s="45"/>
      <c r="H68" s="11"/>
    </row>
    <row r="69" spans="2:9">
      <c r="H69" s="11"/>
    </row>
    <row r="70" spans="2:9">
      <c r="C70" s="100"/>
      <c r="D70" s="100"/>
      <c r="E70" s="100"/>
      <c r="F70" s="100"/>
    </row>
  </sheetData>
  <mergeCells count="17">
    <mergeCell ref="B7:I7"/>
    <mergeCell ref="B1:I1"/>
    <mergeCell ref="B2:I2"/>
    <mergeCell ref="B3:I3"/>
    <mergeCell ref="B5:F5"/>
    <mergeCell ref="B6:I6"/>
    <mergeCell ref="B15:I15"/>
    <mergeCell ref="B39:I39"/>
    <mergeCell ref="B8:I8"/>
    <mergeCell ref="B10:B14"/>
    <mergeCell ref="D10:F10"/>
    <mergeCell ref="G10:H12"/>
    <mergeCell ref="I10:I13"/>
    <mergeCell ref="C11:C13"/>
    <mergeCell ref="D11:D13"/>
    <mergeCell ref="E11:E13"/>
    <mergeCell ref="F11:F13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18F13-66A4-4CC6-8916-B2A48966A5F0}">
  <dimension ref="A1:J16"/>
  <sheetViews>
    <sheetView showGridLines="0" workbookViewId="0">
      <selection activeCell="B8" sqref="B8"/>
    </sheetView>
  </sheetViews>
  <sheetFormatPr baseColWidth="10" defaultColWidth="11.42578125" defaultRowHeight="14.25"/>
  <cols>
    <col min="1" max="1" width="11.42578125" style="938"/>
    <col min="2" max="2" width="61.42578125" style="938" bestFit="1" customWidth="1"/>
    <col min="3" max="3" width="15" style="938" customWidth="1"/>
    <col min="4" max="4" width="10.5703125" style="938" customWidth="1"/>
    <col min="5" max="5" width="12" style="938" customWidth="1"/>
    <col min="6" max="6" width="11.28515625" style="938" customWidth="1"/>
    <col min="7" max="7" width="18.5703125" style="938" customWidth="1"/>
    <col min="8" max="8" width="11.28515625" style="938" customWidth="1"/>
    <col min="9" max="16384" width="11.42578125" style="938"/>
  </cols>
  <sheetData>
    <row r="1" spans="1:10" ht="15">
      <c r="A1" s="939"/>
      <c r="B1" s="1905" t="s">
        <v>0</v>
      </c>
      <c r="C1" s="1906"/>
      <c r="D1" s="1906"/>
      <c r="E1" s="1906"/>
      <c r="F1" s="1906"/>
      <c r="G1" s="1906"/>
      <c r="H1" s="1906"/>
      <c r="I1" s="940"/>
      <c r="J1" s="940"/>
    </row>
    <row r="2" spans="1:10" ht="15">
      <c r="A2" s="941"/>
      <c r="B2" s="1905" t="s">
        <v>1</v>
      </c>
      <c r="C2" s="1906"/>
      <c r="D2" s="1906"/>
      <c r="E2" s="1906"/>
      <c r="F2" s="1906"/>
      <c r="G2" s="1906"/>
      <c r="H2" s="1906"/>
      <c r="I2" s="940"/>
      <c r="J2" s="940"/>
    </row>
    <row r="3" spans="1:10" ht="15">
      <c r="A3" s="942"/>
      <c r="B3" s="1907" t="s">
        <v>2</v>
      </c>
      <c r="C3" s="1908"/>
      <c r="D3" s="1908"/>
      <c r="E3" s="1908"/>
      <c r="F3" s="1908"/>
      <c r="G3" s="1908"/>
      <c r="H3" s="1908"/>
      <c r="I3" s="943"/>
      <c r="J3" s="943"/>
    </row>
    <row r="4" spans="1:10" ht="15">
      <c r="A4" s="942"/>
      <c r="B4" s="942"/>
      <c r="C4" s="942"/>
      <c r="D4" s="942"/>
      <c r="E4" s="942"/>
      <c r="F4" s="942"/>
      <c r="G4" s="942"/>
      <c r="H4" s="942"/>
      <c r="I4" s="942"/>
    </row>
    <row r="5" spans="1:10" ht="15">
      <c r="A5" s="942"/>
      <c r="B5" s="942"/>
      <c r="C5" s="942"/>
      <c r="D5" s="942"/>
      <c r="E5" s="942"/>
      <c r="F5" s="942"/>
      <c r="G5" s="942"/>
      <c r="H5" s="942"/>
      <c r="I5" s="942"/>
    </row>
    <row r="6" spans="1:10" ht="15">
      <c r="A6" s="942"/>
      <c r="B6" s="942"/>
      <c r="C6" s="942"/>
      <c r="D6" s="942"/>
      <c r="E6" s="942"/>
      <c r="F6" s="942"/>
      <c r="G6" s="942"/>
      <c r="H6" s="942"/>
      <c r="I6" s="942"/>
    </row>
    <row r="7" spans="1:10" ht="15">
      <c r="B7" s="1909" t="s">
        <v>2552</v>
      </c>
      <c r="C7" s="1909"/>
      <c r="D7" s="1909"/>
      <c r="E7" s="1909"/>
      <c r="F7" s="1909"/>
      <c r="G7" s="1909"/>
      <c r="H7" s="1909"/>
    </row>
    <row r="8" spans="1:10" ht="15.75" thickBot="1">
      <c r="B8" s="944"/>
      <c r="C8" s="944"/>
      <c r="D8" s="944"/>
      <c r="E8" s="944"/>
      <c r="F8" s="944"/>
      <c r="G8" s="944"/>
      <c r="H8" s="944"/>
    </row>
    <row r="9" spans="1:10">
      <c r="B9" s="1910" t="s">
        <v>1295</v>
      </c>
      <c r="C9" s="1913" t="s">
        <v>1296</v>
      </c>
      <c r="D9" s="1910"/>
      <c r="E9" s="1916" t="s">
        <v>1297</v>
      </c>
      <c r="F9" s="1917"/>
      <c r="G9" s="1916" t="s">
        <v>1298</v>
      </c>
      <c r="H9" s="1920"/>
    </row>
    <row r="10" spans="1:10" ht="15" thickBot="1">
      <c r="B10" s="1911"/>
      <c r="C10" s="1914"/>
      <c r="D10" s="1915"/>
      <c r="E10" s="1918"/>
      <c r="F10" s="1919"/>
      <c r="G10" s="1921"/>
      <c r="H10" s="1922"/>
    </row>
    <row r="11" spans="1:10" ht="15.75" thickBot="1">
      <c r="B11" s="1912"/>
      <c r="C11" s="1152">
        <v>2023</v>
      </c>
      <c r="D11" s="1153">
        <v>2024</v>
      </c>
      <c r="E11" s="1152">
        <v>2023</v>
      </c>
      <c r="F11" s="1153">
        <v>2024</v>
      </c>
      <c r="G11" s="1152">
        <v>2023</v>
      </c>
      <c r="H11" s="1154">
        <v>2024</v>
      </c>
    </row>
    <row r="12" spans="1:10">
      <c r="B12" s="945" t="s">
        <v>1284</v>
      </c>
      <c r="C12" s="946">
        <v>58</v>
      </c>
      <c r="D12" s="946">
        <v>58</v>
      </c>
      <c r="E12" s="946">
        <v>51</v>
      </c>
      <c r="F12" s="946">
        <v>51</v>
      </c>
      <c r="G12" s="947">
        <f t="shared" ref="G12:H14" si="0">E12/C12</f>
        <v>0.87931034482758619</v>
      </c>
      <c r="H12" s="947">
        <f t="shared" si="0"/>
        <v>0.87931034482758619</v>
      </c>
    </row>
    <row r="13" spans="1:10" ht="15" thickBot="1">
      <c r="B13" s="938" t="s">
        <v>1289</v>
      </c>
      <c r="C13" s="948">
        <v>8</v>
      </c>
      <c r="D13" s="948">
        <v>8</v>
      </c>
      <c r="E13" s="948">
        <v>5</v>
      </c>
      <c r="F13" s="948">
        <v>5</v>
      </c>
      <c r="G13" s="947">
        <f t="shared" si="0"/>
        <v>0.625</v>
      </c>
      <c r="H13" s="947">
        <f t="shared" si="0"/>
        <v>0.625</v>
      </c>
    </row>
    <row r="14" spans="1:10" ht="15.75" thickBot="1">
      <c r="B14" s="1155" t="s">
        <v>581</v>
      </c>
      <c r="C14" s="1156">
        <f>C12+C13</f>
        <v>66</v>
      </c>
      <c r="D14" s="1156">
        <f>D12+D13</f>
        <v>66</v>
      </c>
      <c r="E14" s="1156">
        <f>E12+E13</f>
        <v>56</v>
      </c>
      <c r="F14" s="1156">
        <f>F12+F13</f>
        <v>56</v>
      </c>
      <c r="G14" s="1157">
        <f t="shared" si="0"/>
        <v>0.84848484848484851</v>
      </c>
      <c r="H14" s="1157">
        <f t="shared" si="0"/>
        <v>0.84848484848484851</v>
      </c>
    </row>
    <row r="15" spans="1:10">
      <c r="B15" s="949" t="s">
        <v>1299</v>
      </c>
    </row>
    <row r="16" spans="1:10">
      <c r="F16" s="950"/>
    </row>
  </sheetData>
  <mergeCells count="8">
    <mergeCell ref="B1:H1"/>
    <mergeCell ref="B2:H2"/>
    <mergeCell ref="B3:H3"/>
    <mergeCell ref="B7:H7"/>
    <mergeCell ref="B9:B11"/>
    <mergeCell ref="C9:D10"/>
    <mergeCell ref="E9:F10"/>
    <mergeCell ref="G9:H10"/>
  </mergeCells>
  <pageMargins left="0.7" right="0.7" top="0.75" bottom="0.75" header="0.3" footer="0.3"/>
  <pageSetup orientation="portrait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124E4-510C-4F5A-BA93-55FC7C008117}">
  <dimension ref="B1:O123"/>
  <sheetViews>
    <sheetView workbookViewId="0">
      <selection activeCell="B6" sqref="B6:K6"/>
    </sheetView>
  </sheetViews>
  <sheetFormatPr baseColWidth="10" defaultRowHeight="14.25"/>
  <cols>
    <col min="1" max="1" width="11.42578125" style="951"/>
    <col min="2" max="2" width="94.28515625" style="953" customWidth="1"/>
    <col min="3" max="3" width="17" style="951" customWidth="1"/>
    <col min="4" max="4" width="21.140625" style="951" customWidth="1"/>
    <col min="5" max="5" width="22" style="951" customWidth="1"/>
    <col min="6" max="6" width="22.5703125" style="951" customWidth="1"/>
    <col min="7" max="7" width="18.85546875" style="951" customWidth="1"/>
    <col min="8" max="8" width="15.140625" style="951" customWidth="1"/>
    <col min="9" max="9" width="16.42578125" style="951" bestFit="1" customWidth="1"/>
    <col min="10" max="10" width="13.5703125" style="951" customWidth="1"/>
    <col min="11" max="11" width="14.85546875" style="951" customWidth="1"/>
    <col min="12" max="12" width="11.7109375" style="951" customWidth="1"/>
    <col min="13" max="13" width="10.140625" style="951" bestFit="1" customWidth="1"/>
    <col min="14" max="14" width="32.7109375" style="951" bestFit="1" customWidth="1"/>
    <col min="15" max="15" width="19.5703125" style="951" bestFit="1" customWidth="1"/>
    <col min="16" max="258" width="10.140625" style="951" bestFit="1" customWidth="1"/>
    <col min="259" max="259" width="91.85546875" style="951" customWidth="1"/>
    <col min="260" max="260" width="17.28515625" style="951" bestFit="1" customWidth="1"/>
    <col min="261" max="261" width="22" style="951" customWidth="1"/>
    <col min="262" max="262" width="25" style="951" customWidth="1"/>
    <col min="263" max="263" width="17.28515625" style="951" bestFit="1" customWidth="1"/>
    <col min="264" max="264" width="15.140625" style="951" bestFit="1" customWidth="1"/>
    <col min="265" max="265" width="20" style="951" customWidth="1"/>
    <col min="266" max="266" width="15.28515625" style="951" customWidth="1"/>
    <col min="267" max="267" width="12.7109375" style="951" customWidth="1"/>
    <col min="268" max="268" width="14.28515625" style="951" customWidth="1"/>
    <col min="269" max="269" width="10.140625" style="951" bestFit="1" customWidth="1"/>
    <col min="270" max="270" width="25.85546875" style="951" bestFit="1" customWidth="1"/>
    <col min="271" max="271" width="20.7109375" style="951" bestFit="1" customWidth="1"/>
    <col min="272" max="514" width="10.140625" style="951" bestFit="1" customWidth="1"/>
    <col min="515" max="515" width="91.85546875" style="951" customWidth="1"/>
    <col min="516" max="516" width="17.28515625" style="951" bestFit="1" customWidth="1"/>
    <col min="517" max="517" width="22" style="951" customWidth="1"/>
    <col min="518" max="518" width="25" style="951" customWidth="1"/>
    <col min="519" max="519" width="17.28515625" style="951" bestFit="1" customWidth="1"/>
    <col min="520" max="520" width="15.140625" style="951" bestFit="1" customWidth="1"/>
    <col min="521" max="521" width="20" style="951" customWidth="1"/>
    <col min="522" max="522" width="15.28515625" style="951" customWidth="1"/>
    <col min="523" max="523" width="12.7109375" style="951" customWidth="1"/>
    <col min="524" max="524" width="14.28515625" style="951" customWidth="1"/>
    <col min="525" max="525" width="10.140625" style="951" bestFit="1" customWidth="1"/>
    <col min="526" max="526" width="25.85546875" style="951" bestFit="1" customWidth="1"/>
    <col min="527" max="527" width="20.7109375" style="951" bestFit="1" customWidth="1"/>
    <col min="528" max="770" width="10.140625" style="951" bestFit="1" customWidth="1"/>
    <col min="771" max="771" width="91.85546875" style="951" customWidth="1"/>
    <col min="772" max="772" width="17.28515625" style="951" bestFit="1" customWidth="1"/>
    <col min="773" max="773" width="22" style="951" customWidth="1"/>
    <col min="774" max="774" width="25" style="951" customWidth="1"/>
    <col min="775" max="775" width="17.28515625" style="951" bestFit="1" customWidth="1"/>
    <col min="776" max="776" width="15.140625" style="951" bestFit="1" customWidth="1"/>
    <col min="777" max="777" width="20" style="951" customWidth="1"/>
    <col min="778" max="778" width="15.28515625" style="951" customWidth="1"/>
    <col min="779" max="779" width="12.7109375" style="951" customWidth="1"/>
    <col min="780" max="780" width="14.28515625" style="951" customWidth="1"/>
    <col min="781" max="781" width="10.140625" style="951" bestFit="1" customWidth="1"/>
    <col min="782" max="782" width="25.85546875" style="951" bestFit="1" customWidth="1"/>
    <col min="783" max="783" width="20.7109375" style="951" bestFit="1" customWidth="1"/>
    <col min="784" max="1026" width="10.140625" style="951" bestFit="1" customWidth="1"/>
    <col min="1027" max="1027" width="91.85546875" style="951" customWidth="1"/>
    <col min="1028" max="1028" width="17.28515625" style="951" bestFit="1" customWidth="1"/>
    <col min="1029" max="1029" width="22" style="951" customWidth="1"/>
    <col min="1030" max="1030" width="25" style="951" customWidth="1"/>
    <col min="1031" max="1031" width="17.28515625" style="951" bestFit="1" customWidth="1"/>
    <col min="1032" max="1032" width="15.140625" style="951" bestFit="1" customWidth="1"/>
    <col min="1033" max="1033" width="20" style="951" customWidth="1"/>
    <col min="1034" max="1034" width="15.28515625" style="951" customWidth="1"/>
    <col min="1035" max="1035" width="12.7109375" style="951" customWidth="1"/>
    <col min="1036" max="1036" width="14.28515625" style="951" customWidth="1"/>
    <col min="1037" max="1037" width="10.140625" style="951" bestFit="1" customWidth="1"/>
    <col min="1038" max="1038" width="25.85546875" style="951" bestFit="1" customWidth="1"/>
    <col min="1039" max="1039" width="20.7109375" style="951" bestFit="1" customWidth="1"/>
    <col min="1040" max="1282" width="10.140625" style="951" bestFit="1" customWidth="1"/>
    <col min="1283" max="1283" width="91.85546875" style="951" customWidth="1"/>
    <col min="1284" max="1284" width="17.28515625" style="951" bestFit="1" customWidth="1"/>
    <col min="1285" max="1285" width="22" style="951" customWidth="1"/>
    <col min="1286" max="1286" width="25" style="951" customWidth="1"/>
    <col min="1287" max="1287" width="17.28515625" style="951" bestFit="1" customWidth="1"/>
    <col min="1288" max="1288" width="15.140625" style="951" bestFit="1" customWidth="1"/>
    <col min="1289" max="1289" width="20" style="951" customWidth="1"/>
    <col min="1290" max="1290" width="15.28515625" style="951" customWidth="1"/>
    <col min="1291" max="1291" width="12.7109375" style="951" customWidth="1"/>
    <col min="1292" max="1292" width="14.28515625" style="951" customWidth="1"/>
    <col min="1293" max="1293" width="10.140625" style="951" bestFit="1" customWidth="1"/>
    <col min="1294" max="1294" width="25.85546875" style="951" bestFit="1" customWidth="1"/>
    <col min="1295" max="1295" width="20.7109375" style="951" bestFit="1" customWidth="1"/>
    <col min="1296" max="1538" width="10.140625" style="951" bestFit="1" customWidth="1"/>
    <col min="1539" max="1539" width="91.85546875" style="951" customWidth="1"/>
    <col min="1540" max="1540" width="17.28515625" style="951" bestFit="1" customWidth="1"/>
    <col min="1541" max="1541" width="22" style="951" customWidth="1"/>
    <col min="1542" max="1542" width="25" style="951" customWidth="1"/>
    <col min="1543" max="1543" width="17.28515625" style="951" bestFit="1" customWidth="1"/>
    <col min="1544" max="1544" width="15.140625" style="951" bestFit="1" customWidth="1"/>
    <col min="1545" max="1545" width="20" style="951" customWidth="1"/>
    <col min="1546" max="1546" width="15.28515625" style="951" customWidth="1"/>
    <col min="1547" max="1547" width="12.7109375" style="951" customWidth="1"/>
    <col min="1548" max="1548" width="14.28515625" style="951" customWidth="1"/>
    <col min="1549" max="1549" width="10.140625" style="951" bestFit="1" customWidth="1"/>
    <col min="1550" max="1550" width="25.85546875" style="951" bestFit="1" customWidth="1"/>
    <col min="1551" max="1551" width="20.7109375" style="951" bestFit="1" customWidth="1"/>
    <col min="1552" max="1794" width="10.140625" style="951" bestFit="1" customWidth="1"/>
    <col min="1795" max="1795" width="91.85546875" style="951" customWidth="1"/>
    <col min="1796" max="1796" width="17.28515625" style="951" bestFit="1" customWidth="1"/>
    <col min="1797" max="1797" width="22" style="951" customWidth="1"/>
    <col min="1798" max="1798" width="25" style="951" customWidth="1"/>
    <col min="1799" max="1799" width="17.28515625" style="951" bestFit="1" customWidth="1"/>
    <col min="1800" max="1800" width="15.140625" style="951" bestFit="1" customWidth="1"/>
    <col min="1801" max="1801" width="20" style="951" customWidth="1"/>
    <col min="1802" max="1802" width="15.28515625" style="951" customWidth="1"/>
    <col min="1803" max="1803" width="12.7109375" style="951" customWidth="1"/>
    <col min="1804" max="1804" width="14.28515625" style="951" customWidth="1"/>
    <col min="1805" max="1805" width="10.140625" style="951" bestFit="1" customWidth="1"/>
    <col min="1806" max="1806" width="25.85546875" style="951" bestFit="1" customWidth="1"/>
    <col min="1807" max="1807" width="20.7109375" style="951" bestFit="1" customWidth="1"/>
    <col min="1808" max="2050" width="10.140625" style="951" bestFit="1" customWidth="1"/>
    <col min="2051" max="2051" width="91.85546875" style="951" customWidth="1"/>
    <col min="2052" max="2052" width="17.28515625" style="951" bestFit="1" customWidth="1"/>
    <col min="2053" max="2053" width="22" style="951" customWidth="1"/>
    <col min="2054" max="2054" width="25" style="951" customWidth="1"/>
    <col min="2055" max="2055" width="17.28515625" style="951" bestFit="1" customWidth="1"/>
    <col min="2056" max="2056" width="15.140625" style="951" bestFit="1" customWidth="1"/>
    <col min="2057" max="2057" width="20" style="951" customWidth="1"/>
    <col min="2058" max="2058" width="15.28515625" style="951" customWidth="1"/>
    <col min="2059" max="2059" width="12.7109375" style="951" customWidth="1"/>
    <col min="2060" max="2060" width="14.28515625" style="951" customWidth="1"/>
    <col min="2061" max="2061" width="10.140625" style="951" bestFit="1" customWidth="1"/>
    <col min="2062" max="2062" width="25.85546875" style="951" bestFit="1" customWidth="1"/>
    <col min="2063" max="2063" width="20.7109375" style="951" bestFit="1" customWidth="1"/>
    <col min="2064" max="2306" width="10.140625" style="951" bestFit="1" customWidth="1"/>
    <col min="2307" max="2307" width="91.85546875" style="951" customWidth="1"/>
    <col min="2308" max="2308" width="17.28515625" style="951" bestFit="1" customWidth="1"/>
    <col min="2309" max="2309" width="22" style="951" customWidth="1"/>
    <col min="2310" max="2310" width="25" style="951" customWidth="1"/>
    <col min="2311" max="2311" width="17.28515625" style="951" bestFit="1" customWidth="1"/>
    <col min="2312" max="2312" width="15.140625" style="951" bestFit="1" customWidth="1"/>
    <col min="2313" max="2313" width="20" style="951" customWidth="1"/>
    <col min="2314" max="2314" width="15.28515625" style="951" customWidth="1"/>
    <col min="2315" max="2315" width="12.7109375" style="951" customWidth="1"/>
    <col min="2316" max="2316" width="14.28515625" style="951" customWidth="1"/>
    <col min="2317" max="2317" width="10.140625" style="951" bestFit="1" customWidth="1"/>
    <col min="2318" max="2318" width="25.85546875" style="951" bestFit="1" customWidth="1"/>
    <col min="2319" max="2319" width="20.7109375" style="951" bestFit="1" customWidth="1"/>
    <col min="2320" max="2562" width="10.140625" style="951" bestFit="1" customWidth="1"/>
    <col min="2563" max="2563" width="91.85546875" style="951" customWidth="1"/>
    <col min="2564" max="2564" width="17.28515625" style="951" bestFit="1" customWidth="1"/>
    <col min="2565" max="2565" width="22" style="951" customWidth="1"/>
    <col min="2566" max="2566" width="25" style="951" customWidth="1"/>
    <col min="2567" max="2567" width="17.28515625" style="951" bestFit="1" customWidth="1"/>
    <col min="2568" max="2568" width="15.140625" style="951" bestFit="1" customWidth="1"/>
    <col min="2569" max="2569" width="20" style="951" customWidth="1"/>
    <col min="2570" max="2570" width="15.28515625" style="951" customWidth="1"/>
    <col min="2571" max="2571" width="12.7109375" style="951" customWidth="1"/>
    <col min="2572" max="2572" width="14.28515625" style="951" customWidth="1"/>
    <col min="2573" max="2573" width="10.140625" style="951" bestFit="1" customWidth="1"/>
    <col min="2574" max="2574" width="25.85546875" style="951" bestFit="1" customWidth="1"/>
    <col min="2575" max="2575" width="20.7109375" style="951" bestFit="1" customWidth="1"/>
    <col min="2576" max="2818" width="10.140625" style="951" bestFit="1" customWidth="1"/>
    <col min="2819" max="2819" width="91.85546875" style="951" customWidth="1"/>
    <col min="2820" max="2820" width="17.28515625" style="951" bestFit="1" customWidth="1"/>
    <col min="2821" max="2821" width="22" style="951" customWidth="1"/>
    <col min="2822" max="2822" width="25" style="951" customWidth="1"/>
    <col min="2823" max="2823" width="17.28515625" style="951" bestFit="1" customWidth="1"/>
    <col min="2824" max="2824" width="15.140625" style="951" bestFit="1" customWidth="1"/>
    <col min="2825" max="2825" width="20" style="951" customWidth="1"/>
    <col min="2826" max="2826" width="15.28515625" style="951" customWidth="1"/>
    <col min="2827" max="2827" width="12.7109375" style="951" customWidth="1"/>
    <col min="2828" max="2828" width="14.28515625" style="951" customWidth="1"/>
    <col min="2829" max="2829" width="10.140625" style="951" bestFit="1" customWidth="1"/>
    <col min="2830" max="2830" width="25.85546875" style="951" bestFit="1" customWidth="1"/>
    <col min="2831" max="2831" width="20.7109375" style="951" bestFit="1" customWidth="1"/>
    <col min="2832" max="3074" width="10.140625" style="951" bestFit="1" customWidth="1"/>
    <col min="3075" max="3075" width="91.85546875" style="951" customWidth="1"/>
    <col min="3076" max="3076" width="17.28515625" style="951" bestFit="1" customWidth="1"/>
    <col min="3077" max="3077" width="22" style="951" customWidth="1"/>
    <col min="3078" max="3078" width="25" style="951" customWidth="1"/>
    <col min="3079" max="3079" width="17.28515625" style="951" bestFit="1" customWidth="1"/>
    <col min="3080" max="3080" width="15.140625" style="951" bestFit="1" customWidth="1"/>
    <col min="3081" max="3081" width="20" style="951" customWidth="1"/>
    <col min="3082" max="3082" width="15.28515625" style="951" customWidth="1"/>
    <col min="3083" max="3083" width="12.7109375" style="951" customWidth="1"/>
    <col min="3084" max="3084" width="14.28515625" style="951" customWidth="1"/>
    <col min="3085" max="3085" width="10.140625" style="951" bestFit="1" customWidth="1"/>
    <col min="3086" max="3086" width="25.85546875" style="951" bestFit="1" customWidth="1"/>
    <col min="3087" max="3087" width="20.7109375" style="951" bestFit="1" customWidth="1"/>
    <col min="3088" max="3330" width="10.140625" style="951" bestFit="1" customWidth="1"/>
    <col min="3331" max="3331" width="91.85546875" style="951" customWidth="1"/>
    <col min="3332" max="3332" width="17.28515625" style="951" bestFit="1" customWidth="1"/>
    <col min="3333" max="3333" width="22" style="951" customWidth="1"/>
    <col min="3334" max="3334" width="25" style="951" customWidth="1"/>
    <col min="3335" max="3335" width="17.28515625" style="951" bestFit="1" customWidth="1"/>
    <col min="3336" max="3336" width="15.140625" style="951" bestFit="1" customWidth="1"/>
    <col min="3337" max="3337" width="20" style="951" customWidth="1"/>
    <col min="3338" max="3338" width="15.28515625" style="951" customWidth="1"/>
    <col min="3339" max="3339" width="12.7109375" style="951" customWidth="1"/>
    <col min="3340" max="3340" width="14.28515625" style="951" customWidth="1"/>
    <col min="3341" max="3341" width="10.140625" style="951" bestFit="1" customWidth="1"/>
    <col min="3342" max="3342" width="25.85546875" style="951" bestFit="1" customWidth="1"/>
    <col min="3343" max="3343" width="20.7109375" style="951" bestFit="1" customWidth="1"/>
    <col min="3344" max="3586" width="10.140625" style="951" bestFit="1" customWidth="1"/>
    <col min="3587" max="3587" width="91.85546875" style="951" customWidth="1"/>
    <col min="3588" max="3588" width="17.28515625" style="951" bestFit="1" customWidth="1"/>
    <col min="3589" max="3589" width="22" style="951" customWidth="1"/>
    <col min="3590" max="3590" width="25" style="951" customWidth="1"/>
    <col min="3591" max="3591" width="17.28515625" style="951" bestFit="1" customWidth="1"/>
    <col min="3592" max="3592" width="15.140625" style="951" bestFit="1" customWidth="1"/>
    <col min="3593" max="3593" width="20" style="951" customWidth="1"/>
    <col min="3594" max="3594" width="15.28515625" style="951" customWidth="1"/>
    <col min="3595" max="3595" width="12.7109375" style="951" customWidth="1"/>
    <col min="3596" max="3596" width="14.28515625" style="951" customWidth="1"/>
    <col min="3597" max="3597" width="10.140625" style="951" bestFit="1" customWidth="1"/>
    <col min="3598" max="3598" width="25.85546875" style="951" bestFit="1" customWidth="1"/>
    <col min="3599" max="3599" width="20.7109375" style="951" bestFit="1" customWidth="1"/>
    <col min="3600" max="3842" width="10.140625" style="951" bestFit="1" customWidth="1"/>
    <col min="3843" max="3843" width="91.85546875" style="951" customWidth="1"/>
    <col min="3844" max="3844" width="17.28515625" style="951" bestFit="1" customWidth="1"/>
    <col min="3845" max="3845" width="22" style="951" customWidth="1"/>
    <col min="3846" max="3846" width="25" style="951" customWidth="1"/>
    <col min="3847" max="3847" width="17.28515625" style="951" bestFit="1" customWidth="1"/>
    <col min="3848" max="3848" width="15.140625" style="951" bestFit="1" customWidth="1"/>
    <col min="3849" max="3849" width="20" style="951" customWidth="1"/>
    <col min="3850" max="3850" width="15.28515625" style="951" customWidth="1"/>
    <col min="3851" max="3851" width="12.7109375" style="951" customWidth="1"/>
    <col min="3852" max="3852" width="14.28515625" style="951" customWidth="1"/>
    <col min="3853" max="3853" width="10.140625" style="951" bestFit="1" customWidth="1"/>
    <col min="3854" max="3854" width="25.85546875" style="951" bestFit="1" customWidth="1"/>
    <col min="3855" max="3855" width="20.7109375" style="951" bestFit="1" customWidth="1"/>
    <col min="3856" max="4098" width="10.140625" style="951" bestFit="1" customWidth="1"/>
    <col min="4099" max="4099" width="91.85546875" style="951" customWidth="1"/>
    <col min="4100" max="4100" width="17.28515625" style="951" bestFit="1" customWidth="1"/>
    <col min="4101" max="4101" width="22" style="951" customWidth="1"/>
    <col min="4102" max="4102" width="25" style="951" customWidth="1"/>
    <col min="4103" max="4103" width="17.28515625" style="951" bestFit="1" customWidth="1"/>
    <col min="4104" max="4104" width="15.140625" style="951" bestFit="1" customWidth="1"/>
    <col min="4105" max="4105" width="20" style="951" customWidth="1"/>
    <col min="4106" max="4106" width="15.28515625" style="951" customWidth="1"/>
    <col min="4107" max="4107" width="12.7109375" style="951" customWidth="1"/>
    <col min="4108" max="4108" width="14.28515625" style="951" customWidth="1"/>
    <col min="4109" max="4109" width="10.140625" style="951" bestFit="1" customWidth="1"/>
    <col min="4110" max="4110" width="25.85546875" style="951" bestFit="1" customWidth="1"/>
    <col min="4111" max="4111" width="20.7109375" style="951" bestFit="1" customWidth="1"/>
    <col min="4112" max="4354" width="10.140625" style="951" bestFit="1" customWidth="1"/>
    <col min="4355" max="4355" width="91.85546875" style="951" customWidth="1"/>
    <col min="4356" max="4356" width="17.28515625" style="951" bestFit="1" customWidth="1"/>
    <col min="4357" max="4357" width="22" style="951" customWidth="1"/>
    <col min="4358" max="4358" width="25" style="951" customWidth="1"/>
    <col min="4359" max="4359" width="17.28515625" style="951" bestFit="1" customWidth="1"/>
    <col min="4360" max="4360" width="15.140625" style="951" bestFit="1" customWidth="1"/>
    <col min="4361" max="4361" width="20" style="951" customWidth="1"/>
    <col min="4362" max="4362" width="15.28515625" style="951" customWidth="1"/>
    <col min="4363" max="4363" width="12.7109375" style="951" customWidth="1"/>
    <col min="4364" max="4364" width="14.28515625" style="951" customWidth="1"/>
    <col min="4365" max="4365" width="10.140625" style="951" bestFit="1" customWidth="1"/>
    <col min="4366" max="4366" width="25.85546875" style="951" bestFit="1" customWidth="1"/>
    <col min="4367" max="4367" width="20.7109375" style="951" bestFit="1" customWidth="1"/>
    <col min="4368" max="4610" width="10.140625" style="951" bestFit="1" customWidth="1"/>
    <col min="4611" max="4611" width="91.85546875" style="951" customWidth="1"/>
    <col min="4612" max="4612" width="17.28515625" style="951" bestFit="1" customWidth="1"/>
    <col min="4613" max="4613" width="22" style="951" customWidth="1"/>
    <col min="4614" max="4614" width="25" style="951" customWidth="1"/>
    <col min="4615" max="4615" width="17.28515625" style="951" bestFit="1" customWidth="1"/>
    <col min="4616" max="4616" width="15.140625" style="951" bestFit="1" customWidth="1"/>
    <col min="4617" max="4617" width="20" style="951" customWidth="1"/>
    <col min="4618" max="4618" width="15.28515625" style="951" customWidth="1"/>
    <col min="4619" max="4619" width="12.7109375" style="951" customWidth="1"/>
    <col min="4620" max="4620" width="14.28515625" style="951" customWidth="1"/>
    <col min="4621" max="4621" width="10.140625" style="951" bestFit="1" customWidth="1"/>
    <col min="4622" max="4622" width="25.85546875" style="951" bestFit="1" customWidth="1"/>
    <col min="4623" max="4623" width="20.7109375" style="951" bestFit="1" customWidth="1"/>
    <col min="4624" max="4866" width="10.140625" style="951" bestFit="1" customWidth="1"/>
    <col min="4867" max="4867" width="91.85546875" style="951" customWidth="1"/>
    <col min="4868" max="4868" width="17.28515625" style="951" bestFit="1" customWidth="1"/>
    <col min="4869" max="4869" width="22" style="951" customWidth="1"/>
    <col min="4870" max="4870" width="25" style="951" customWidth="1"/>
    <col min="4871" max="4871" width="17.28515625" style="951" bestFit="1" customWidth="1"/>
    <col min="4872" max="4872" width="15.140625" style="951" bestFit="1" customWidth="1"/>
    <col min="4873" max="4873" width="20" style="951" customWidth="1"/>
    <col min="4874" max="4874" width="15.28515625" style="951" customWidth="1"/>
    <col min="4875" max="4875" width="12.7109375" style="951" customWidth="1"/>
    <col min="4876" max="4876" width="14.28515625" style="951" customWidth="1"/>
    <col min="4877" max="4877" width="10.140625" style="951" bestFit="1" customWidth="1"/>
    <col min="4878" max="4878" width="25.85546875" style="951" bestFit="1" customWidth="1"/>
    <col min="4879" max="4879" width="20.7109375" style="951" bestFit="1" customWidth="1"/>
    <col min="4880" max="5122" width="10.140625" style="951" bestFit="1" customWidth="1"/>
    <col min="5123" max="5123" width="91.85546875" style="951" customWidth="1"/>
    <col min="5124" max="5124" width="17.28515625" style="951" bestFit="1" customWidth="1"/>
    <col min="5125" max="5125" width="22" style="951" customWidth="1"/>
    <col min="5126" max="5126" width="25" style="951" customWidth="1"/>
    <col min="5127" max="5127" width="17.28515625" style="951" bestFit="1" customWidth="1"/>
    <col min="5128" max="5128" width="15.140625" style="951" bestFit="1" customWidth="1"/>
    <col min="5129" max="5129" width="20" style="951" customWidth="1"/>
    <col min="5130" max="5130" width="15.28515625" style="951" customWidth="1"/>
    <col min="5131" max="5131" width="12.7109375" style="951" customWidth="1"/>
    <col min="5132" max="5132" width="14.28515625" style="951" customWidth="1"/>
    <col min="5133" max="5133" width="10.140625" style="951" bestFit="1" customWidth="1"/>
    <col min="5134" max="5134" width="25.85546875" style="951" bestFit="1" customWidth="1"/>
    <col min="5135" max="5135" width="20.7109375" style="951" bestFit="1" customWidth="1"/>
    <col min="5136" max="5378" width="10.140625" style="951" bestFit="1" customWidth="1"/>
    <col min="5379" max="5379" width="91.85546875" style="951" customWidth="1"/>
    <col min="5380" max="5380" width="17.28515625" style="951" bestFit="1" customWidth="1"/>
    <col min="5381" max="5381" width="22" style="951" customWidth="1"/>
    <col min="5382" max="5382" width="25" style="951" customWidth="1"/>
    <col min="5383" max="5383" width="17.28515625" style="951" bestFit="1" customWidth="1"/>
    <col min="5384" max="5384" width="15.140625" style="951" bestFit="1" customWidth="1"/>
    <col min="5385" max="5385" width="20" style="951" customWidth="1"/>
    <col min="5386" max="5386" width="15.28515625" style="951" customWidth="1"/>
    <col min="5387" max="5387" width="12.7109375" style="951" customWidth="1"/>
    <col min="5388" max="5388" width="14.28515625" style="951" customWidth="1"/>
    <col min="5389" max="5389" width="10.140625" style="951" bestFit="1" customWidth="1"/>
    <col min="5390" max="5390" width="25.85546875" style="951" bestFit="1" customWidth="1"/>
    <col min="5391" max="5391" width="20.7109375" style="951" bestFit="1" customWidth="1"/>
    <col min="5392" max="5634" width="10.140625" style="951" bestFit="1" customWidth="1"/>
    <col min="5635" max="5635" width="91.85546875" style="951" customWidth="1"/>
    <col min="5636" max="5636" width="17.28515625" style="951" bestFit="1" customWidth="1"/>
    <col min="5637" max="5637" width="22" style="951" customWidth="1"/>
    <col min="5638" max="5638" width="25" style="951" customWidth="1"/>
    <col min="5639" max="5639" width="17.28515625" style="951" bestFit="1" customWidth="1"/>
    <col min="5640" max="5640" width="15.140625" style="951" bestFit="1" customWidth="1"/>
    <col min="5641" max="5641" width="20" style="951" customWidth="1"/>
    <col min="5642" max="5642" width="15.28515625" style="951" customWidth="1"/>
    <col min="5643" max="5643" width="12.7109375" style="951" customWidth="1"/>
    <col min="5644" max="5644" width="14.28515625" style="951" customWidth="1"/>
    <col min="5645" max="5645" width="10.140625" style="951" bestFit="1" customWidth="1"/>
    <col min="5646" max="5646" width="25.85546875" style="951" bestFit="1" customWidth="1"/>
    <col min="5647" max="5647" width="20.7109375" style="951" bestFit="1" customWidth="1"/>
    <col min="5648" max="5890" width="10.140625" style="951" bestFit="1" customWidth="1"/>
    <col min="5891" max="5891" width="91.85546875" style="951" customWidth="1"/>
    <col min="5892" max="5892" width="17.28515625" style="951" bestFit="1" customWidth="1"/>
    <col min="5893" max="5893" width="22" style="951" customWidth="1"/>
    <col min="5894" max="5894" width="25" style="951" customWidth="1"/>
    <col min="5895" max="5895" width="17.28515625" style="951" bestFit="1" customWidth="1"/>
    <col min="5896" max="5896" width="15.140625" style="951" bestFit="1" customWidth="1"/>
    <col min="5897" max="5897" width="20" style="951" customWidth="1"/>
    <col min="5898" max="5898" width="15.28515625" style="951" customWidth="1"/>
    <col min="5899" max="5899" width="12.7109375" style="951" customWidth="1"/>
    <col min="5900" max="5900" width="14.28515625" style="951" customWidth="1"/>
    <col min="5901" max="5901" width="10.140625" style="951" bestFit="1" customWidth="1"/>
    <col min="5902" max="5902" width="25.85546875" style="951" bestFit="1" customWidth="1"/>
    <col min="5903" max="5903" width="20.7109375" style="951" bestFit="1" customWidth="1"/>
    <col min="5904" max="6146" width="10.140625" style="951" bestFit="1" customWidth="1"/>
    <col min="6147" max="6147" width="91.85546875" style="951" customWidth="1"/>
    <col min="6148" max="6148" width="17.28515625" style="951" bestFit="1" customWidth="1"/>
    <col min="6149" max="6149" width="22" style="951" customWidth="1"/>
    <col min="6150" max="6150" width="25" style="951" customWidth="1"/>
    <col min="6151" max="6151" width="17.28515625" style="951" bestFit="1" customWidth="1"/>
    <col min="6152" max="6152" width="15.140625" style="951" bestFit="1" customWidth="1"/>
    <col min="6153" max="6153" width="20" style="951" customWidth="1"/>
    <col min="6154" max="6154" width="15.28515625" style="951" customWidth="1"/>
    <col min="6155" max="6155" width="12.7109375" style="951" customWidth="1"/>
    <col min="6156" max="6156" width="14.28515625" style="951" customWidth="1"/>
    <col min="6157" max="6157" width="10.140625" style="951" bestFit="1" customWidth="1"/>
    <col min="6158" max="6158" width="25.85546875" style="951" bestFit="1" customWidth="1"/>
    <col min="6159" max="6159" width="20.7109375" style="951" bestFit="1" customWidth="1"/>
    <col min="6160" max="6402" width="10.140625" style="951" bestFit="1" customWidth="1"/>
    <col min="6403" max="6403" width="91.85546875" style="951" customWidth="1"/>
    <col min="6404" max="6404" width="17.28515625" style="951" bestFit="1" customWidth="1"/>
    <col min="6405" max="6405" width="22" style="951" customWidth="1"/>
    <col min="6406" max="6406" width="25" style="951" customWidth="1"/>
    <col min="6407" max="6407" width="17.28515625" style="951" bestFit="1" customWidth="1"/>
    <col min="6408" max="6408" width="15.140625" style="951" bestFit="1" customWidth="1"/>
    <col min="6409" max="6409" width="20" style="951" customWidth="1"/>
    <col min="6410" max="6410" width="15.28515625" style="951" customWidth="1"/>
    <col min="6411" max="6411" width="12.7109375" style="951" customWidth="1"/>
    <col min="6412" max="6412" width="14.28515625" style="951" customWidth="1"/>
    <col min="6413" max="6413" width="10.140625" style="951" bestFit="1" customWidth="1"/>
    <col min="6414" max="6414" width="25.85546875" style="951" bestFit="1" customWidth="1"/>
    <col min="6415" max="6415" width="20.7109375" style="951" bestFit="1" customWidth="1"/>
    <col min="6416" max="6658" width="10.140625" style="951" bestFit="1" customWidth="1"/>
    <col min="6659" max="6659" width="91.85546875" style="951" customWidth="1"/>
    <col min="6660" max="6660" width="17.28515625" style="951" bestFit="1" customWidth="1"/>
    <col min="6661" max="6661" width="22" style="951" customWidth="1"/>
    <col min="6662" max="6662" width="25" style="951" customWidth="1"/>
    <col min="6663" max="6663" width="17.28515625" style="951" bestFit="1" customWidth="1"/>
    <col min="6664" max="6664" width="15.140625" style="951" bestFit="1" customWidth="1"/>
    <col min="6665" max="6665" width="20" style="951" customWidth="1"/>
    <col min="6666" max="6666" width="15.28515625" style="951" customWidth="1"/>
    <col min="6667" max="6667" width="12.7109375" style="951" customWidth="1"/>
    <col min="6668" max="6668" width="14.28515625" style="951" customWidth="1"/>
    <col min="6669" max="6669" width="10.140625" style="951" bestFit="1" customWidth="1"/>
    <col min="6670" max="6670" width="25.85546875" style="951" bestFit="1" customWidth="1"/>
    <col min="6671" max="6671" width="20.7109375" style="951" bestFit="1" customWidth="1"/>
    <col min="6672" max="6914" width="10.140625" style="951" bestFit="1" customWidth="1"/>
    <col min="6915" max="6915" width="91.85546875" style="951" customWidth="1"/>
    <col min="6916" max="6916" width="17.28515625" style="951" bestFit="1" customWidth="1"/>
    <col min="6917" max="6917" width="22" style="951" customWidth="1"/>
    <col min="6918" max="6918" width="25" style="951" customWidth="1"/>
    <col min="6919" max="6919" width="17.28515625" style="951" bestFit="1" customWidth="1"/>
    <col min="6920" max="6920" width="15.140625" style="951" bestFit="1" customWidth="1"/>
    <col min="6921" max="6921" width="20" style="951" customWidth="1"/>
    <col min="6922" max="6922" width="15.28515625" style="951" customWidth="1"/>
    <col min="6923" max="6923" width="12.7109375" style="951" customWidth="1"/>
    <col min="6924" max="6924" width="14.28515625" style="951" customWidth="1"/>
    <col min="6925" max="6925" width="10.140625" style="951" bestFit="1" customWidth="1"/>
    <col min="6926" max="6926" width="25.85546875" style="951" bestFit="1" customWidth="1"/>
    <col min="6927" max="6927" width="20.7109375" style="951" bestFit="1" customWidth="1"/>
    <col min="6928" max="7170" width="10.140625" style="951" bestFit="1" customWidth="1"/>
    <col min="7171" max="7171" width="91.85546875" style="951" customWidth="1"/>
    <col min="7172" max="7172" width="17.28515625" style="951" bestFit="1" customWidth="1"/>
    <col min="7173" max="7173" width="22" style="951" customWidth="1"/>
    <col min="7174" max="7174" width="25" style="951" customWidth="1"/>
    <col min="7175" max="7175" width="17.28515625" style="951" bestFit="1" customWidth="1"/>
    <col min="7176" max="7176" width="15.140625" style="951" bestFit="1" customWidth="1"/>
    <col min="7177" max="7177" width="20" style="951" customWidth="1"/>
    <col min="7178" max="7178" width="15.28515625" style="951" customWidth="1"/>
    <col min="7179" max="7179" width="12.7109375" style="951" customWidth="1"/>
    <col min="7180" max="7180" width="14.28515625" style="951" customWidth="1"/>
    <col min="7181" max="7181" width="10.140625" style="951" bestFit="1" customWidth="1"/>
    <col min="7182" max="7182" width="25.85546875" style="951" bestFit="1" customWidth="1"/>
    <col min="7183" max="7183" width="20.7109375" style="951" bestFit="1" customWidth="1"/>
    <col min="7184" max="7426" width="10.140625" style="951" bestFit="1" customWidth="1"/>
    <col min="7427" max="7427" width="91.85546875" style="951" customWidth="1"/>
    <col min="7428" max="7428" width="17.28515625" style="951" bestFit="1" customWidth="1"/>
    <col min="7429" max="7429" width="22" style="951" customWidth="1"/>
    <col min="7430" max="7430" width="25" style="951" customWidth="1"/>
    <col min="7431" max="7431" width="17.28515625" style="951" bestFit="1" customWidth="1"/>
    <col min="7432" max="7432" width="15.140625" style="951" bestFit="1" customWidth="1"/>
    <col min="7433" max="7433" width="20" style="951" customWidth="1"/>
    <col min="7434" max="7434" width="15.28515625" style="951" customWidth="1"/>
    <col min="7435" max="7435" width="12.7109375" style="951" customWidth="1"/>
    <col min="7436" max="7436" width="14.28515625" style="951" customWidth="1"/>
    <col min="7437" max="7437" width="10.140625" style="951" bestFit="1" customWidth="1"/>
    <col min="7438" max="7438" width="25.85546875" style="951" bestFit="1" customWidth="1"/>
    <col min="7439" max="7439" width="20.7109375" style="951" bestFit="1" customWidth="1"/>
    <col min="7440" max="7682" width="10.140625" style="951" bestFit="1" customWidth="1"/>
    <col min="7683" max="7683" width="91.85546875" style="951" customWidth="1"/>
    <col min="7684" max="7684" width="17.28515625" style="951" bestFit="1" customWidth="1"/>
    <col min="7685" max="7685" width="22" style="951" customWidth="1"/>
    <col min="7686" max="7686" width="25" style="951" customWidth="1"/>
    <col min="7687" max="7687" width="17.28515625" style="951" bestFit="1" customWidth="1"/>
    <col min="7688" max="7688" width="15.140625" style="951" bestFit="1" customWidth="1"/>
    <col min="7689" max="7689" width="20" style="951" customWidth="1"/>
    <col min="7690" max="7690" width="15.28515625" style="951" customWidth="1"/>
    <col min="7691" max="7691" width="12.7109375" style="951" customWidth="1"/>
    <col min="7692" max="7692" width="14.28515625" style="951" customWidth="1"/>
    <col min="7693" max="7693" width="10.140625" style="951" bestFit="1" customWidth="1"/>
    <col min="7694" max="7694" width="25.85546875" style="951" bestFit="1" customWidth="1"/>
    <col min="7695" max="7695" width="20.7109375" style="951" bestFit="1" customWidth="1"/>
    <col min="7696" max="7938" width="10.140625" style="951" bestFit="1" customWidth="1"/>
    <col min="7939" max="7939" width="91.85546875" style="951" customWidth="1"/>
    <col min="7940" max="7940" width="17.28515625" style="951" bestFit="1" customWidth="1"/>
    <col min="7941" max="7941" width="22" style="951" customWidth="1"/>
    <col min="7942" max="7942" width="25" style="951" customWidth="1"/>
    <col min="7943" max="7943" width="17.28515625" style="951" bestFit="1" customWidth="1"/>
    <col min="7944" max="7944" width="15.140625" style="951" bestFit="1" customWidth="1"/>
    <col min="7945" max="7945" width="20" style="951" customWidth="1"/>
    <col min="7946" max="7946" width="15.28515625" style="951" customWidth="1"/>
    <col min="7947" max="7947" width="12.7109375" style="951" customWidth="1"/>
    <col min="7948" max="7948" width="14.28515625" style="951" customWidth="1"/>
    <col min="7949" max="7949" width="10.140625" style="951" bestFit="1" customWidth="1"/>
    <col min="7950" max="7950" width="25.85546875" style="951" bestFit="1" customWidth="1"/>
    <col min="7951" max="7951" width="20.7109375" style="951" bestFit="1" customWidth="1"/>
    <col min="7952" max="8194" width="10.140625" style="951" bestFit="1" customWidth="1"/>
    <col min="8195" max="8195" width="91.85546875" style="951" customWidth="1"/>
    <col min="8196" max="8196" width="17.28515625" style="951" bestFit="1" customWidth="1"/>
    <col min="8197" max="8197" width="22" style="951" customWidth="1"/>
    <col min="8198" max="8198" width="25" style="951" customWidth="1"/>
    <col min="8199" max="8199" width="17.28515625" style="951" bestFit="1" customWidth="1"/>
    <col min="8200" max="8200" width="15.140625" style="951" bestFit="1" customWidth="1"/>
    <col min="8201" max="8201" width="20" style="951" customWidth="1"/>
    <col min="8202" max="8202" width="15.28515625" style="951" customWidth="1"/>
    <col min="8203" max="8203" width="12.7109375" style="951" customWidth="1"/>
    <col min="8204" max="8204" width="14.28515625" style="951" customWidth="1"/>
    <col min="8205" max="8205" width="10.140625" style="951" bestFit="1" customWidth="1"/>
    <col min="8206" max="8206" width="25.85546875" style="951" bestFit="1" customWidth="1"/>
    <col min="8207" max="8207" width="20.7109375" style="951" bestFit="1" customWidth="1"/>
    <col min="8208" max="8450" width="10.140625" style="951" bestFit="1" customWidth="1"/>
    <col min="8451" max="8451" width="91.85546875" style="951" customWidth="1"/>
    <col min="8452" max="8452" width="17.28515625" style="951" bestFit="1" customWidth="1"/>
    <col min="8453" max="8453" width="22" style="951" customWidth="1"/>
    <col min="8454" max="8454" width="25" style="951" customWidth="1"/>
    <col min="8455" max="8455" width="17.28515625" style="951" bestFit="1" customWidth="1"/>
    <col min="8456" max="8456" width="15.140625" style="951" bestFit="1" customWidth="1"/>
    <col min="8457" max="8457" width="20" style="951" customWidth="1"/>
    <col min="8458" max="8458" width="15.28515625" style="951" customWidth="1"/>
    <col min="8459" max="8459" width="12.7109375" style="951" customWidth="1"/>
    <col min="8460" max="8460" width="14.28515625" style="951" customWidth="1"/>
    <col min="8461" max="8461" width="10.140625" style="951" bestFit="1" customWidth="1"/>
    <col min="8462" max="8462" width="25.85546875" style="951" bestFit="1" customWidth="1"/>
    <col min="8463" max="8463" width="20.7109375" style="951" bestFit="1" customWidth="1"/>
    <col min="8464" max="8706" width="10.140625" style="951" bestFit="1" customWidth="1"/>
    <col min="8707" max="8707" width="91.85546875" style="951" customWidth="1"/>
    <col min="8708" max="8708" width="17.28515625" style="951" bestFit="1" customWidth="1"/>
    <col min="8709" max="8709" width="22" style="951" customWidth="1"/>
    <col min="8710" max="8710" width="25" style="951" customWidth="1"/>
    <col min="8711" max="8711" width="17.28515625" style="951" bestFit="1" customWidth="1"/>
    <col min="8712" max="8712" width="15.140625" style="951" bestFit="1" customWidth="1"/>
    <col min="8713" max="8713" width="20" style="951" customWidth="1"/>
    <col min="8714" max="8714" width="15.28515625" style="951" customWidth="1"/>
    <col min="8715" max="8715" width="12.7109375" style="951" customWidth="1"/>
    <col min="8716" max="8716" width="14.28515625" style="951" customWidth="1"/>
    <col min="8717" max="8717" width="10.140625" style="951" bestFit="1" customWidth="1"/>
    <col min="8718" max="8718" width="25.85546875" style="951" bestFit="1" customWidth="1"/>
    <col min="8719" max="8719" width="20.7109375" style="951" bestFit="1" customWidth="1"/>
    <col min="8720" max="8962" width="10.140625" style="951" bestFit="1" customWidth="1"/>
    <col min="8963" max="8963" width="91.85546875" style="951" customWidth="1"/>
    <col min="8964" max="8964" width="17.28515625" style="951" bestFit="1" customWidth="1"/>
    <col min="8965" max="8965" width="22" style="951" customWidth="1"/>
    <col min="8966" max="8966" width="25" style="951" customWidth="1"/>
    <col min="8967" max="8967" width="17.28515625" style="951" bestFit="1" customWidth="1"/>
    <col min="8968" max="8968" width="15.140625" style="951" bestFit="1" customWidth="1"/>
    <col min="8969" max="8969" width="20" style="951" customWidth="1"/>
    <col min="8970" max="8970" width="15.28515625" style="951" customWidth="1"/>
    <col min="8971" max="8971" width="12.7109375" style="951" customWidth="1"/>
    <col min="8972" max="8972" width="14.28515625" style="951" customWidth="1"/>
    <col min="8973" max="8973" width="10.140625" style="951" bestFit="1" customWidth="1"/>
    <col min="8974" max="8974" width="25.85546875" style="951" bestFit="1" customWidth="1"/>
    <col min="8975" max="8975" width="20.7109375" style="951" bestFit="1" customWidth="1"/>
    <col min="8976" max="9218" width="10.140625" style="951" bestFit="1" customWidth="1"/>
    <col min="9219" max="9219" width="91.85546875" style="951" customWidth="1"/>
    <col min="9220" max="9220" width="17.28515625" style="951" bestFit="1" customWidth="1"/>
    <col min="9221" max="9221" width="22" style="951" customWidth="1"/>
    <col min="9222" max="9222" width="25" style="951" customWidth="1"/>
    <col min="9223" max="9223" width="17.28515625" style="951" bestFit="1" customWidth="1"/>
    <col min="9224" max="9224" width="15.140625" style="951" bestFit="1" customWidth="1"/>
    <col min="9225" max="9225" width="20" style="951" customWidth="1"/>
    <col min="9226" max="9226" width="15.28515625" style="951" customWidth="1"/>
    <col min="9227" max="9227" width="12.7109375" style="951" customWidth="1"/>
    <col min="9228" max="9228" width="14.28515625" style="951" customWidth="1"/>
    <col min="9229" max="9229" width="10.140625" style="951" bestFit="1" customWidth="1"/>
    <col min="9230" max="9230" width="25.85546875" style="951" bestFit="1" customWidth="1"/>
    <col min="9231" max="9231" width="20.7109375" style="951" bestFit="1" customWidth="1"/>
    <col min="9232" max="9474" width="10.140625" style="951" bestFit="1" customWidth="1"/>
    <col min="9475" max="9475" width="91.85546875" style="951" customWidth="1"/>
    <col min="9476" max="9476" width="17.28515625" style="951" bestFit="1" customWidth="1"/>
    <col min="9477" max="9477" width="22" style="951" customWidth="1"/>
    <col min="9478" max="9478" width="25" style="951" customWidth="1"/>
    <col min="9479" max="9479" width="17.28515625" style="951" bestFit="1" customWidth="1"/>
    <col min="9480" max="9480" width="15.140625" style="951" bestFit="1" customWidth="1"/>
    <col min="9481" max="9481" width="20" style="951" customWidth="1"/>
    <col min="9482" max="9482" width="15.28515625" style="951" customWidth="1"/>
    <col min="9483" max="9483" width="12.7109375" style="951" customWidth="1"/>
    <col min="9484" max="9484" width="14.28515625" style="951" customWidth="1"/>
    <col min="9485" max="9485" width="10.140625" style="951" bestFit="1" customWidth="1"/>
    <col min="9486" max="9486" width="25.85546875" style="951" bestFit="1" customWidth="1"/>
    <col min="9487" max="9487" width="20.7109375" style="951" bestFit="1" customWidth="1"/>
    <col min="9488" max="9730" width="10.140625" style="951" bestFit="1" customWidth="1"/>
    <col min="9731" max="9731" width="91.85546875" style="951" customWidth="1"/>
    <col min="9732" max="9732" width="17.28515625" style="951" bestFit="1" customWidth="1"/>
    <col min="9733" max="9733" width="22" style="951" customWidth="1"/>
    <col min="9734" max="9734" width="25" style="951" customWidth="1"/>
    <col min="9735" max="9735" width="17.28515625" style="951" bestFit="1" customWidth="1"/>
    <col min="9736" max="9736" width="15.140625" style="951" bestFit="1" customWidth="1"/>
    <col min="9737" max="9737" width="20" style="951" customWidth="1"/>
    <col min="9738" max="9738" width="15.28515625" style="951" customWidth="1"/>
    <col min="9739" max="9739" width="12.7109375" style="951" customWidth="1"/>
    <col min="9740" max="9740" width="14.28515625" style="951" customWidth="1"/>
    <col min="9741" max="9741" width="10.140625" style="951" bestFit="1" customWidth="1"/>
    <col min="9742" max="9742" width="25.85546875" style="951" bestFit="1" customWidth="1"/>
    <col min="9743" max="9743" width="20.7109375" style="951" bestFit="1" customWidth="1"/>
    <col min="9744" max="9986" width="10.140625" style="951" bestFit="1" customWidth="1"/>
    <col min="9987" max="9987" width="91.85546875" style="951" customWidth="1"/>
    <col min="9988" max="9988" width="17.28515625" style="951" bestFit="1" customWidth="1"/>
    <col min="9989" max="9989" width="22" style="951" customWidth="1"/>
    <col min="9990" max="9990" width="25" style="951" customWidth="1"/>
    <col min="9991" max="9991" width="17.28515625" style="951" bestFit="1" customWidth="1"/>
    <col min="9992" max="9992" width="15.140625" style="951" bestFit="1" customWidth="1"/>
    <col min="9993" max="9993" width="20" style="951" customWidth="1"/>
    <col min="9994" max="9994" width="15.28515625" style="951" customWidth="1"/>
    <col min="9995" max="9995" width="12.7109375" style="951" customWidth="1"/>
    <col min="9996" max="9996" width="14.28515625" style="951" customWidth="1"/>
    <col min="9997" max="9997" width="10.140625" style="951" bestFit="1" customWidth="1"/>
    <col min="9998" max="9998" width="25.85546875" style="951" bestFit="1" customWidth="1"/>
    <col min="9999" max="9999" width="20.7109375" style="951" bestFit="1" customWidth="1"/>
    <col min="10000" max="10242" width="10.140625" style="951" bestFit="1" customWidth="1"/>
    <col min="10243" max="10243" width="91.85546875" style="951" customWidth="1"/>
    <col min="10244" max="10244" width="17.28515625" style="951" bestFit="1" customWidth="1"/>
    <col min="10245" max="10245" width="22" style="951" customWidth="1"/>
    <col min="10246" max="10246" width="25" style="951" customWidth="1"/>
    <col min="10247" max="10247" width="17.28515625" style="951" bestFit="1" customWidth="1"/>
    <col min="10248" max="10248" width="15.140625" style="951" bestFit="1" customWidth="1"/>
    <col min="10249" max="10249" width="20" style="951" customWidth="1"/>
    <col min="10250" max="10250" width="15.28515625" style="951" customWidth="1"/>
    <col min="10251" max="10251" width="12.7109375" style="951" customWidth="1"/>
    <col min="10252" max="10252" width="14.28515625" style="951" customWidth="1"/>
    <col min="10253" max="10253" width="10.140625" style="951" bestFit="1" customWidth="1"/>
    <col min="10254" max="10254" width="25.85546875" style="951" bestFit="1" customWidth="1"/>
    <col min="10255" max="10255" width="20.7109375" style="951" bestFit="1" customWidth="1"/>
    <col min="10256" max="10498" width="10.140625" style="951" bestFit="1" customWidth="1"/>
    <col min="10499" max="10499" width="91.85546875" style="951" customWidth="1"/>
    <col min="10500" max="10500" width="17.28515625" style="951" bestFit="1" customWidth="1"/>
    <col min="10501" max="10501" width="22" style="951" customWidth="1"/>
    <col min="10502" max="10502" width="25" style="951" customWidth="1"/>
    <col min="10503" max="10503" width="17.28515625" style="951" bestFit="1" customWidth="1"/>
    <col min="10504" max="10504" width="15.140625" style="951" bestFit="1" customWidth="1"/>
    <col min="10505" max="10505" width="20" style="951" customWidth="1"/>
    <col min="10506" max="10506" width="15.28515625" style="951" customWidth="1"/>
    <col min="10507" max="10507" width="12.7109375" style="951" customWidth="1"/>
    <col min="10508" max="10508" width="14.28515625" style="951" customWidth="1"/>
    <col min="10509" max="10509" width="10.140625" style="951" bestFit="1" customWidth="1"/>
    <col min="10510" max="10510" width="25.85546875" style="951" bestFit="1" customWidth="1"/>
    <col min="10511" max="10511" width="20.7109375" style="951" bestFit="1" customWidth="1"/>
    <col min="10512" max="10754" width="10.140625" style="951" bestFit="1" customWidth="1"/>
    <col min="10755" max="10755" width="91.85546875" style="951" customWidth="1"/>
    <col min="10756" max="10756" width="17.28515625" style="951" bestFit="1" customWidth="1"/>
    <col min="10757" max="10757" width="22" style="951" customWidth="1"/>
    <col min="10758" max="10758" width="25" style="951" customWidth="1"/>
    <col min="10759" max="10759" width="17.28515625" style="951" bestFit="1" customWidth="1"/>
    <col min="10760" max="10760" width="15.140625" style="951" bestFit="1" customWidth="1"/>
    <col min="10761" max="10761" width="20" style="951" customWidth="1"/>
    <col min="10762" max="10762" width="15.28515625" style="951" customWidth="1"/>
    <col min="10763" max="10763" width="12.7109375" style="951" customWidth="1"/>
    <col min="10764" max="10764" width="14.28515625" style="951" customWidth="1"/>
    <col min="10765" max="10765" width="10.140625" style="951" bestFit="1" customWidth="1"/>
    <col min="10766" max="10766" width="25.85546875" style="951" bestFit="1" customWidth="1"/>
    <col min="10767" max="10767" width="20.7109375" style="951" bestFit="1" customWidth="1"/>
    <col min="10768" max="11010" width="10.140625" style="951" bestFit="1" customWidth="1"/>
    <col min="11011" max="11011" width="91.85546875" style="951" customWidth="1"/>
    <col min="11012" max="11012" width="17.28515625" style="951" bestFit="1" customWidth="1"/>
    <col min="11013" max="11013" width="22" style="951" customWidth="1"/>
    <col min="11014" max="11014" width="25" style="951" customWidth="1"/>
    <col min="11015" max="11015" width="17.28515625" style="951" bestFit="1" customWidth="1"/>
    <col min="11016" max="11016" width="15.140625" style="951" bestFit="1" customWidth="1"/>
    <col min="11017" max="11017" width="20" style="951" customWidth="1"/>
    <col min="11018" max="11018" width="15.28515625" style="951" customWidth="1"/>
    <col min="11019" max="11019" width="12.7109375" style="951" customWidth="1"/>
    <col min="11020" max="11020" width="14.28515625" style="951" customWidth="1"/>
    <col min="11021" max="11021" width="10.140625" style="951" bestFit="1" customWidth="1"/>
    <col min="11022" max="11022" width="25.85546875" style="951" bestFit="1" customWidth="1"/>
    <col min="11023" max="11023" width="20.7109375" style="951" bestFit="1" customWidth="1"/>
    <col min="11024" max="11266" width="10.140625" style="951" bestFit="1" customWidth="1"/>
    <col min="11267" max="11267" width="91.85546875" style="951" customWidth="1"/>
    <col min="11268" max="11268" width="17.28515625" style="951" bestFit="1" customWidth="1"/>
    <col min="11269" max="11269" width="22" style="951" customWidth="1"/>
    <col min="11270" max="11270" width="25" style="951" customWidth="1"/>
    <col min="11271" max="11271" width="17.28515625" style="951" bestFit="1" customWidth="1"/>
    <col min="11272" max="11272" width="15.140625" style="951" bestFit="1" customWidth="1"/>
    <col min="11273" max="11273" width="20" style="951" customWidth="1"/>
    <col min="11274" max="11274" width="15.28515625" style="951" customWidth="1"/>
    <col min="11275" max="11275" width="12.7109375" style="951" customWidth="1"/>
    <col min="11276" max="11276" width="14.28515625" style="951" customWidth="1"/>
    <col min="11277" max="11277" width="10.140625" style="951" bestFit="1" customWidth="1"/>
    <col min="11278" max="11278" width="25.85546875" style="951" bestFit="1" customWidth="1"/>
    <col min="11279" max="11279" width="20.7109375" style="951" bestFit="1" customWidth="1"/>
    <col min="11280" max="11522" width="10.140625" style="951" bestFit="1" customWidth="1"/>
    <col min="11523" max="11523" width="91.85546875" style="951" customWidth="1"/>
    <col min="11524" max="11524" width="17.28515625" style="951" bestFit="1" customWidth="1"/>
    <col min="11525" max="11525" width="22" style="951" customWidth="1"/>
    <col min="11526" max="11526" width="25" style="951" customWidth="1"/>
    <col min="11527" max="11527" width="17.28515625" style="951" bestFit="1" customWidth="1"/>
    <col min="11528" max="11528" width="15.140625" style="951" bestFit="1" customWidth="1"/>
    <col min="11529" max="11529" width="20" style="951" customWidth="1"/>
    <col min="11530" max="11530" width="15.28515625" style="951" customWidth="1"/>
    <col min="11531" max="11531" width="12.7109375" style="951" customWidth="1"/>
    <col min="11532" max="11532" width="14.28515625" style="951" customWidth="1"/>
    <col min="11533" max="11533" width="10.140625" style="951" bestFit="1" customWidth="1"/>
    <col min="11534" max="11534" width="25.85546875" style="951" bestFit="1" customWidth="1"/>
    <col min="11535" max="11535" width="20.7109375" style="951" bestFit="1" customWidth="1"/>
    <col min="11536" max="11778" width="10.140625" style="951" bestFit="1" customWidth="1"/>
    <col min="11779" max="11779" width="91.85546875" style="951" customWidth="1"/>
    <col min="11780" max="11780" width="17.28515625" style="951" bestFit="1" customWidth="1"/>
    <col min="11781" max="11781" width="22" style="951" customWidth="1"/>
    <col min="11782" max="11782" width="25" style="951" customWidth="1"/>
    <col min="11783" max="11783" width="17.28515625" style="951" bestFit="1" customWidth="1"/>
    <col min="11784" max="11784" width="15.140625" style="951" bestFit="1" customWidth="1"/>
    <col min="11785" max="11785" width="20" style="951" customWidth="1"/>
    <col min="11786" max="11786" width="15.28515625" style="951" customWidth="1"/>
    <col min="11787" max="11787" width="12.7109375" style="951" customWidth="1"/>
    <col min="11788" max="11788" width="14.28515625" style="951" customWidth="1"/>
    <col min="11789" max="11789" width="10.140625" style="951" bestFit="1" customWidth="1"/>
    <col min="11790" max="11790" width="25.85546875" style="951" bestFit="1" customWidth="1"/>
    <col min="11791" max="11791" width="20.7109375" style="951" bestFit="1" customWidth="1"/>
    <col min="11792" max="12034" width="10.140625" style="951" bestFit="1" customWidth="1"/>
    <col min="12035" max="12035" width="91.85546875" style="951" customWidth="1"/>
    <col min="12036" max="12036" width="17.28515625" style="951" bestFit="1" customWidth="1"/>
    <col min="12037" max="12037" width="22" style="951" customWidth="1"/>
    <col min="12038" max="12038" width="25" style="951" customWidth="1"/>
    <col min="12039" max="12039" width="17.28515625" style="951" bestFit="1" customWidth="1"/>
    <col min="12040" max="12040" width="15.140625" style="951" bestFit="1" customWidth="1"/>
    <col min="12041" max="12041" width="20" style="951" customWidth="1"/>
    <col min="12042" max="12042" width="15.28515625" style="951" customWidth="1"/>
    <col min="12043" max="12043" width="12.7109375" style="951" customWidth="1"/>
    <col min="12044" max="12044" width="14.28515625" style="951" customWidth="1"/>
    <col min="12045" max="12045" width="10.140625" style="951" bestFit="1" customWidth="1"/>
    <col min="12046" max="12046" width="25.85546875" style="951" bestFit="1" customWidth="1"/>
    <col min="12047" max="12047" width="20.7109375" style="951" bestFit="1" customWidth="1"/>
    <col min="12048" max="12290" width="10.140625" style="951" bestFit="1" customWidth="1"/>
    <col min="12291" max="12291" width="91.85546875" style="951" customWidth="1"/>
    <col min="12292" max="12292" width="17.28515625" style="951" bestFit="1" customWidth="1"/>
    <col min="12293" max="12293" width="22" style="951" customWidth="1"/>
    <col min="12294" max="12294" width="25" style="951" customWidth="1"/>
    <col min="12295" max="12295" width="17.28515625" style="951" bestFit="1" customWidth="1"/>
    <col min="12296" max="12296" width="15.140625" style="951" bestFit="1" customWidth="1"/>
    <col min="12297" max="12297" width="20" style="951" customWidth="1"/>
    <col min="12298" max="12298" width="15.28515625" style="951" customWidth="1"/>
    <col min="12299" max="12299" width="12.7109375" style="951" customWidth="1"/>
    <col min="12300" max="12300" width="14.28515625" style="951" customWidth="1"/>
    <col min="12301" max="12301" width="10.140625" style="951" bestFit="1" customWidth="1"/>
    <col min="12302" max="12302" width="25.85546875" style="951" bestFit="1" customWidth="1"/>
    <col min="12303" max="12303" width="20.7109375" style="951" bestFit="1" customWidth="1"/>
    <col min="12304" max="12546" width="10.140625" style="951" bestFit="1" customWidth="1"/>
    <col min="12547" max="12547" width="91.85546875" style="951" customWidth="1"/>
    <col min="12548" max="12548" width="17.28515625" style="951" bestFit="1" customWidth="1"/>
    <col min="12549" max="12549" width="22" style="951" customWidth="1"/>
    <col min="12550" max="12550" width="25" style="951" customWidth="1"/>
    <col min="12551" max="12551" width="17.28515625" style="951" bestFit="1" customWidth="1"/>
    <col min="12552" max="12552" width="15.140625" style="951" bestFit="1" customWidth="1"/>
    <col min="12553" max="12553" width="20" style="951" customWidth="1"/>
    <col min="12554" max="12554" width="15.28515625" style="951" customWidth="1"/>
    <col min="12555" max="12555" width="12.7109375" style="951" customWidth="1"/>
    <col min="12556" max="12556" width="14.28515625" style="951" customWidth="1"/>
    <col min="12557" max="12557" width="10.140625" style="951" bestFit="1" customWidth="1"/>
    <col min="12558" max="12558" width="25.85546875" style="951" bestFit="1" customWidth="1"/>
    <col min="12559" max="12559" width="20.7109375" style="951" bestFit="1" customWidth="1"/>
    <col min="12560" max="12802" width="10.140625" style="951" bestFit="1" customWidth="1"/>
    <col min="12803" max="12803" width="91.85546875" style="951" customWidth="1"/>
    <col min="12804" max="12804" width="17.28515625" style="951" bestFit="1" customWidth="1"/>
    <col min="12805" max="12805" width="22" style="951" customWidth="1"/>
    <col min="12806" max="12806" width="25" style="951" customWidth="1"/>
    <col min="12807" max="12807" width="17.28515625" style="951" bestFit="1" customWidth="1"/>
    <col min="12808" max="12808" width="15.140625" style="951" bestFit="1" customWidth="1"/>
    <col min="12809" max="12809" width="20" style="951" customWidth="1"/>
    <col min="12810" max="12810" width="15.28515625" style="951" customWidth="1"/>
    <col min="12811" max="12811" width="12.7109375" style="951" customWidth="1"/>
    <col min="12812" max="12812" width="14.28515625" style="951" customWidth="1"/>
    <col min="12813" max="12813" width="10.140625" style="951" bestFit="1" customWidth="1"/>
    <col min="12814" max="12814" width="25.85546875" style="951" bestFit="1" customWidth="1"/>
    <col min="12815" max="12815" width="20.7109375" style="951" bestFit="1" customWidth="1"/>
    <col min="12816" max="13058" width="10.140625" style="951" bestFit="1" customWidth="1"/>
    <col min="13059" max="13059" width="91.85546875" style="951" customWidth="1"/>
    <col min="13060" max="13060" width="17.28515625" style="951" bestFit="1" customWidth="1"/>
    <col min="13061" max="13061" width="22" style="951" customWidth="1"/>
    <col min="13062" max="13062" width="25" style="951" customWidth="1"/>
    <col min="13063" max="13063" width="17.28515625" style="951" bestFit="1" customWidth="1"/>
    <col min="13064" max="13064" width="15.140625" style="951" bestFit="1" customWidth="1"/>
    <col min="13065" max="13065" width="20" style="951" customWidth="1"/>
    <col min="13066" max="13066" width="15.28515625" style="951" customWidth="1"/>
    <col min="13067" max="13067" width="12.7109375" style="951" customWidth="1"/>
    <col min="13068" max="13068" width="14.28515625" style="951" customWidth="1"/>
    <col min="13069" max="13069" width="10.140625" style="951" bestFit="1" customWidth="1"/>
    <col min="13070" max="13070" width="25.85546875" style="951" bestFit="1" customWidth="1"/>
    <col min="13071" max="13071" width="20.7109375" style="951" bestFit="1" customWidth="1"/>
    <col min="13072" max="13314" width="10.140625" style="951" bestFit="1" customWidth="1"/>
    <col min="13315" max="13315" width="91.85546875" style="951" customWidth="1"/>
    <col min="13316" max="13316" width="17.28515625" style="951" bestFit="1" customWidth="1"/>
    <col min="13317" max="13317" width="22" style="951" customWidth="1"/>
    <col min="13318" max="13318" width="25" style="951" customWidth="1"/>
    <col min="13319" max="13319" width="17.28515625" style="951" bestFit="1" customWidth="1"/>
    <col min="13320" max="13320" width="15.140625" style="951" bestFit="1" customWidth="1"/>
    <col min="13321" max="13321" width="20" style="951" customWidth="1"/>
    <col min="13322" max="13322" width="15.28515625" style="951" customWidth="1"/>
    <col min="13323" max="13323" width="12.7109375" style="951" customWidth="1"/>
    <col min="13324" max="13324" width="14.28515625" style="951" customWidth="1"/>
    <col min="13325" max="13325" width="10.140625" style="951" bestFit="1" customWidth="1"/>
    <col min="13326" max="13326" width="25.85546875" style="951" bestFit="1" customWidth="1"/>
    <col min="13327" max="13327" width="20.7109375" style="951" bestFit="1" customWidth="1"/>
    <col min="13328" max="13570" width="10.140625" style="951" bestFit="1" customWidth="1"/>
    <col min="13571" max="13571" width="91.85546875" style="951" customWidth="1"/>
    <col min="13572" max="13572" width="17.28515625" style="951" bestFit="1" customWidth="1"/>
    <col min="13573" max="13573" width="22" style="951" customWidth="1"/>
    <col min="13574" max="13574" width="25" style="951" customWidth="1"/>
    <col min="13575" max="13575" width="17.28515625" style="951" bestFit="1" customWidth="1"/>
    <col min="13576" max="13576" width="15.140625" style="951" bestFit="1" customWidth="1"/>
    <col min="13577" max="13577" width="20" style="951" customWidth="1"/>
    <col min="13578" max="13578" width="15.28515625" style="951" customWidth="1"/>
    <col min="13579" max="13579" width="12.7109375" style="951" customWidth="1"/>
    <col min="13580" max="13580" width="14.28515625" style="951" customWidth="1"/>
    <col min="13581" max="13581" width="10.140625" style="951" bestFit="1" customWidth="1"/>
    <col min="13582" max="13582" width="25.85546875" style="951" bestFit="1" customWidth="1"/>
    <col min="13583" max="13583" width="20.7109375" style="951" bestFit="1" customWidth="1"/>
    <col min="13584" max="13826" width="10.140625" style="951" bestFit="1" customWidth="1"/>
    <col min="13827" max="13827" width="91.85546875" style="951" customWidth="1"/>
    <col min="13828" max="13828" width="17.28515625" style="951" bestFit="1" customWidth="1"/>
    <col min="13829" max="13829" width="22" style="951" customWidth="1"/>
    <col min="13830" max="13830" width="25" style="951" customWidth="1"/>
    <col min="13831" max="13831" width="17.28515625" style="951" bestFit="1" customWidth="1"/>
    <col min="13832" max="13832" width="15.140625" style="951" bestFit="1" customWidth="1"/>
    <col min="13833" max="13833" width="20" style="951" customWidth="1"/>
    <col min="13834" max="13834" width="15.28515625" style="951" customWidth="1"/>
    <col min="13835" max="13835" width="12.7109375" style="951" customWidth="1"/>
    <col min="13836" max="13836" width="14.28515625" style="951" customWidth="1"/>
    <col min="13837" max="13837" width="10.140625" style="951" bestFit="1" customWidth="1"/>
    <col min="13838" max="13838" width="25.85546875" style="951" bestFit="1" customWidth="1"/>
    <col min="13839" max="13839" width="20.7109375" style="951" bestFit="1" customWidth="1"/>
    <col min="13840" max="14082" width="10.140625" style="951" bestFit="1" customWidth="1"/>
    <col min="14083" max="14083" width="91.85546875" style="951" customWidth="1"/>
    <col min="14084" max="14084" width="17.28515625" style="951" bestFit="1" customWidth="1"/>
    <col min="14085" max="14085" width="22" style="951" customWidth="1"/>
    <col min="14086" max="14086" width="25" style="951" customWidth="1"/>
    <col min="14087" max="14087" width="17.28515625" style="951" bestFit="1" customWidth="1"/>
    <col min="14088" max="14088" width="15.140625" style="951" bestFit="1" customWidth="1"/>
    <col min="14089" max="14089" width="20" style="951" customWidth="1"/>
    <col min="14090" max="14090" width="15.28515625" style="951" customWidth="1"/>
    <col min="14091" max="14091" width="12.7109375" style="951" customWidth="1"/>
    <col min="14092" max="14092" width="14.28515625" style="951" customWidth="1"/>
    <col min="14093" max="14093" width="10.140625" style="951" bestFit="1" customWidth="1"/>
    <col min="14094" max="14094" width="25.85546875" style="951" bestFit="1" customWidth="1"/>
    <col min="14095" max="14095" width="20.7109375" style="951" bestFit="1" customWidth="1"/>
    <col min="14096" max="14338" width="10.140625" style="951" bestFit="1" customWidth="1"/>
    <col min="14339" max="14339" width="91.85546875" style="951" customWidth="1"/>
    <col min="14340" max="14340" width="17.28515625" style="951" bestFit="1" customWidth="1"/>
    <col min="14341" max="14341" width="22" style="951" customWidth="1"/>
    <col min="14342" max="14342" width="25" style="951" customWidth="1"/>
    <col min="14343" max="14343" width="17.28515625" style="951" bestFit="1" customWidth="1"/>
    <col min="14344" max="14344" width="15.140625" style="951" bestFit="1" customWidth="1"/>
    <col min="14345" max="14345" width="20" style="951" customWidth="1"/>
    <col min="14346" max="14346" width="15.28515625" style="951" customWidth="1"/>
    <col min="14347" max="14347" width="12.7109375" style="951" customWidth="1"/>
    <col min="14348" max="14348" width="14.28515625" style="951" customWidth="1"/>
    <col min="14349" max="14349" width="10.140625" style="951" bestFit="1" customWidth="1"/>
    <col min="14350" max="14350" width="25.85546875" style="951" bestFit="1" customWidth="1"/>
    <col min="14351" max="14351" width="20.7109375" style="951" bestFit="1" customWidth="1"/>
    <col min="14352" max="14594" width="10.140625" style="951" bestFit="1" customWidth="1"/>
    <col min="14595" max="14595" width="91.85546875" style="951" customWidth="1"/>
    <col min="14596" max="14596" width="17.28515625" style="951" bestFit="1" customWidth="1"/>
    <col min="14597" max="14597" width="22" style="951" customWidth="1"/>
    <col min="14598" max="14598" width="25" style="951" customWidth="1"/>
    <col min="14599" max="14599" width="17.28515625" style="951" bestFit="1" customWidth="1"/>
    <col min="14600" max="14600" width="15.140625" style="951" bestFit="1" customWidth="1"/>
    <col min="14601" max="14601" width="20" style="951" customWidth="1"/>
    <col min="14602" max="14602" width="15.28515625" style="951" customWidth="1"/>
    <col min="14603" max="14603" width="12.7109375" style="951" customWidth="1"/>
    <col min="14604" max="14604" width="14.28515625" style="951" customWidth="1"/>
    <col min="14605" max="14605" width="10.140625" style="951" bestFit="1" customWidth="1"/>
    <col min="14606" max="14606" width="25.85546875" style="951" bestFit="1" customWidth="1"/>
    <col min="14607" max="14607" width="20.7109375" style="951" bestFit="1" customWidth="1"/>
    <col min="14608" max="14850" width="10.140625" style="951" bestFit="1" customWidth="1"/>
    <col min="14851" max="14851" width="91.85546875" style="951" customWidth="1"/>
    <col min="14852" max="14852" width="17.28515625" style="951" bestFit="1" customWidth="1"/>
    <col min="14853" max="14853" width="22" style="951" customWidth="1"/>
    <col min="14854" max="14854" width="25" style="951" customWidth="1"/>
    <col min="14855" max="14855" width="17.28515625" style="951" bestFit="1" customWidth="1"/>
    <col min="14856" max="14856" width="15.140625" style="951" bestFit="1" customWidth="1"/>
    <col min="14857" max="14857" width="20" style="951" customWidth="1"/>
    <col min="14858" max="14858" width="15.28515625" style="951" customWidth="1"/>
    <col min="14859" max="14859" width="12.7109375" style="951" customWidth="1"/>
    <col min="14860" max="14860" width="14.28515625" style="951" customWidth="1"/>
    <col min="14861" max="14861" width="10.140625" style="951" bestFit="1" customWidth="1"/>
    <col min="14862" max="14862" width="25.85546875" style="951" bestFit="1" customWidth="1"/>
    <col min="14863" max="14863" width="20.7109375" style="951" bestFit="1" customWidth="1"/>
    <col min="14864" max="15106" width="10.140625" style="951" bestFit="1" customWidth="1"/>
    <col min="15107" max="15107" width="91.85546875" style="951" customWidth="1"/>
    <col min="15108" max="15108" width="17.28515625" style="951" bestFit="1" customWidth="1"/>
    <col min="15109" max="15109" width="22" style="951" customWidth="1"/>
    <col min="15110" max="15110" width="25" style="951" customWidth="1"/>
    <col min="15111" max="15111" width="17.28515625" style="951" bestFit="1" customWidth="1"/>
    <col min="15112" max="15112" width="15.140625" style="951" bestFit="1" customWidth="1"/>
    <col min="15113" max="15113" width="20" style="951" customWidth="1"/>
    <col min="15114" max="15114" width="15.28515625" style="951" customWidth="1"/>
    <col min="15115" max="15115" width="12.7109375" style="951" customWidth="1"/>
    <col min="15116" max="15116" width="14.28515625" style="951" customWidth="1"/>
    <col min="15117" max="15117" width="10.140625" style="951" bestFit="1" customWidth="1"/>
    <col min="15118" max="15118" width="25.85546875" style="951" bestFit="1" customWidth="1"/>
    <col min="15119" max="15119" width="20.7109375" style="951" bestFit="1" customWidth="1"/>
    <col min="15120" max="15362" width="10.140625" style="951" bestFit="1" customWidth="1"/>
    <col min="15363" max="15363" width="91.85546875" style="951" customWidth="1"/>
    <col min="15364" max="15364" width="17.28515625" style="951" bestFit="1" customWidth="1"/>
    <col min="15365" max="15365" width="22" style="951" customWidth="1"/>
    <col min="15366" max="15366" width="25" style="951" customWidth="1"/>
    <col min="15367" max="15367" width="17.28515625" style="951" bestFit="1" customWidth="1"/>
    <col min="15368" max="15368" width="15.140625" style="951" bestFit="1" customWidth="1"/>
    <col min="15369" max="15369" width="20" style="951" customWidth="1"/>
    <col min="15370" max="15370" width="15.28515625" style="951" customWidth="1"/>
    <col min="15371" max="15371" width="12.7109375" style="951" customWidth="1"/>
    <col min="15372" max="15372" width="14.28515625" style="951" customWidth="1"/>
    <col min="15373" max="15373" width="10.140625" style="951" bestFit="1" customWidth="1"/>
    <col min="15374" max="15374" width="25.85546875" style="951" bestFit="1" customWidth="1"/>
    <col min="15375" max="15375" width="20.7109375" style="951" bestFit="1" customWidth="1"/>
    <col min="15376" max="15618" width="10.140625" style="951" bestFit="1" customWidth="1"/>
    <col min="15619" max="15619" width="91.85546875" style="951" customWidth="1"/>
    <col min="15620" max="15620" width="17.28515625" style="951" bestFit="1" customWidth="1"/>
    <col min="15621" max="15621" width="22" style="951" customWidth="1"/>
    <col min="15622" max="15622" width="25" style="951" customWidth="1"/>
    <col min="15623" max="15623" width="17.28515625" style="951" bestFit="1" customWidth="1"/>
    <col min="15624" max="15624" width="15.140625" style="951" bestFit="1" customWidth="1"/>
    <col min="15625" max="15625" width="20" style="951" customWidth="1"/>
    <col min="15626" max="15626" width="15.28515625" style="951" customWidth="1"/>
    <col min="15627" max="15627" width="12.7109375" style="951" customWidth="1"/>
    <col min="15628" max="15628" width="14.28515625" style="951" customWidth="1"/>
    <col min="15629" max="15629" width="10.140625" style="951" bestFit="1" customWidth="1"/>
    <col min="15630" max="15630" width="25.85546875" style="951" bestFit="1" customWidth="1"/>
    <col min="15631" max="15631" width="20.7109375" style="951" bestFit="1" customWidth="1"/>
    <col min="15632" max="15874" width="10.140625" style="951" bestFit="1" customWidth="1"/>
    <col min="15875" max="15875" width="91.85546875" style="951" customWidth="1"/>
    <col min="15876" max="15876" width="17.28515625" style="951" bestFit="1" customWidth="1"/>
    <col min="15877" max="15877" width="22" style="951" customWidth="1"/>
    <col min="15878" max="15878" width="25" style="951" customWidth="1"/>
    <col min="15879" max="15879" width="17.28515625" style="951" bestFit="1" customWidth="1"/>
    <col min="15880" max="15880" width="15.140625" style="951" bestFit="1" customWidth="1"/>
    <col min="15881" max="15881" width="20" style="951" customWidth="1"/>
    <col min="15882" max="15882" width="15.28515625" style="951" customWidth="1"/>
    <col min="15883" max="15883" width="12.7109375" style="951" customWidth="1"/>
    <col min="15884" max="15884" width="14.28515625" style="951" customWidth="1"/>
    <col min="15885" max="15885" width="10.140625" style="951" bestFit="1" customWidth="1"/>
    <col min="15886" max="15886" width="25.85546875" style="951" bestFit="1" customWidth="1"/>
    <col min="15887" max="15887" width="20.7109375" style="951" bestFit="1" customWidth="1"/>
    <col min="15888" max="16130" width="10.140625" style="951" bestFit="1" customWidth="1"/>
    <col min="16131" max="16131" width="91.85546875" style="951" customWidth="1"/>
    <col min="16132" max="16132" width="17.28515625" style="951" bestFit="1" customWidth="1"/>
    <col min="16133" max="16133" width="22" style="951" customWidth="1"/>
    <col min="16134" max="16134" width="25" style="951" customWidth="1"/>
    <col min="16135" max="16135" width="17.28515625" style="951" bestFit="1" customWidth="1"/>
    <col min="16136" max="16136" width="15.140625" style="951" bestFit="1" customWidth="1"/>
    <col min="16137" max="16137" width="20" style="951" customWidth="1"/>
    <col min="16138" max="16138" width="15.28515625" style="951" customWidth="1"/>
    <col min="16139" max="16139" width="12.7109375" style="951" customWidth="1"/>
    <col min="16140" max="16140" width="14.28515625" style="951" customWidth="1"/>
    <col min="16141" max="16141" width="10.140625" style="951" bestFit="1" customWidth="1"/>
    <col min="16142" max="16142" width="25.85546875" style="951" bestFit="1" customWidth="1"/>
    <col min="16143" max="16143" width="20.7109375" style="951" bestFit="1" customWidth="1"/>
    <col min="16144" max="16384" width="11.42578125" style="951"/>
  </cols>
  <sheetData>
    <row r="1" spans="2:15" s="952" customFormat="1" ht="15">
      <c r="B1" s="1924" t="s">
        <v>0</v>
      </c>
      <c r="C1" s="1924"/>
      <c r="D1" s="1924"/>
      <c r="E1" s="1924"/>
      <c r="F1" s="1924"/>
      <c r="G1" s="1924"/>
      <c r="H1" s="1924"/>
      <c r="I1" s="1924"/>
      <c r="J1" s="1924"/>
      <c r="K1" s="1924"/>
      <c r="L1" s="1924"/>
    </row>
    <row r="2" spans="2:15" s="952" customFormat="1" ht="15">
      <c r="B2" s="1924" t="s">
        <v>1</v>
      </c>
      <c r="C2" s="1924"/>
      <c r="D2" s="1924"/>
      <c r="E2" s="1924"/>
      <c r="F2" s="1924"/>
      <c r="G2" s="1924"/>
      <c r="H2" s="1924"/>
      <c r="I2" s="1924"/>
      <c r="J2" s="1924"/>
      <c r="K2" s="1924"/>
      <c r="L2" s="1924"/>
    </row>
    <row r="3" spans="2:15" s="952" customFormat="1">
      <c r="B3" s="1925" t="s">
        <v>2</v>
      </c>
      <c r="C3" s="1925"/>
      <c r="D3" s="1925"/>
      <c r="E3" s="1925"/>
      <c r="F3" s="1925"/>
      <c r="G3" s="1925"/>
      <c r="H3" s="1925"/>
      <c r="I3" s="1925"/>
      <c r="J3" s="1925"/>
      <c r="K3" s="1925"/>
      <c r="L3" s="1925"/>
    </row>
    <row r="5" spans="2:15" ht="15">
      <c r="B5" s="2125" t="s">
        <v>2551</v>
      </c>
      <c r="C5" s="1926"/>
      <c r="D5" s="1926"/>
      <c r="E5" s="1926"/>
      <c r="F5" s="1926"/>
      <c r="G5" s="1926"/>
      <c r="H5" s="1926"/>
      <c r="I5" s="1926"/>
      <c r="J5" s="1926"/>
      <c r="K5" s="1926"/>
      <c r="L5" s="1926"/>
    </row>
    <row r="6" spans="2:15" ht="15">
      <c r="B6" s="1926" t="s">
        <v>18</v>
      </c>
      <c r="C6" s="1926"/>
      <c r="D6" s="1926"/>
      <c r="E6" s="1926"/>
      <c r="F6" s="1926"/>
      <c r="G6" s="1926"/>
      <c r="H6" s="1926"/>
      <c r="I6" s="1926"/>
      <c r="J6" s="1926"/>
      <c r="K6" s="1926"/>
      <c r="N6" s="957" t="s">
        <v>1300</v>
      </c>
      <c r="O6" s="474">
        <v>7447461031915.2998</v>
      </c>
    </row>
    <row r="7" spans="2:15" ht="15" thickBot="1">
      <c r="B7" s="1923" t="s">
        <v>98</v>
      </c>
      <c r="C7" s="1923"/>
      <c r="D7" s="1923"/>
      <c r="E7" s="1923"/>
      <c r="F7" s="1923"/>
      <c r="G7" s="1923"/>
      <c r="H7" s="1923"/>
      <c r="I7" s="1923"/>
      <c r="J7" s="1923"/>
      <c r="K7" s="1923"/>
      <c r="N7" s="952"/>
      <c r="O7" s="952"/>
    </row>
    <row r="8" spans="2:15" ht="16.5" thickBot="1">
      <c r="B8" s="1927" t="s">
        <v>21</v>
      </c>
      <c r="C8" s="1159">
        <v>2023</v>
      </c>
      <c r="D8" s="1930">
        <v>2024</v>
      </c>
      <c r="E8" s="1931"/>
      <c r="F8" s="1931"/>
      <c r="G8" s="1931"/>
      <c r="H8" s="1931"/>
      <c r="I8" s="1932"/>
      <c r="J8" s="1930" t="s">
        <v>1301</v>
      </c>
      <c r="K8" s="1932"/>
      <c r="L8" s="1933" t="s">
        <v>1302</v>
      </c>
      <c r="N8" s="952"/>
      <c r="O8" s="958"/>
    </row>
    <row r="9" spans="2:15" ht="16.5" thickBot="1">
      <c r="B9" s="1928"/>
      <c r="C9" s="1936" t="s">
        <v>262</v>
      </c>
      <c r="D9" s="1936" t="s">
        <v>173</v>
      </c>
      <c r="E9" s="1936" t="s">
        <v>176</v>
      </c>
      <c r="F9" s="1936" t="s">
        <v>1303</v>
      </c>
      <c r="G9" s="1936" t="s">
        <v>921</v>
      </c>
      <c r="H9" s="1938" t="s">
        <v>1304</v>
      </c>
      <c r="I9" s="1938" t="s">
        <v>257</v>
      </c>
      <c r="J9" s="1933" t="s">
        <v>1305</v>
      </c>
      <c r="K9" s="1940"/>
      <c r="L9" s="1934"/>
    </row>
    <row r="10" spans="2:15" ht="16.5" thickBot="1">
      <c r="B10" s="1928"/>
      <c r="C10" s="1937"/>
      <c r="D10" s="1937"/>
      <c r="E10" s="1937"/>
      <c r="F10" s="1937"/>
      <c r="G10" s="1937"/>
      <c r="H10" s="1939"/>
      <c r="I10" s="1939"/>
      <c r="J10" s="1161" t="s">
        <v>33</v>
      </c>
      <c r="K10" s="1161" t="s">
        <v>34</v>
      </c>
      <c r="L10" s="1935"/>
    </row>
    <row r="11" spans="2:15" ht="16.5" thickBot="1">
      <c r="B11" s="1929"/>
      <c r="C11" s="1163">
        <v>1</v>
      </c>
      <c r="D11" s="1163">
        <v>2</v>
      </c>
      <c r="E11" s="1163">
        <v>3</v>
      </c>
      <c r="F11" s="1163">
        <v>4</v>
      </c>
      <c r="G11" s="1160">
        <v>5</v>
      </c>
      <c r="H11" s="1160">
        <v>6</v>
      </c>
      <c r="I11" s="1162" t="s">
        <v>180</v>
      </c>
      <c r="J11" s="1164" t="s">
        <v>531</v>
      </c>
      <c r="K11" s="1165" t="s">
        <v>182</v>
      </c>
      <c r="L11" s="1166" t="s">
        <v>1306</v>
      </c>
    </row>
    <row r="12" spans="2:15" ht="15.75">
      <c r="B12" s="959" t="s">
        <v>1307</v>
      </c>
      <c r="C12" s="960">
        <f t="shared" ref="C12:H12" si="0">+C13+C26</f>
        <v>81679721460.339966</v>
      </c>
      <c r="D12" s="960">
        <f t="shared" si="0"/>
        <v>182201222621</v>
      </c>
      <c r="E12" s="960">
        <f t="shared" si="0"/>
        <v>203648043287.49994</v>
      </c>
      <c r="F12" s="960">
        <f t="shared" si="0"/>
        <v>99884662572.580002</v>
      </c>
      <c r="G12" s="960">
        <f t="shared" si="0"/>
        <v>90307186525.799896</v>
      </c>
      <c r="H12" s="960">
        <f t="shared" si="0"/>
        <v>88843968281.139938</v>
      </c>
      <c r="I12" s="961">
        <f t="shared" ref="I12:I41" si="1">+G12/E12</f>
        <v>0.44344735686121378</v>
      </c>
      <c r="J12" s="960">
        <f t="shared" ref="J12:J55" si="2">G12-C12</f>
        <v>8627465065.4599304</v>
      </c>
      <c r="K12" s="962">
        <f t="shared" ref="K12:K55" si="3">IFERROR(J12/C12,"-")</f>
        <v>0.10562554464205713</v>
      </c>
      <c r="L12" s="962">
        <f>IFERROR((G12/O6),"-")</f>
        <v>1.2125902524202287E-2</v>
      </c>
      <c r="M12" s="963"/>
    </row>
    <row r="13" spans="2:15" ht="15.75">
      <c r="B13" s="964" t="s">
        <v>184</v>
      </c>
      <c r="C13" s="965">
        <f t="shared" ref="C13:H13" si="4">C14+C18+C19+C20+C25</f>
        <v>73756325262.439972</v>
      </c>
      <c r="D13" s="965">
        <f t="shared" si="4"/>
        <v>163547641682</v>
      </c>
      <c r="E13" s="965">
        <f t="shared" si="4"/>
        <v>172769103856.31995</v>
      </c>
      <c r="F13" s="965">
        <f t="shared" si="4"/>
        <v>86435108968.130005</v>
      </c>
      <c r="G13" s="965">
        <f t="shared" si="4"/>
        <v>79788792986.549896</v>
      </c>
      <c r="H13" s="965">
        <f t="shared" si="4"/>
        <v>78856007683.35994</v>
      </c>
      <c r="I13" s="966">
        <f t="shared" si="1"/>
        <v>0.46182327282836805</v>
      </c>
      <c r="J13" s="965">
        <f t="shared" si="2"/>
        <v>6032467724.1099243</v>
      </c>
      <c r="K13" s="967">
        <f t="shared" si="3"/>
        <v>8.1789157779284416E-2</v>
      </c>
      <c r="L13" s="967">
        <f t="shared" ref="L13:L55" si="5">IFERROR((G13/$O$6),"-")</f>
        <v>1.0713556290475846E-2</v>
      </c>
    </row>
    <row r="14" spans="2:15" ht="15.75">
      <c r="B14" s="968" t="s">
        <v>185</v>
      </c>
      <c r="C14" s="969">
        <f t="shared" ref="C14:H14" si="6">SUM(C15:C17)</f>
        <v>73382561638.959976</v>
      </c>
      <c r="D14" s="969">
        <f t="shared" si="6"/>
        <v>157943019460</v>
      </c>
      <c r="E14" s="969">
        <f t="shared" si="6"/>
        <v>166988246559.70996</v>
      </c>
      <c r="F14" s="969">
        <f t="shared" si="6"/>
        <v>85256641718.640015</v>
      </c>
      <c r="G14" s="969">
        <f t="shared" si="6"/>
        <v>78662565380.619904</v>
      </c>
      <c r="H14" s="969">
        <f t="shared" si="6"/>
        <v>77772863492.499939</v>
      </c>
      <c r="I14" s="970">
        <f t="shared" si="1"/>
        <v>0.47106647923566608</v>
      </c>
      <c r="J14" s="969">
        <f t="shared" si="2"/>
        <v>5280003741.6599274</v>
      </c>
      <c r="K14" s="971">
        <f t="shared" si="3"/>
        <v>7.1951750166986392E-2</v>
      </c>
      <c r="L14" s="967">
        <f t="shared" si="5"/>
        <v>1.0562333262775041E-2</v>
      </c>
    </row>
    <row r="15" spans="2:15" ht="15">
      <c r="B15" s="972" t="s">
        <v>186</v>
      </c>
      <c r="C15" s="973">
        <v>59007498832.839981</v>
      </c>
      <c r="D15" s="973">
        <v>119766478203</v>
      </c>
      <c r="E15" s="973">
        <v>121094759647.83995</v>
      </c>
      <c r="F15" s="973">
        <v>63744240387.839928</v>
      </c>
      <c r="G15" s="973">
        <v>61784368078.119858</v>
      </c>
      <c r="H15" s="973">
        <v>61743043177.119873</v>
      </c>
      <c r="I15" s="974">
        <f t="shared" si="1"/>
        <v>0.5102150436385291</v>
      </c>
      <c r="J15" s="973">
        <f t="shared" si="2"/>
        <v>2776869245.2798767</v>
      </c>
      <c r="K15" s="975">
        <f t="shared" si="3"/>
        <v>4.7059599206981474E-2</v>
      </c>
      <c r="L15" s="976">
        <f t="shared" si="5"/>
        <v>8.2960310652649989E-3</v>
      </c>
    </row>
    <row r="16" spans="2:15" ht="15">
      <c r="B16" s="972" t="s">
        <v>187</v>
      </c>
      <c r="C16" s="973">
        <v>14318236026.149996</v>
      </c>
      <c r="D16" s="973">
        <v>37884483347</v>
      </c>
      <c r="E16" s="973">
        <v>45583158222.610001</v>
      </c>
      <c r="F16" s="973">
        <v>21446685391.280087</v>
      </c>
      <c r="G16" s="973">
        <v>16812481362.980043</v>
      </c>
      <c r="H16" s="973">
        <v>15965102789.730064</v>
      </c>
      <c r="I16" s="974">
        <f t="shared" si="1"/>
        <v>0.368830989745699</v>
      </c>
      <c r="J16" s="973">
        <f t="shared" si="2"/>
        <v>2494245336.8300476</v>
      </c>
      <c r="K16" s="975">
        <f t="shared" si="3"/>
        <v>0.17420060210452618</v>
      </c>
      <c r="L16" s="976">
        <f t="shared" si="5"/>
        <v>2.2574782588229664E-3</v>
      </c>
    </row>
    <row r="17" spans="2:12" ht="15">
      <c r="B17" s="977" t="s">
        <v>188</v>
      </c>
      <c r="C17" s="973">
        <v>56826779.969999999</v>
      </c>
      <c r="D17" s="973">
        <v>292057910</v>
      </c>
      <c r="E17" s="973">
        <v>310328689.25999999</v>
      </c>
      <c r="F17" s="973">
        <v>65715939.519999988</v>
      </c>
      <c r="G17" s="973">
        <v>65715939.519999988</v>
      </c>
      <c r="H17" s="973">
        <v>64717525.649999991</v>
      </c>
      <c r="I17" s="974">
        <f t="shared" si="1"/>
        <v>0.21176237258857422</v>
      </c>
      <c r="J17" s="973">
        <f t="shared" si="2"/>
        <v>8889159.5499999896</v>
      </c>
      <c r="K17" s="978">
        <f t="shared" si="3"/>
        <v>0.15642553659899006</v>
      </c>
      <c r="L17" s="976">
        <f t="shared" si="5"/>
        <v>8.8239386870748758E-6</v>
      </c>
    </row>
    <row r="18" spans="2:12" ht="15.75">
      <c r="B18" s="968" t="s">
        <v>1308</v>
      </c>
      <c r="C18" s="969">
        <v>0</v>
      </c>
      <c r="D18" s="969">
        <v>2322742822</v>
      </c>
      <c r="E18" s="969">
        <v>2322742822</v>
      </c>
      <c r="F18" s="969">
        <v>0</v>
      </c>
      <c r="G18" s="969">
        <v>0</v>
      </c>
      <c r="H18" s="969">
        <v>0</v>
      </c>
      <c r="I18" s="970">
        <f t="shared" si="1"/>
        <v>0</v>
      </c>
      <c r="J18" s="969">
        <f t="shared" si="2"/>
        <v>0</v>
      </c>
      <c r="K18" s="971" t="str">
        <f t="shared" si="3"/>
        <v>-</v>
      </c>
      <c r="L18" s="967">
        <f t="shared" si="5"/>
        <v>0</v>
      </c>
    </row>
    <row r="19" spans="2:12" ht="15.75">
      <c r="B19" s="968" t="s">
        <v>193</v>
      </c>
      <c r="C19" s="969">
        <v>0</v>
      </c>
      <c r="D19" s="969">
        <v>1435924</v>
      </c>
      <c r="E19" s="969">
        <v>1435924</v>
      </c>
      <c r="F19" s="969">
        <v>0</v>
      </c>
      <c r="G19" s="969">
        <v>0</v>
      </c>
      <c r="H19" s="969">
        <v>0</v>
      </c>
      <c r="I19" s="970">
        <f t="shared" si="1"/>
        <v>0</v>
      </c>
      <c r="J19" s="969">
        <f t="shared" si="2"/>
        <v>0</v>
      </c>
      <c r="K19" s="971" t="str">
        <f t="shared" si="3"/>
        <v>-</v>
      </c>
      <c r="L19" s="967">
        <f t="shared" si="5"/>
        <v>0</v>
      </c>
    </row>
    <row r="20" spans="2:12" ht="15.75">
      <c r="B20" s="968" t="s">
        <v>1309</v>
      </c>
      <c r="C20" s="969">
        <f t="shared" ref="C20:H20" si="7">SUM(C21:C24)</f>
        <v>370763623.48000002</v>
      </c>
      <c r="D20" s="969">
        <f t="shared" si="7"/>
        <v>3280443476</v>
      </c>
      <c r="E20" s="969">
        <f t="shared" si="7"/>
        <v>3429678550.6099997</v>
      </c>
      <c r="F20" s="969">
        <f t="shared" si="7"/>
        <v>1175072645.9000001</v>
      </c>
      <c r="G20" s="969">
        <f t="shared" si="7"/>
        <v>1122833002.3399997</v>
      </c>
      <c r="H20" s="969">
        <f t="shared" si="7"/>
        <v>1079749587.27</v>
      </c>
      <c r="I20" s="970">
        <f t="shared" si="1"/>
        <v>0.32738724220679327</v>
      </c>
      <c r="J20" s="969">
        <f t="shared" si="2"/>
        <v>752069378.85999966</v>
      </c>
      <c r="K20" s="971">
        <f t="shared" si="3"/>
        <v>2.0284335658418988</v>
      </c>
      <c r="L20" s="967">
        <f t="shared" si="5"/>
        <v>1.5076722087275363E-4</v>
      </c>
    </row>
    <row r="21" spans="2:12" ht="15">
      <c r="B21" s="972" t="s">
        <v>1310</v>
      </c>
      <c r="C21" s="973">
        <v>312177748.41000003</v>
      </c>
      <c r="D21" s="973">
        <v>1143862124</v>
      </c>
      <c r="E21" s="973">
        <v>1250195094.4099998</v>
      </c>
      <c r="F21" s="973">
        <v>579698439.93999994</v>
      </c>
      <c r="G21" s="973">
        <v>527552368.37999982</v>
      </c>
      <c r="H21" s="973">
        <v>505375226.50999987</v>
      </c>
      <c r="I21" s="974">
        <f t="shared" si="1"/>
        <v>0.42197603457160082</v>
      </c>
      <c r="J21" s="973">
        <f t="shared" si="2"/>
        <v>215374619.96999979</v>
      </c>
      <c r="K21" s="975">
        <f t="shared" si="3"/>
        <v>0.68991022283605097</v>
      </c>
      <c r="L21" s="976">
        <f t="shared" si="5"/>
        <v>7.0836539609838906E-5</v>
      </c>
    </row>
    <row r="22" spans="2:12" ht="15">
      <c r="B22" s="972" t="s">
        <v>1311</v>
      </c>
      <c r="C22" s="973">
        <v>15000000</v>
      </c>
      <c r="D22" s="973">
        <v>68148000</v>
      </c>
      <c r="E22" s="973">
        <v>87148000</v>
      </c>
      <c r="F22" s="973">
        <v>30108332.569999997</v>
      </c>
      <c r="G22" s="973">
        <v>30014760.569999997</v>
      </c>
      <c r="H22" s="973">
        <v>11382846.940000001</v>
      </c>
      <c r="I22" s="974">
        <f t="shared" si="1"/>
        <v>0.34441135275623075</v>
      </c>
      <c r="J22" s="973">
        <f t="shared" si="2"/>
        <v>15014760.569999997</v>
      </c>
      <c r="K22" s="975">
        <f t="shared" si="3"/>
        <v>1.0009840379999997</v>
      </c>
      <c r="L22" s="976">
        <f t="shared" si="5"/>
        <v>4.0302004188239373E-6</v>
      </c>
    </row>
    <row r="23" spans="2:12" ht="15">
      <c r="B23" s="972" t="s">
        <v>1312</v>
      </c>
      <c r="C23" s="973">
        <v>43122729.310000002</v>
      </c>
      <c r="D23" s="973">
        <v>80599277</v>
      </c>
      <c r="E23" s="973">
        <v>73626713.200000003</v>
      </c>
      <c r="F23" s="973">
        <v>42082735.389999993</v>
      </c>
      <c r="G23" s="973">
        <v>42082735.389999993</v>
      </c>
      <c r="H23" s="973">
        <v>39808375.819999993</v>
      </c>
      <c r="I23" s="974">
        <f t="shared" si="1"/>
        <v>0.57156884452639112</v>
      </c>
      <c r="J23" s="973">
        <f t="shared" si="2"/>
        <v>-1039993.9200000092</v>
      </c>
      <c r="K23" s="975">
        <f t="shared" si="3"/>
        <v>-2.4117070896039934E-2</v>
      </c>
      <c r="L23" s="976">
        <f t="shared" si="5"/>
        <v>5.6506150498349598E-6</v>
      </c>
    </row>
    <row r="24" spans="2:12" ht="15">
      <c r="B24" s="972" t="s">
        <v>1313</v>
      </c>
      <c r="C24" s="973">
        <v>463145.76</v>
      </c>
      <c r="D24" s="973">
        <v>1987834075</v>
      </c>
      <c r="E24" s="973">
        <v>2018708743</v>
      </c>
      <c r="F24" s="973">
        <v>523183138</v>
      </c>
      <c r="G24" s="973">
        <v>523183138</v>
      </c>
      <c r="H24" s="973">
        <v>523183138</v>
      </c>
      <c r="I24" s="974">
        <f t="shared" si="1"/>
        <v>0.25916722251992547</v>
      </c>
      <c r="J24" s="973">
        <f t="shared" si="2"/>
        <v>522719992.24000001</v>
      </c>
      <c r="K24" s="975">
        <f t="shared" si="3"/>
        <v>1128.629553339752</v>
      </c>
      <c r="L24" s="976">
        <f t="shared" si="5"/>
        <v>7.0249865794255853E-5</v>
      </c>
    </row>
    <row r="25" spans="2:12" ht="15.75">
      <c r="B25" s="968" t="s">
        <v>200</v>
      </c>
      <c r="C25" s="969">
        <v>3000000</v>
      </c>
      <c r="D25" s="969">
        <v>0</v>
      </c>
      <c r="E25" s="969">
        <v>27000000</v>
      </c>
      <c r="F25" s="969">
        <v>3394603.59</v>
      </c>
      <c r="G25" s="969">
        <v>3394603.59</v>
      </c>
      <c r="H25" s="969">
        <v>3394603.59</v>
      </c>
      <c r="I25" s="970">
        <f t="shared" si="1"/>
        <v>0.12572605888888888</v>
      </c>
      <c r="J25" s="969">
        <f t="shared" si="2"/>
        <v>394603.58999999985</v>
      </c>
      <c r="K25" s="979">
        <f t="shared" si="3"/>
        <v>0.13153452999999996</v>
      </c>
      <c r="L25" s="967">
        <f t="shared" si="5"/>
        <v>4.5580682805224334E-7</v>
      </c>
    </row>
    <row r="26" spans="2:12" ht="15.75">
      <c r="B26" s="964" t="s">
        <v>201</v>
      </c>
      <c r="C26" s="965">
        <f t="shared" ref="C26:H26" si="8">SUM(C27:C31)+C35</f>
        <v>7923396197.9000006</v>
      </c>
      <c r="D26" s="965">
        <f t="shared" si="8"/>
        <v>18653580939</v>
      </c>
      <c r="E26" s="965">
        <f t="shared" si="8"/>
        <v>30878939431.18</v>
      </c>
      <c r="F26" s="965">
        <f t="shared" si="8"/>
        <v>13449553604.450001</v>
      </c>
      <c r="G26" s="965">
        <f t="shared" si="8"/>
        <v>10518393539.249996</v>
      </c>
      <c r="H26" s="965">
        <f t="shared" si="8"/>
        <v>9987960597.7799988</v>
      </c>
      <c r="I26" s="966">
        <f t="shared" si="1"/>
        <v>0.3406332514331451</v>
      </c>
      <c r="J26" s="965">
        <f t="shared" si="2"/>
        <v>2594997341.3499956</v>
      </c>
      <c r="K26" s="967">
        <f t="shared" si="3"/>
        <v>0.32751073864484626</v>
      </c>
      <c r="L26" s="967">
        <f t="shared" si="5"/>
        <v>1.4123462337264395E-3</v>
      </c>
    </row>
    <row r="27" spans="2:12" ht="15.75">
      <c r="B27" s="968" t="s">
        <v>202</v>
      </c>
      <c r="C27" s="969">
        <v>3415936529.5600004</v>
      </c>
      <c r="D27" s="969">
        <v>5533401857</v>
      </c>
      <c r="E27" s="969">
        <v>11980252110.200001</v>
      </c>
      <c r="F27" s="969">
        <v>5250029620.789999</v>
      </c>
      <c r="G27" s="969">
        <v>3334564755.7299995</v>
      </c>
      <c r="H27" s="969">
        <v>3260409865.0500002</v>
      </c>
      <c r="I27" s="970">
        <f t="shared" si="1"/>
        <v>0.27833844605748714</v>
      </c>
      <c r="J27" s="969">
        <f t="shared" si="2"/>
        <v>-81371773.830000877</v>
      </c>
      <c r="K27" s="971">
        <f t="shared" si="3"/>
        <v>-2.3821219488666029E-2</v>
      </c>
      <c r="L27" s="967">
        <f t="shared" si="5"/>
        <v>4.4774517670385624E-4</v>
      </c>
    </row>
    <row r="28" spans="2:12" ht="15.75">
      <c r="B28" s="968" t="s">
        <v>203</v>
      </c>
      <c r="C28" s="969">
        <v>4281126755.4000001</v>
      </c>
      <c r="D28" s="969">
        <v>9204287316</v>
      </c>
      <c r="E28" s="969">
        <v>13583679838.18</v>
      </c>
      <c r="F28" s="969">
        <v>6758051391.7000017</v>
      </c>
      <c r="G28" s="969">
        <v>5751869317.5599966</v>
      </c>
      <c r="H28" s="969">
        <v>5325577483.0099983</v>
      </c>
      <c r="I28" s="970">
        <f t="shared" si="1"/>
        <v>0.42343970014613186</v>
      </c>
      <c r="J28" s="969">
        <f t="shared" si="2"/>
        <v>1470742562.1599965</v>
      </c>
      <c r="K28" s="971">
        <f t="shared" si="3"/>
        <v>0.34354099894493317</v>
      </c>
      <c r="L28" s="967">
        <f t="shared" si="5"/>
        <v>7.7232620525451211E-4</v>
      </c>
    </row>
    <row r="29" spans="2:12" ht="15.75">
      <c r="B29" s="968" t="s">
        <v>204</v>
      </c>
      <c r="C29" s="969">
        <v>6864484.1399999997</v>
      </c>
      <c r="D29" s="969">
        <v>18025832</v>
      </c>
      <c r="E29" s="969">
        <v>13672726.960000001</v>
      </c>
      <c r="F29" s="969">
        <v>5183633.9000000004</v>
      </c>
      <c r="G29" s="969">
        <v>4610507.9000000004</v>
      </c>
      <c r="H29" s="969">
        <v>4610507.9000000004</v>
      </c>
      <c r="I29" s="970">
        <f t="shared" si="1"/>
        <v>0.33720470784563961</v>
      </c>
      <c r="J29" s="969">
        <f t="shared" si="2"/>
        <v>-2253976.2399999993</v>
      </c>
      <c r="K29" s="971">
        <f t="shared" si="3"/>
        <v>-0.32835333202474254</v>
      </c>
      <c r="L29" s="967">
        <f t="shared" si="5"/>
        <v>6.1907110090837138E-7</v>
      </c>
    </row>
    <row r="30" spans="2:12" ht="15.75">
      <c r="B30" s="968" t="s">
        <v>205</v>
      </c>
      <c r="C30" s="969">
        <v>84496464.400000006</v>
      </c>
      <c r="D30" s="969">
        <v>143109143</v>
      </c>
      <c r="E30" s="969">
        <v>455777964.84000003</v>
      </c>
      <c r="F30" s="969">
        <v>44569797.600000001</v>
      </c>
      <c r="G30" s="969">
        <v>44569797.600000001</v>
      </c>
      <c r="H30" s="969">
        <v>43139797.600000001</v>
      </c>
      <c r="I30" s="970">
        <f t="shared" si="1"/>
        <v>9.7788399260692965E-2</v>
      </c>
      <c r="J30" s="969">
        <f t="shared" si="2"/>
        <v>-39926666.800000004</v>
      </c>
      <c r="K30" s="980">
        <f t="shared" si="3"/>
        <v>-0.47252470364902038</v>
      </c>
      <c r="L30" s="967">
        <f t="shared" si="5"/>
        <v>5.9845627132523269E-6</v>
      </c>
    </row>
    <row r="31" spans="2:12" ht="15.75">
      <c r="B31" s="968" t="s">
        <v>1314</v>
      </c>
      <c r="C31" s="969">
        <f t="shared" ref="C31:H31" si="9">C32+C33+C34</f>
        <v>134971964.40000001</v>
      </c>
      <c r="D31" s="969">
        <f t="shared" si="9"/>
        <v>3754697973</v>
      </c>
      <c r="E31" s="969">
        <f t="shared" si="9"/>
        <v>4845497973</v>
      </c>
      <c r="F31" s="969">
        <f t="shared" si="9"/>
        <v>1391719160.4599998</v>
      </c>
      <c r="G31" s="969">
        <f t="shared" si="9"/>
        <v>1382779160.4599998</v>
      </c>
      <c r="H31" s="969">
        <f t="shared" si="9"/>
        <v>1354222944.2199998</v>
      </c>
      <c r="I31" s="970">
        <f t="shared" si="1"/>
        <v>0.28537400452236239</v>
      </c>
      <c r="J31" s="969">
        <f t="shared" si="2"/>
        <v>1247807196.0599997</v>
      </c>
      <c r="K31" s="980">
        <f t="shared" si="3"/>
        <v>9.244936173278365</v>
      </c>
      <c r="L31" s="967">
        <f t="shared" si="5"/>
        <v>1.8567121795391036E-4</v>
      </c>
    </row>
    <row r="32" spans="2:12" ht="15.75">
      <c r="B32" s="972" t="s">
        <v>207</v>
      </c>
      <c r="C32" s="973">
        <v>0</v>
      </c>
      <c r="D32" s="973">
        <v>30000000</v>
      </c>
      <c r="E32" s="973">
        <v>35000000</v>
      </c>
      <c r="F32" s="973">
        <v>5000000</v>
      </c>
      <c r="G32" s="973">
        <v>5000000</v>
      </c>
      <c r="H32" s="973">
        <v>5000000</v>
      </c>
      <c r="I32" s="970">
        <f t="shared" si="1"/>
        <v>0.14285714285714285</v>
      </c>
      <c r="J32" s="969">
        <f t="shared" si="2"/>
        <v>5000000</v>
      </c>
      <c r="K32" s="980" t="str">
        <f t="shared" si="3"/>
        <v>-</v>
      </c>
      <c r="L32" s="967">
        <f t="shared" si="5"/>
        <v>6.7136974313434247E-7</v>
      </c>
    </row>
    <row r="33" spans="2:12" ht="15">
      <c r="B33" s="972" t="s">
        <v>208</v>
      </c>
      <c r="C33" s="973">
        <v>134971964.40000001</v>
      </c>
      <c r="D33" s="973">
        <v>3724697973</v>
      </c>
      <c r="E33" s="973">
        <v>4755497973</v>
      </c>
      <c r="F33" s="973">
        <v>1386719160.4599998</v>
      </c>
      <c r="G33" s="973">
        <v>1377779160.4599998</v>
      </c>
      <c r="H33" s="973">
        <v>1349222944.2199998</v>
      </c>
      <c r="I33" s="974">
        <f t="shared" si="1"/>
        <v>0.28972342502983545</v>
      </c>
      <c r="J33" s="973">
        <f t="shared" si="2"/>
        <v>1242807196.0599997</v>
      </c>
      <c r="K33" s="981">
        <f t="shared" si="3"/>
        <v>9.2078914431210546</v>
      </c>
      <c r="L33" s="976">
        <f t="shared" si="5"/>
        <v>1.8499984821077601E-4</v>
      </c>
    </row>
    <row r="34" spans="2:12" ht="15">
      <c r="B34" s="972" t="s">
        <v>1315</v>
      </c>
      <c r="C34" s="973">
        <v>0</v>
      </c>
      <c r="D34" s="973">
        <v>0</v>
      </c>
      <c r="E34" s="982">
        <v>55000000</v>
      </c>
      <c r="F34" s="973">
        <v>0</v>
      </c>
      <c r="G34" s="973">
        <v>0</v>
      </c>
      <c r="H34" s="973">
        <v>0</v>
      </c>
      <c r="I34" s="974">
        <f t="shared" si="1"/>
        <v>0</v>
      </c>
      <c r="J34" s="973">
        <f t="shared" si="2"/>
        <v>0</v>
      </c>
      <c r="K34" s="981" t="str">
        <f t="shared" si="3"/>
        <v>-</v>
      </c>
      <c r="L34" s="976">
        <f t="shared" si="5"/>
        <v>0</v>
      </c>
    </row>
    <row r="35" spans="2:12" ht="15.75">
      <c r="B35" s="968" t="s">
        <v>1316</v>
      </c>
      <c r="C35" s="983">
        <v>0</v>
      </c>
      <c r="D35" s="983">
        <v>58818</v>
      </c>
      <c r="E35" s="983">
        <v>58818</v>
      </c>
      <c r="F35" s="983">
        <v>0</v>
      </c>
      <c r="G35" s="983">
        <v>0</v>
      </c>
      <c r="H35" s="983">
        <v>0</v>
      </c>
      <c r="I35" s="984">
        <f t="shared" si="1"/>
        <v>0</v>
      </c>
      <c r="J35" s="983">
        <f t="shared" si="2"/>
        <v>0</v>
      </c>
      <c r="K35" s="980" t="str">
        <f t="shared" si="3"/>
        <v>-</v>
      </c>
      <c r="L35" s="967">
        <f t="shared" si="5"/>
        <v>0</v>
      </c>
    </row>
    <row r="36" spans="2:12" ht="15.75">
      <c r="B36" s="985" t="s">
        <v>1317</v>
      </c>
      <c r="C36" s="986">
        <f t="shared" ref="C36:H36" si="10">+C37+C48</f>
        <v>15734763343.510002</v>
      </c>
      <c r="D36" s="986">
        <f t="shared" si="10"/>
        <v>80562372546</v>
      </c>
      <c r="E36" s="986">
        <f t="shared" si="10"/>
        <v>82417953647.939987</v>
      </c>
      <c r="F36" s="986">
        <f t="shared" si="10"/>
        <v>17087052849.26</v>
      </c>
      <c r="G36" s="986">
        <f t="shared" si="10"/>
        <v>16794876190.870001</v>
      </c>
      <c r="H36" s="986">
        <f t="shared" si="10"/>
        <v>16754268847.770002</v>
      </c>
      <c r="I36" s="987">
        <f t="shared" si="1"/>
        <v>0.20377691325134939</v>
      </c>
      <c r="J36" s="986">
        <f t="shared" si="2"/>
        <v>1060112847.3599987</v>
      </c>
      <c r="K36" s="988">
        <f t="shared" si="3"/>
        <v>6.7373930208950703E-2</v>
      </c>
      <c r="L36" s="989">
        <f t="shared" si="5"/>
        <v>2.2551143428474955E-3</v>
      </c>
    </row>
    <row r="37" spans="2:12" ht="15.75">
      <c r="B37" s="964" t="s">
        <v>184</v>
      </c>
      <c r="C37" s="965">
        <f>C38+C42+C43+C44</f>
        <v>15668738564.490002</v>
      </c>
      <c r="D37" s="965">
        <f>D38+D43+D44</f>
        <v>79581292683</v>
      </c>
      <c r="E37" s="965">
        <f>E38+E43+E44</f>
        <v>81161707303.959991</v>
      </c>
      <c r="F37" s="965">
        <f>F38+F43+F44</f>
        <v>16910506672.870001</v>
      </c>
      <c r="G37" s="965">
        <f>G38+G43+G44</f>
        <v>16679460631.470001</v>
      </c>
      <c r="H37" s="965">
        <f>H38+H43+H44</f>
        <v>16644696306.370003</v>
      </c>
      <c r="I37" s="966">
        <f t="shared" si="1"/>
        <v>0.20550899168500103</v>
      </c>
      <c r="J37" s="965">
        <f t="shared" si="2"/>
        <v>1010722066.9799995</v>
      </c>
      <c r="K37" s="967">
        <f t="shared" si="3"/>
        <v>6.4505643694291695E-2</v>
      </c>
      <c r="L37" s="967">
        <f t="shared" si="5"/>
        <v>2.2396170399538785E-3</v>
      </c>
    </row>
    <row r="38" spans="2:12" ht="15.75">
      <c r="B38" s="968" t="s">
        <v>185</v>
      </c>
      <c r="C38" s="969">
        <f t="shared" ref="C38:H38" si="11">SUM(C39:C41)</f>
        <v>1639572934.1600001</v>
      </c>
      <c r="D38" s="969">
        <f t="shared" si="11"/>
        <v>58872259864</v>
      </c>
      <c r="E38" s="969">
        <f t="shared" si="11"/>
        <v>60214314484.959984</v>
      </c>
      <c r="F38" s="969">
        <f t="shared" si="11"/>
        <v>2134604690.0799999</v>
      </c>
      <c r="G38" s="969">
        <f t="shared" si="11"/>
        <v>1903558648.6799998</v>
      </c>
      <c r="H38" s="969">
        <f t="shared" si="11"/>
        <v>1869599532.3000002</v>
      </c>
      <c r="I38" s="970">
        <f t="shared" si="1"/>
        <v>3.1613058538687851E-2</v>
      </c>
      <c r="J38" s="969">
        <f t="shared" si="2"/>
        <v>263985714.51999974</v>
      </c>
      <c r="K38" s="971">
        <f t="shared" si="3"/>
        <v>0.16100882676210262</v>
      </c>
      <c r="L38" s="967">
        <f t="shared" si="5"/>
        <v>2.5559833620108954E-4</v>
      </c>
    </row>
    <row r="39" spans="2:12" ht="15.75">
      <c r="B39" s="972" t="s">
        <v>186</v>
      </c>
      <c r="C39" s="973">
        <v>1146061804.9000001</v>
      </c>
      <c r="D39" s="973">
        <v>5953053189</v>
      </c>
      <c r="E39" s="973">
        <v>5996608420.3299999</v>
      </c>
      <c r="F39" s="973">
        <v>1272666141.5000002</v>
      </c>
      <c r="G39" s="973">
        <v>1257689791.8700004</v>
      </c>
      <c r="H39" s="973">
        <v>1255964365.1300001</v>
      </c>
      <c r="I39" s="974">
        <f t="shared" si="1"/>
        <v>0.20973351996874065</v>
      </c>
      <c r="J39" s="973">
        <f t="shared" si="2"/>
        <v>111627986.97000027</v>
      </c>
      <c r="K39" s="975">
        <f t="shared" si="3"/>
        <v>9.7401367441732681E-2</v>
      </c>
      <c r="L39" s="976">
        <f t="shared" si="5"/>
        <v>1.6887497450208936E-4</v>
      </c>
    </row>
    <row r="40" spans="2:12" ht="15.75">
      <c r="B40" s="972" t="s">
        <v>187</v>
      </c>
      <c r="C40" s="973">
        <v>493511129.25999993</v>
      </c>
      <c r="D40" s="973">
        <v>52876212875</v>
      </c>
      <c r="E40" s="973">
        <v>54171681475.449982</v>
      </c>
      <c r="F40" s="973">
        <v>859085652.44999945</v>
      </c>
      <c r="G40" s="973">
        <v>643015960.67999947</v>
      </c>
      <c r="H40" s="973">
        <v>610782271.03999996</v>
      </c>
      <c r="I40" s="974">
        <f t="shared" si="1"/>
        <v>1.186996495523971E-2</v>
      </c>
      <c r="J40" s="973">
        <f t="shared" si="2"/>
        <v>149504831.41999954</v>
      </c>
      <c r="K40" s="975">
        <f t="shared" si="3"/>
        <v>0.30294115483104911</v>
      </c>
      <c r="L40" s="976">
        <f t="shared" si="5"/>
        <v>8.6340292070602746E-5</v>
      </c>
    </row>
    <row r="41" spans="2:12" ht="30.75">
      <c r="B41" s="972" t="s">
        <v>188</v>
      </c>
      <c r="C41" s="973">
        <v>0</v>
      </c>
      <c r="D41" s="973">
        <v>42993800</v>
      </c>
      <c r="E41" s="973">
        <v>46024589.18</v>
      </c>
      <c r="F41" s="973">
        <v>2852896.1300000004</v>
      </c>
      <c r="G41" s="973">
        <v>2852896.1300000004</v>
      </c>
      <c r="H41" s="973">
        <v>2852896.13</v>
      </c>
      <c r="I41" s="974">
        <f t="shared" si="1"/>
        <v>6.1986346447166711E-2</v>
      </c>
      <c r="J41" s="973">
        <f t="shared" si="2"/>
        <v>2852896.1300000004</v>
      </c>
      <c r="K41" s="975" t="str">
        <f t="shared" si="3"/>
        <v>-</v>
      </c>
      <c r="L41" s="976">
        <f t="shared" si="5"/>
        <v>3.8306962839741201E-7</v>
      </c>
    </row>
    <row r="42" spans="2:12" ht="15.75">
      <c r="B42" s="964" t="s">
        <v>192</v>
      </c>
      <c r="C42" s="983">
        <v>4160235.3</v>
      </c>
      <c r="D42" s="983">
        <v>0</v>
      </c>
      <c r="E42" s="983">
        <v>0</v>
      </c>
      <c r="F42" s="983">
        <v>0</v>
      </c>
      <c r="G42" s="983">
        <v>0</v>
      </c>
      <c r="H42" s="983">
        <v>0</v>
      </c>
      <c r="I42" s="970" t="s">
        <v>190</v>
      </c>
      <c r="J42" s="969">
        <f t="shared" si="2"/>
        <v>-4160235.3</v>
      </c>
      <c r="K42" s="971">
        <f t="shared" si="3"/>
        <v>-1</v>
      </c>
      <c r="L42" s="967">
        <f t="shared" si="5"/>
        <v>0</v>
      </c>
    </row>
    <row r="43" spans="2:12" ht="15.75">
      <c r="B43" s="968" t="s">
        <v>194</v>
      </c>
      <c r="C43" s="969">
        <v>0</v>
      </c>
      <c r="D43" s="969">
        <v>50000000</v>
      </c>
      <c r="E43" s="969">
        <v>50000000</v>
      </c>
      <c r="F43" s="983">
        <v>0</v>
      </c>
      <c r="G43" s="983">
        <v>0</v>
      </c>
      <c r="H43" s="983">
        <v>0</v>
      </c>
      <c r="I43" s="970">
        <f t="shared" ref="I43:I55" si="12">+G43/E43</f>
        <v>0</v>
      </c>
      <c r="J43" s="983">
        <f t="shared" si="2"/>
        <v>0</v>
      </c>
      <c r="K43" s="971" t="str">
        <f t="shared" si="3"/>
        <v>-</v>
      </c>
      <c r="L43" s="967">
        <f t="shared" si="5"/>
        <v>0</v>
      </c>
    </row>
    <row r="44" spans="2:12" ht="15.75">
      <c r="B44" s="968" t="s">
        <v>1309</v>
      </c>
      <c r="C44" s="969">
        <f t="shared" ref="C44:H44" si="13">SUM(C45:C47)</f>
        <v>14025005395.030001</v>
      </c>
      <c r="D44" s="969">
        <f t="shared" si="13"/>
        <v>20659032819</v>
      </c>
      <c r="E44" s="969">
        <f t="shared" si="13"/>
        <v>20897392819</v>
      </c>
      <c r="F44" s="969">
        <f t="shared" si="13"/>
        <v>14775901982.790001</v>
      </c>
      <c r="G44" s="969">
        <f t="shared" si="13"/>
        <v>14775901982.790001</v>
      </c>
      <c r="H44" s="969">
        <f t="shared" si="13"/>
        <v>14775096774.070002</v>
      </c>
      <c r="I44" s="970">
        <f t="shared" si="12"/>
        <v>0.70706915981192098</v>
      </c>
      <c r="J44" s="969">
        <f t="shared" si="2"/>
        <v>750896587.76000023</v>
      </c>
      <c r="K44" s="971">
        <f t="shared" si="3"/>
        <v>5.3539843059603617E-2</v>
      </c>
      <c r="L44" s="967">
        <f t="shared" si="5"/>
        <v>1.9840187037527888E-3</v>
      </c>
    </row>
    <row r="45" spans="2:12" ht="15.75">
      <c r="B45" s="972" t="s">
        <v>1310</v>
      </c>
      <c r="C45" s="973">
        <v>470751.9</v>
      </c>
      <c r="D45" s="973">
        <v>68272000</v>
      </c>
      <c r="E45" s="973">
        <v>68272000</v>
      </c>
      <c r="F45" s="973">
        <v>60000</v>
      </c>
      <c r="G45" s="973">
        <v>60000</v>
      </c>
      <c r="H45" s="973">
        <v>60000</v>
      </c>
      <c r="I45" s="974">
        <f t="shared" si="12"/>
        <v>8.7883759081321773E-4</v>
      </c>
      <c r="J45" s="973">
        <f t="shared" si="2"/>
        <v>-410751.9</v>
      </c>
      <c r="K45" s="975">
        <f t="shared" si="3"/>
        <v>-0.87254432748970323</v>
      </c>
      <c r="L45" s="976">
        <f t="shared" si="5"/>
        <v>8.0564369176121094E-9</v>
      </c>
    </row>
    <row r="46" spans="2:12" ht="15.75">
      <c r="B46" s="972" t="s">
        <v>1311</v>
      </c>
      <c r="C46" s="973">
        <v>14022039864.060001</v>
      </c>
      <c r="D46" s="973">
        <v>20580160819</v>
      </c>
      <c r="E46" s="973">
        <v>20817260819</v>
      </c>
      <c r="F46" s="973">
        <v>14772039864.030001</v>
      </c>
      <c r="G46" s="973">
        <v>14772039864.030001</v>
      </c>
      <c r="H46" s="973">
        <v>14772039864.030001</v>
      </c>
      <c r="I46" s="974">
        <f t="shared" si="12"/>
        <v>0.70960536030501664</v>
      </c>
      <c r="J46" s="973">
        <f t="shared" si="2"/>
        <v>749999999.96999931</v>
      </c>
      <c r="K46" s="975">
        <f t="shared" si="3"/>
        <v>5.3487224914566825E-2</v>
      </c>
      <c r="L46" s="976">
        <f t="shared" si="5"/>
        <v>1.9835001218168179E-3</v>
      </c>
    </row>
    <row r="47" spans="2:12" ht="15.75">
      <c r="B47" s="972" t="s">
        <v>1312</v>
      </c>
      <c r="C47" s="973">
        <v>2494779.0699999998</v>
      </c>
      <c r="D47" s="973">
        <v>10600000</v>
      </c>
      <c r="E47" s="973">
        <v>11860000</v>
      </c>
      <c r="F47" s="973">
        <v>3802118.76</v>
      </c>
      <c r="G47" s="973">
        <v>3802118.76</v>
      </c>
      <c r="H47" s="973">
        <v>2996910.04</v>
      </c>
      <c r="I47" s="974">
        <f t="shared" si="12"/>
        <v>0.32058336930860032</v>
      </c>
      <c r="J47" s="973">
        <f t="shared" si="2"/>
        <v>1307339.69</v>
      </c>
      <c r="K47" s="975">
        <f t="shared" si="3"/>
        <v>0.5240302460930939</v>
      </c>
      <c r="L47" s="976">
        <f t="shared" si="5"/>
        <v>5.1052549905349287E-7</v>
      </c>
    </row>
    <row r="48" spans="2:12" ht="15.75">
      <c r="B48" s="964" t="s">
        <v>201</v>
      </c>
      <c r="C48" s="965">
        <f t="shared" ref="C48:H48" si="14">SUM(C49:C53)</f>
        <v>66024779.019999996</v>
      </c>
      <c r="D48" s="965">
        <f t="shared" si="14"/>
        <v>981079863</v>
      </c>
      <c r="E48" s="965">
        <f t="shared" si="14"/>
        <v>1256246343.9799998</v>
      </c>
      <c r="F48" s="965">
        <f t="shared" si="14"/>
        <v>176546176.38999996</v>
      </c>
      <c r="G48" s="965">
        <f t="shared" si="14"/>
        <v>115415559.39999998</v>
      </c>
      <c r="H48" s="965">
        <f t="shared" si="14"/>
        <v>109572541.40000001</v>
      </c>
      <c r="I48" s="966">
        <f t="shared" si="12"/>
        <v>9.1873349485216457E-2</v>
      </c>
      <c r="J48" s="965">
        <f t="shared" si="2"/>
        <v>49390780.37999998</v>
      </c>
      <c r="K48" s="967">
        <f t="shared" si="3"/>
        <v>0.74806430423703041</v>
      </c>
      <c r="L48" s="967">
        <f t="shared" si="5"/>
        <v>1.5497302893616887E-5</v>
      </c>
    </row>
    <row r="49" spans="2:13" ht="15.75">
      <c r="B49" s="968" t="s">
        <v>202</v>
      </c>
      <c r="C49" s="973">
        <v>0</v>
      </c>
      <c r="D49" s="983">
        <v>500000</v>
      </c>
      <c r="E49" s="983">
        <v>500000</v>
      </c>
      <c r="F49" s="983">
        <v>0</v>
      </c>
      <c r="G49" s="983">
        <v>0</v>
      </c>
      <c r="H49" s="983">
        <v>0</v>
      </c>
      <c r="I49" s="970">
        <f t="shared" si="12"/>
        <v>0</v>
      </c>
      <c r="J49" s="969">
        <f t="shared" si="2"/>
        <v>0</v>
      </c>
      <c r="K49" s="990" t="str">
        <f t="shared" si="3"/>
        <v>-</v>
      </c>
      <c r="L49" s="967">
        <f t="shared" si="5"/>
        <v>0</v>
      </c>
    </row>
    <row r="50" spans="2:13" ht="15.75">
      <c r="B50" s="968" t="s">
        <v>203</v>
      </c>
      <c r="C50" s="973">
        <v>66024779.019999996</v>
      </c>
      <c r="D50" s="969">
        <v>976168007</v>
      </c>
      <c r="E50" s="969">
        <v>1251094487.9799998</v>
      </c>
      <c r="F50" s="969">
        <v>176389077.19999996</v>
      </c>
      <c r="G50" s="969">
        <v>115299624.39999998</v>
      </c>
      <c r="H50" s="969">
        <v>109456606.40000001</v>
      </c>
      <c r="I50" s="970">
        <f t="shared" si="12"/>
        <v>9.215900598056441E-2</v>
      </c>
      <c r="J50" s="969">
        <f t="shared" si="2"/>
        <v>49274845.37999998</v>
      </c>
      <c r="K50" s="990">
        <f t="shared" si="3"/>
        <v>0.74630837257439087</v>
      </c>
      <c r="L50" s="967">
        <f t="shared" si="5"/>
        <v>1.5481735843382828E-5</v>
      </c>
    </row>
    <row r="51" spans="2:13" ht="15.75">
      <c r="B51" s="968" t="s">
        <v>1318</v>
      </c>
      <c r="C51" s="973">
        <v>0</v>
      </c>
      <c r="D51" s="983">
        <v>45000</v>
      </c>
      <c r="E51" s="983">
        <v>285000</v>
      </c>
      <c r="F51" s="983">
        <v>157099.19</v>
      </c>
      <c r="G51" s="983">
        <v>115935</v>
      </c>
      <c r="H51" s="983">
        <v>115935</v>
      </c>
      <c r="I51" s="970">
        <f t="shared" si="12"/>
        <v>0.40678947368421053</v>
      </c>
      <c r="J51" s="969">
        <f t="shared" si="2"/>
        <v>115935</v>
      </c>
      <c r="K51" s="990" t="str">
        <f t="shared" si="3"/>
        <v>-</v>
      </c>
      <c r="L51" s="967">
        <f t="shared" si="5"/>
        <v>1.5567050234055998E-8</v>
      </c>
    </row>
    <row r="52" spans="2:13" ht="15.75">
      <c r="B52" s="968" t="s">
        <v>1319</v>
      </c>
      <c r="C52" s="973">
        <v>0</v>
      </c>
      <c r="D52" s="983">
        <v>3666856</v>
      </c>
      <c r="E52" s="991">
        <v>3666856</v>
      </c>
      <c r="F52" s="983">
        <v>0</v>
      </c>
      <c r="G52" s="983">
        <v>0</v>
      </c>
      <c r="H52" s="983">
        <v>0</v>
      </c>
      <c r="I52" s="970">
        <f t="shared" si="12"/>
        <v>0</v>
      </c>
      <c r="J52" s="969">
        <f t="shared" si="2"/>
        <v>0</v>
      </c>
      <c r="K52" s="990" t="str">
        <f t="shared" si="3"/>
        <v>-</v>
      </c>
      <c r="L52" s="967">
        <f t="shared" si="5"/>
        <v>0</v>
      </c>
    </row>
    <row r="53" spans="2:13" ht="15.75">
      <c r="B53" s="968" t="s">
        <v>1320</v>
      </c>
      <c r="C53" s="973">
        <v>0</v>
      </c>
      <c r="D53" s="983">
        <v>700000</v>
      </c>
      <c r="E53" s="983">
        <v>700000</v>
      </c>
      <c r="F53" s="983">
        <v>0</v>
      </c>
      <c r="G53" s="983">
        <v>0</v>
      </c>
      <c r="H53" s="983">
        <v>0</v>
      </c>
      <c r="I53" s="970">
        <f t="shared" si="12"/>
        <v>0</v>
      </c>
      <c r="J53" s="969">
        <f t="shared" si="2"/>
        <v>0</v>
      </c>
      <c r="K53" s="990" t="str">
        <f t="shared" si="3"/>
        <v>-</v>
      </c>
      <c r="L53" s="967">
        <f t="shared" si="5"/>
        <v>0</v>
      </c>
    </row>
    <row r="54" spans="2:13" ht="16.5" thickBot="1">
      <c r="B54" s="972" t="s">
        <v>1321</v>
      </c>
      <c r="C54" s="973">
        <v>0</v>
      </c>
      <c r="D54" s="973">
        <v>700000</v>
      </c>
      <c r="E54" s="973">
        <v>700000</v>
      </c>
      <c r="F54" s="973">
        <v>0</v>
      </c>
      <c r="G54" s="973">
        <v>0</v>
      </c>
      <c r="H54" s="973">
        <v>0</v>
      </c>
      <c r="I54" s="974">
        <f t="shared" si="12"/>
        <v>0</v>
      </c>
      <c r="J54" s="973">
        <f t="shared" si="2"/>
        <v>0</v>
      </c>
      <c r="K54" s="992" t="str">
        <f t="shared" si="3"/>
        <v>-</v>
      </c>
      <c r="L54" s="976">
        <f t="shared" si="5"/>
        <v>0</v>
      </c>
    </row>
    <row r="55" spans="2:13" ht="15.75">
      <c r="B55" s="1167" t="s">
        <v>581</v>
      </c>
      <c r="C55" s="1168">
        <f t="shared" ref="C55:H55" si="15">C12+C36</f>
        <v>97414484803.849976</v>
      </c>
      <c r="D55" s="1169">
        <f t="shared" si="15"/>
        <v>262763595167</v>
      </c>
      <c r="E55" s="1169">
        <f t="shared" si="15"/>
        <v>286065996935.43994</v>
      </c>
      <c r="F55" s="1169">
        <f t="shared" si="15"/>
        <v>116971715421.84</v>
      </c>
      <c r="G55" s="1169">
        <f t="shared" si="15"/>
        <v>107102062716.66989</v>
      </c>
      <c r="H55" s="1169">
        <f t="shared" si="15"/>
        <v>105598237128.90994</v>
      </c>
      <c r="I55" s="1170">
        <f t="shared" si="12"/>
        <v>0.37439634162756136</v>
      </c>
      <c r="J55" s="1169">
        <f t="shared" si="2"/>
        <v>9687577912.8199158</v>
      </c>
      <c r="K55" s="1170">
        <f t="shared" si="3"/>
        <v>9.9446996330437368E-2</v>
      </c>
      <c r="L55" s="1170">
        <f t="shared" si="5"/>
        <v>1.4381016867049781E-2</v>
      </c>
    </row>
    <row r="56" spans="2:13" ht="15">
      <c r="B56" s="993" t="s">
        <v>1322</v>
      </c>
    </row>
    <row r="57" spans="2:13">
      <c r="B57" s="994" t="s">
        <v>213</v>
      </c>
    </row>
    <row r="58" spans="2:13" ht="28.5">
      <c r="B58" s="994" t="s">
        <v>1323</v>
      </c>
      <c r="G58" s="963"/>
    </row>
    <row r="59" spans="2:13" ht="15">
      <c r="B59" s="953" t="s">
        <v>543</v>
      </c>
      <c r="G59" s="963"/>
    </row>
    <row r="60" spans="2:13">
      <c r="G60" s="963"/>
      <c r="H60" s="963"/>
      <c r="I60" s="963"/>
    </row>
    <row r="61" spans="2:13">
      <c r="G61" s="963"/>
      <c r="L61" s="995">
        <v>4936862.2</v>
      </c>
    </row>
    <row r="62" spans="2:13">
      <c r="G62" s="963"/>
    </row>
    <row r="63" spans="2:13">
      <c r="C63" s="996"/>
      <c r="D63" s="996"/>
      <c r="E63" s="996"/>
      <c r="F63" s="996"/>
      <c r="G63" s="996"/>
      <c r="H63" s="996"/>
      <c r="I63" s="996"/>
      <c r="J63" s="996"/>
      <c r="K63" s="996"/>
      <c r="L63" s="996"/>
    </row>
    <row r="64" spans="2:13">
      <c r="C64" s="997"/>
      <c r="D64" s="997"/>
      <c r="E64" s="997"/>
      <c r="F64" s="997"/>
      <c r="G64" s="997"/>
      <c r="H64" s="997"/>
      <c r="I64" s="997"/>
      <c r="J64" s="997"/>
      <c r="K64" s="997"/>
      <c r="L64" s="997"/>
      <c r="M64" s="997"/>
    </row>
    <row r="68" spans="3:12">
      <c r="C68" s="997"/>
      <c r="D68" s="997"/>
      <c r="E68" s="997"/>
      <c r="F68" s="997"/>
      <c r="G68" s="997"/>
      <c r="H68" s="997"/>
      <c r="I68" s="997"/>
      <c r="J68" s="997"/>
      <c r="K68" s="997"/>
      <c r="L68" s="997"/>
    </row>
    <row r="70" spans="3:12">
      <c r="C70" s="998"/>
      <c r="D70" s="998"/>
      <c r="E70" s="998"/>
      <c r="F70" s="998"/>
      <c r="G70" s="998"/>
      <c r="H70" s="998"/>
      <c r="I70" s="998"/>
      <c r="J70" s="998"/>
      <c r="K70" s="998"/>
      <c r="L70" s="998"/>
    </row>
    <row r="79" spans="3:12">
      <c r="F79" s="963"/>
    </row>
    <row r="123" spans="6:6">
      <c r="F123" s="963"/>
    </row>
  </sheetData>
  <mergeCells count="18">
    <mergeCell ref="B8:B11"/>
    <mergeCell ref="D8:I8"/>
    <mergeCell ref="J8:K8"/>
    <mergeCell ref="L8:L10"/>
    <mergeCell ref="C9:C10"/>
    <mergeCell ref="D9:D10"/>
    <mergeCell ref="E9:E10"/>
    <mergeCell ref="F9:F10"/>
    <mergeCell ref="G9:G10"/>
    <mergeCell ref="H9:H10"/>
    <mergeCell ref="I9:I10"/>
    <mergeCell ref="J9:K9"/>
    <mergeCell ref="B7:K7"/>
    <mergeCell ref="B1:L1"/>
    <mergeCell ref="B2:L2"/>
    <mergeCell ref="B3:L3"/>
    <mergeCell ref="B5:L5"/>
    <mergeCell ref="B6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B97CD-2982-4F29-815A-252763395F6D}">
  <dimension ref="A2:J55"/>
  <sheetViews>
    <sheetView showGridLines="0" zoomScale="120" zoomScaleNormal="120" workbookViewId="0">
      <selection activeCell="J22" sqref="J22"/>
    </sheetView>
  </sheetViews>
  <sheetFormatPr baseColWidth="10" defaultColWidth="11.42578125" defaultRowHeight="15"/>
  <cols>
    <col min="2" max="2" width="23.85546875" customWidth="1"/>
    <col min="3" max="3" width="14.7109375" customWidth="1"/>
    <col min="4" max="4" width="13" customWidth="1"/>
    <col min="5" max="5" width="8.28515625" customWidth="1"/>
    <col min="6" max="6" width="12.85546875" customWidth="1"/>
    <col min="7" max="7" width="6.28515625" customWidth="1"/>
    <col min="10" max="10" width="34.5703125" customWidth="1"/>
    <col min="11" max="11" width="16.28515625" customWidth="1"/>
  </cols>
  <sheetData>
    <row r="2" spans="2:9" ht="15.75">
      <c r="B2" s="1528" t="s">
        <v>718</v>
      </c>
      <c r="C2" s="1512"/>
      <c r="D2" s="1512"/>
      <c r="E2" s="1512"/>
      <c r="F2" s="1512"/>
      <c r="G2" s="1512"/>
      <c r="H2" s="443"/>
      <c r="I2" s="443"/>
    </row>
    <row r="3" spans="2:9" ht="15.75">
      <c r="B3" s="1528" t="s">
        <v>643</v>
      </c>
      <c r="C3" s="1529"/>
      <c r="D3" s="1529"/>
      <c r="E3" s="1529"/>
      <c r="F3" s="1529"/>
      <c r="G3" s="1529"/>
      <c r="H3" s="443"/>
    </row>
    <row r="4" spans="2:9" ht="15.75">
      <c r="B4" s="1530" t="s">
        <v>660</v>
      </c>
      <c r="C4" s="1530"/>
      <c r="D4" s="1530"/>
      <c r="E4" s="1530"/>
      <c r="F4" s="1531"/>
      <c r="G4" s="1531"/>
      <c r="H4" s="458"/>
    </row>
    <row r="21" spans="1:7" ht="12" customHeight="1"/>
    <row r="22" spans="1:7" ht="10.9" customHeight="1">
      <c r="B22" s="522" t="s">
        <v>661</v>
      </c>
    </row>
    <row r="23" spans="1:7" ht="11.45" customHeight="1">
      <c r="B23" s="522" t="s">
        <v>662</v>
      </c>
    </row>
    <row r="24" spans="1:7">
      <c r="B24" s="523"/>
    </row>
    <row r="25" spans="1:7">
      <c r="B25" s="524"/>
    </row>
    <row r="31" spans="1:7" s="151" customFormat="1">
      <c r="A31"/>
      <c r="B31"/>
      <c r="C31"/>
      <c r="D31"/>
      <c r="E31"/>
      <c r="F31"/>
      <c r="G31"/>
    </row>
    <row r="32" spans="1:7">
      <c r="A32" s="151"/>
      <c r="B32" s="151"/>
      <c r="C32" s="151"/>
      <c r="D32" s="151"/>
      <c r="E32" s="151"/>
      <c r="F32" s="151"/>
      <c r="G32" s="151"/>
    </row>
    <row r="45" spans="2:10">
      <c r="H45" s="184"/>
      <c r="I45" s="184"/>
      <c r="J45" s="184"/>
    </row>
    <row r="46" spans="2:10">
      <c r="B46" s="525" t="s">
        <v>663</v>
      </c>
      <c r="C46" s="525"/>
      <c r="D46" s="184"/>
      <c r="E46" s="184"/>
      <c r="F46" s="184"/>
      <c r="G46" s="184"/>
      <c r="H46" s="184"/>
      <c r="I46" s="184"/>
      <c r="J46" s="184"/>
    </row>
    <row r="47" spans="2:10">
      <c r="B47" s="526" t="s">
        <v>660</v>
      </c>
      <c r="C47" s="184"/>
      <c r="D47" s="184"/>
      <c r="E47" s="184"/>
      <c r="F47" s="184"/>
      <c r="G47" s="184"/>
      <c r="H47" s="184"/>
      <c r="I47" s="184"/>
      <c r="J47" s="184"/>
    </row>
    <row r="48" spans="2:10">
      <c r="B48" s="184"/>
      <c r="C48" s="184"/>
      <c r="D48" s="184"/>
      <c r="E48" s="184"/>
      <c r="F48" s="184"/>
      <c r="G48" s="184"/>
      <c r="H48" s="184"/>
      <c r="I48" s="184"/>
      <c r="J48" s="184"/>
    </row>
    <row r="49" spans="2:10">
      <c r="B49" s="527" t="s">
        <v>664</v>
      </c>
      <c r="C49" s="528" t="s">
        <v>646</v>
      </c>
      <c r="D49" s="528" t="s">
        <v>647</v>
      </c>
      <c r="E49" s="528" t="s">
        <v>648</v>
      </c>
      <c r="F49" s="510"/>
      <c r="G49" s="184"/>
      <c r="H49" s="184"/>
      <c r="I49" s="184"/>
      <c r="J49" s="184"/>
    </row>
    <row r="50" spans="2:10">
      <c r="B50" s="510" t="s">
        <v>665</v>
      </c>
      <c r="C50" s="529">
        <v>4</v>
      </c>
      <c r="D50" s="529">
        <v>2.2000000000000002</v>
      </c>
      <c r="E50" s="519">
        <v>1.8</v>
      </c>
      <c r="F50" s="510"/>
      <c r="G50" s="184"/>
      <c r="H50" s="184"/>
      <c r="I50" s="184"/>
      <c r="J50" s="184"/>
    </row>
    <row r="51" spans="2:10">
      <c r="B51" s="530" t="s">
        <v>666</v>
      </c>
      <c r="C51" s="529">
        <v>3.9</v>
      </c>
      <c r="D51" s="529">
        <v>1.6</v>
      </c>
      <c r="E51" s="519">
        <v>1.5</v>
      </c>
      <c r="F51" s="510"/>
      <c r="G51" s="184"/>
      <c r="H51" s="184"/>
      <c r="I51" s="184"/>
      <c r="J51" s="184"/>
    </row>
    <row r="52" spans="2:10">
      <c r="B52" s="510" t="s">
        <v>667</v>
      </c>
      <c r="C52" s="531">
        <v>3.9</v>
      </c>
      <c r="D52" s="531">
        <v>3.2</v>
      </c>
      <c r="E52" s="519">
        <v>2.2000000000000002</v>
      </c>
      <c r="F52" s="510"/>
      <c r="G52" s="184"/>
      <c r="H52" s="184"/>
      <c r="I52" s="184"/>
      <c r="J52" s="184"/>
    </row>
    <row r="53" spans="2:10">
      <c r="B53" s="530" t="s">
        <v>668</v>
      </c>
      <c r="C53" s="531">
        <v>6</v>
      </c>
      <c r="D53" s="519">
        <v>2.9</v>
      </c>
      <c r="E53" s="519">
        <v>2.6</v>
      </c>
      <c r="F53" s="510"/>
      <c r="G53" s="184"/>
      <c r="H53" s="184"/>
      <c r="I53" s="184"/>
      <c r="J53" s="184"/>
    </row>
    <row r="54" spans="2:10">
      <c r="B54" s="510"/>
      <c r="C54" s="510"/>
      <c r="D54" s="510"/>
      <c r="E54" s="510"/>
      <c r="F54" s="510"/>
      <c r="G54" s="184"/>
      <c r="H54" s="184"/>
      <c r="I54" s="184"/>
      <c r="J54" s="184"/>
    </row>
    <row r="55" spans="2:10">
      <c r="B55" s="532" t="s">
        <v>669</v>
      </c>
      <c r="C55" s="184"/>
      <c r="D55" s="184"/>
      <c r="E55" s="184"/>
      <c r="F55" s="184"/>
      <c r="G55" s="184"/>
      <c r="H55" s="184"/>
      <c r="I55" s="184"/>
      <c r="J55" s="184"/>
    </row>
  </sheetData>
  <mergeCells count="3">
    <mergeCell ref="B2:G2"/>
    <mergeCell ref="B3:G3"/>
    <mergeCell ref="B4:G4"/>
  </mergeCells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BAC0-61B8-458B-ADDB-21E05D6B194F}">
  <dimension ref="A1:P77"/>
  <sheetViews>
    <sheetView zoomScale="80" zoomScaleNormal="80" workbookViewId="0">
      <selection sqref="A1:K1"/>
    </sheetView>
  </sheetViews>
  <sheetFormatPr baseColWidth="10" defaultRowHeight="14.25"/>
  <cols>
    <col min="1" max="1" width="135.85546875" style="951" customWidth="1"/>
    <col min="2" max="2" width="19.28515625" style="951" bestFit="1" customWidth="1"/>
    <col min="3" max="4" width="23.85546875" style="951" customWidth="1"/>
    <col min="5" max="5" width="28.28515625" style="951" bestFit="1" customWidth="1"/>
    <col min="6" max="6" width="19.28515625" style="951" bestFit="1" customWidth="1"/>
    <col min="7" max="7" width="19.140625" style="951" customWidth="1"/>
    <col min="8" max="8" width="20.5703125" style="951" customWidth="1"/>
    <col min="9" max="9" width="16.28515625" style="951" customWidth="1"/>
    <col min="10" max="10" width="19.5703125" style="951" customWidth="1"/>
    <col min="11" max="11" width="18.85546875" style="951" bestFit="1" customWidth="1"/>
    <col min="12" max="12" width="21.85546875" style="951" bestFit="1" customWidth="1"/>
    <col min="13" max="13" width="21.7109375" style="951" bestFit="1" customWidth="1"/>
    <col min="14" max="14" width="31.5703125" style="951" bestFit="1" customWidth="1"/>
    <col min="15" max="19" width="11.42578125" style="951" bestFit="1"/>
    <col min="20" max="20" width="30.140625" style="951" bestFit="1" customWidth="1"/>
    <col min="21" max="21" width="19.42578125" style="951" bestFit="1" customWidth="1"/>
    <col min="22" max="22" width="14.42578125" style="951" bestFit="1" customWidth="1"/>
    <col min="23" max="23" width="19.42578125" style="951" bestFit="1" customWidth="1"/>
    <col min="24" max="24" width="14.42578125" style="951" bestFit="1" customWidth="1"/>
    <col min="25" max="25" width="20" style="951" customWidth="1"/>
    <col min="26" max="26" width="13.140625" style="951" bestFit="1" customWidth="1"/>
    <col min="27" max="27" width="7.140625" style="951" bestFit="1" customWidth="1"/>
    <col min="28" max="28" width="9.140625" style="951" bestFit="1" customWidth="1"/>
    <col min="29" max="256" width="11.42578125" style="951" bestFit="1"/>
    <col min="257" max="257" width="10.42578125" style="951" customWidth="1"/>
    <col min="258" max="258" width="79.28515625" style="951" customWidth="1"/>
    <col min="259" max="259" width="13.42578125" style="951" bestFit="1" customWidth="1"/>
    <col min="260" max="260" width="17.42578125" style="951" customWidth="1"/>
    <col min="261" max="261" width="19.42578125" style="951" bestFit="1" customWidth="1"/>
    <col min="262" max="262" width="13.42578125" style="951" bestFit="1" customWidth="1"/>
    <col min="263" max="263" width="10" style="951" bestFit="1" customWidth="1"/>
    <col min="264" max="264" width="16" style="951" customWidth="1"/>
    <col min="265" max="265" width="12.28515625" style="951" customWidth="1"/>
    <col min="266" max="266" width="10.28515625" style="951" customWidth="1"/>
    <col min="267" max="267" width="11.140625" style="951" customWidth="1"/>
    <col min="268" max="268" width="11.42578125" style="951" bestFit="1"/>
    <col min="269" max="269" width="17.85546875" style="951" bestFit="1" customWidth="1"/>
    <col min="270" max="270" width="20.28515625" style="951" bestFit="1" customWidth="1"/>
    <col min="271" max="275" width="11.42578125" style="951" bestFit="1"/>
    <col min="276" max="276" width="30.140625" style="951" bestFit="1" customWidth="1"/>
    <col min="277" max="277" width="19.42578125" style="951" bestFit="1" customWidth="1"/>
    <col min="278" max="278" width="14.42578125" style="951" bestFit="1" customWidth="1"/>
    <col min="279" max="279" width="19.42578125" style="951" bestFit="1" customWidth="1"/>
    <col min="280" max="280" width="14.42578125" style="951" bestFit="1" customWidth="1"/>
    <col min="281" max="281" width="20" style="951" customWidth="1"/>
    <col min="282" max="282" width="13.140625" style="951" bestFit="1" customWidth="1"/>
    <col min="283" max="283" width="7.140625" style="951" bestFit="1" customWidth="1"/>
    <col min="284" max="284" width="9.140625" style="951" bestFit="1" customWidth="1"/>
    <col min="285" max="512" width="11.42578125" style="951" bestFit="1"/>
    <col min="513" max="513" width="10.42578125" style="951" customWidth="1"/>
    <col min="514" max="514" width="79.28515625" style="951" customWidth="1"/>
    <col min="515" max="515" width="13.42578125" style="951" bestFit="1" customWidth="1"/>
    <col min="516" max="516" width="17.42578125" style="951" customWidth="1"/>
    <col min="517" max="517" width="19.42578125" style="951" bestFit="1" customWidth="1"/>
    <col min="518" max="518" width="13.42578125" style="951" bestFit="1" customWidth="1"/>
    <col min="519" max="519" width="10" style="951" bestFit="1" customWidth="1"/>
    <col min="520" max="520" width="16" style="951" customWidth="1"/>
    <col min="521" max="521" width="12.28515625" style="951" customWidth="1"/>
    <col min="522" max="522" width="10.28515625" style="951" customWidth="1"/>
    <col min="523" max="523" width="11.140625" style="951" customWidth="1"/>
    <col min="524" max="524" width="11.42578125" style="951" bestFit="1"/>
    <col min="525" max="525" width="17.85546875" style="951" bestFit="1" customWidth="1"/>
    <col min="526" max="526" width="20.28515625" style="951" bestFit="1" customWidth="1"/>
    <col min="527" max="531" width="11.42578125" style="951" bestFit="1"/>
    <col min="532" max="532" width="30.140625" style="951" bestFit="1" customWidth="1"/>
    <col min="533" max="533" width="19.42578125" style="951" bestFit="1" customWidth="1"/>
    <col min="534" max="534" width="14.42578125" style="951" bestFit="1" customWidth="1"/>
    <col min="535" max="535" width="19.42578125" style="951" bestFit="1" customWidth="1"/>
    <col min="536" max="536" width="14.42578125" style="951" bestFit="1" customWidth="1"/>
    <col min="537" max="537" width="20" style="951" customWidth="1"/>
    <col min="538" max="538" width="13.140625" style="951" bestFit="1" customWidth="1"/>
    <col min="539" max="539" width="7.140625" style="951" bestFit="1" customWidth="1"/>
    <col min="540" max="540" width="9.140625" style="951" bestFit="1" customWidth="1"/>
    <col min="541" max="768" width="11.42578125" style="951" bestFit="1"/>
    <col min="769" max="769" width="10.42578125" style="951" customWidth="1"/>
    <col min="770" max="770" width="79.28515625" style="951" customWidth="1"/>
    <col min="771" max="771" width="13.42578125" style="951" bestFit="1" customWidth="1"/>
    <col min="772" max="772" width="17.42578125" style="951" customWidth="1"/>
    <col min="773" max="773" width="19.42578125" style="951" bestFit="1" customWidth="1"/>
    <col min="774" max="774" width="13.42578125" style="951" bestFit="1" customWidth="1"/>
    <col min="775" max="775" width="10" style="951" bestFit="1" customWidth="1"/>
    <col min="776" max="776" width="16" style="951" customWidth="1"/>
    <col min="777" max="777" width="12.28515625" style="951" customWidth="1"/>
    <col min="778" max="778" width="10.28515625" style="951" customWidth="1"/>
    <col min="779" max="779" width="11.140625" style="951" customWidth="1"/>
    <col min="780" max="780" width="11.42578125" style="951" bestFit="1"/>
    <col min="781" max="781" width="17.85546875" style="951" bestFit="1" customWidth="1"/>
    <col min="782" max="782" width="20.28515625" style="951" bestFit="1" customWidth="1"/>
    <col min="783" max="787" width="11.42578125" style="951" bestFit="1"/>
    <col min="788" max="788" width="30.140625" style="951" bestFit="1" customWidth="1"/>
    <col min="789" max="789" width="19.42578125" style="951" bestFit="1" customWidth="1"/>
    <col min="790" max="790" width="14.42578125" style="951" bestFit="1" customWidth="1"/>
    <col min="791" max="791" width="19.42578125" style="951" bestFit="1" customWidth="1"/>
    <col min="792" max="792" width="14.42578125" style="951" bestFit="1" customWidth="1"/>
    <col min="793" max="793" width="20" style="951" customWidth="1"/>
    <col min="794" max="794" width="13.140625" style="951" bestFit="1" customWidth="1"/>
    <col min="795" max="795" width="7.140625" style="951" bestFit="1" customWidth="1"/>
    <col min="796" max="796" width="9.140625" style="951" bestFit="1" customWidth="1"/>
    <col min="797" max="1024" width="11.42578125" style="951" bestFit="1"/>
    <col min="1025" max="1025" width="10.42578125" style="951" customWidth="1"/>
    <col min="1026" max="1026" width="79.28515625" style="951" customWidth="1"/>
    <col min="1027" max="1027" width="13.42578125" style="951" bestFit="1" customWidth="1"/>
    <col min="1028" max="1028" width="17.42578125" style="951" customWidth="1"/>
    <col min="1029" max="1029" width="19.42578125" style="951" bestFit="1" customWidth="1"/>
    <col min="1030" max="1030" width="13.42578125" style="951" bestFit="1" customWidth="1"/>
    <col min="1031" max="1031" width="10" style="951" bestFit="1" customWidth="1"/>
    <col min="1032" max="1032" width="16" style="951" customWidth="1"/>
    <col min="1033" max="1033" width="12.28515625" style="951" customWidth="1"/>
    <col min="1034" max="1034" width="10.28515625" style="951" customWidth="1"/>
    <col min="1035" max="1035" width="11.140625" style="951" customWidth="1"/>
    <col min="1036" max="1036" width="11.42578125" style="951" bestFit="1"/>
    <col min="1037" max="1037" width="17.85546875" style="951" bestFit="1" customWidth="1"/>
    <col min="1038" max="1038" width="20.28515625" style="951" bestFit="1" customWidth="1"/>
    <col min="1039" max="1043" width="11.42578125" style="951" bestFit="1"/>
    <col min="1044" max="1044" width="30.140625" style="951" bestFit="1" customWidth="1"/>
    <col min="1045" max="1045" width="19.42578125" style="951" bestFit="1" customWidth="1"/>
    <col min="1046" max="1046" width="14.42578125" style="951" bestFit="1" customWidth="1"/>
    <col min="1047" max="1047" width="19.42578125" style="951" bestFit="1" customWidth="1"/>
    <col min="1048" max="1048" width="14.42578125" style="951" bestFit="1" customWidth="1"/>
    <col min="1049" max="1049" width="20" style="951" customWidth="1"/>
    <col min="1050" max="1050" width="13.140625" style="951" bestFit="1" customWidth="1"/>
    <col min="1051" max="1051" width="7.140625" style="951" bestFit="1" customWidth="1"/>
    <col min="1052" max="1052" width="9.140625" style="951" bestFit="1" customWidth="1"/>
    <col min="1053" max="1280" width="11.42578125" style="951" bestFit="1"/>
    <col min="1281" max="1281" width="10.42578125" style="951" customWidth="1"/>
    <col min="1282" max="1282" width="79.28515625" style="951" customWidth="1"/>
    <col min="1283" max="1283" width="13.42578125" style="951" bestFit="1" customWidth="1"/>
    <col min="1284" max="1284" width="17.42578125" style="951" customWidth="1"/>
    <col min="1285" max="1285" width="19.42578125" style="951" bestFit="1" customWidth="1"/>
    <col min="1286" max="1286" width="13.42578125" style="951" bestFit="1" customWidth="1"/>
    <col min="1287" max="1287" width="10" style="951" bestFit="1" customWidth="1"/>
    <col min="1288" max="1288" width="16" style="951" customWidth="1"/>
    <col min="1289" max="1289" width="12.28515625" style="951" customWidth="1"/>
    <col min="1290" max="1290" width="10.28515625" style="951" customWidth="1"/>
    <col min="1291" max="1291" width="11.140625" style="951" customWidth="1"/>
    <col min="1292" max="1292" width="11.42578125" style="951" bestFit="1"/>
    <col min="1293" max="1293" width="17.85546875" style="951" bestFit="1" customWidth="1"/>
    <col min="1294" max="1294" width="20.28515625" style="951" bestFit="1" customWidth="1"/>
    <col min="1295" max="1299" width="11.42578125" style="951" bestFit="1"/>
    <col min="1300" max="1300" width="30.140625" style="951" bestFit="1" customWidth="1"/>
    <col min="1301" max="1301" width="19.42578125" style="951" bestFit="1" customWidth="1"/>
    <col min="1302" max="1302" width="14.42578125" style="951" bestFit="1" customWidth="1"/>
    <col min="1303" max="1303" width="19.42578125" style="951" bestFit="1" customWidth="1"/>
    <col min="1304" max="1304" width="14.42578125" style="951" bestFit="1" customWidth="1"/>
    <col min="1305" max="1305" width="20" style="951" customWidth="1"/>
    <col min="1306" max="1306" width="13.140625" style="951" bestFit="1" customWidth="1"/>
    <col min="1307" max="1307" width="7.140625" style="951" bestFit="1" customWidth="1"/>
    <col min="1308" max="1308" width="9.140625" style="951" bestFit="1" customWidth="1"/>
    <col min="1309" max="1536" width="11.42578125" style="951" bestFit="1"/>
    <col min="1537" max="1537" width="10.42578125" style="951" customWidth="1"/>
    <col min="1538" max="1538" width="79.28515625" style="951" customWidth="1"/>
    <col min="1539" max="1539" width="13.42578125" style="951" bestFit="1" customWidth="1"/>
    <col min="1540" max="1540" width="17.42578125" style="951" customWidth="1"/>
    <col min="1541" max="1541" width="19.42578125" style="951" bestFit="1" customWidth="1"/>
    <col min="1542" max="1542" width="13.42578125" style="951" bestFit="1" customWidth="1"/>
    <col min="1543" max="1543" width="10" style="951" bestFit="1" customWidth="1"/>
    <col min="1544" max="1544" width="16" style="951" customWidth="1"/>
    <col min="1545" max="1545" width="12.28515625" style="951" customWidth="1"/>
    <col min="1546" max="1546" width="10.28515625" style="951" customWidth="1"/>
    <col min="1547" max="1547" width="11.140625" style="951" customWidth="1"/>
    <col min="1548" max="1548" width="11.42578125" style="951" bestFit="1"/>
    <col min="1549" max="1549" width="17.85546875" style="951" bestFit="1" customWidth="1"/>
    <col min="1550" max="1550" width="20.28515625" style="951" bestFit="1" customWidth="1"/>
    <col min="1551" max="1555" width="11.42578125" style="951" bestFit="1"/>
    <col min="1556" max="1556" width="30.140625" style="951" bestFit="1" customWidth="1"/>
    <col min="1557" max="1557" width="19.42578125" style="951" bestFit="1" customWidth="1"/>
    <col min="1558" max="1558" width="14.42578125" style="951" bestFit="1" customWidth="1"/>
    <col min="1559" max="1559" width="19.42578125" style="951" bestFit="1" customWidth="1"/>
    <col min="1560" max="1560" width="14.42578125" style="951" bestFit="1" customWidth="1"/>
    <col min="1561" max="1561" width="20" style="951" customWidth="1"/>
    <col min="1562" max="1562" width="13.140625" style="951" bestFit="1" customWidth="1"/>
    <col min="1563" max="1563" width="7.140625" style="951" bestFit="1" customWidth="1"/>
    <col min="1564" max="1564" width="9.140625" style="951" bestFit="1" customWidth="1"/>
    <col min="1565" max="1792" width="11.42578125" style="951" bestFit="1"/>
    <col min="1793" max="1793" width="10.42578125" style="951" customWidth="1"/>
    <col min="1794" max="1794" width="79.28515625" style="951" customWidth="1"/>
    <col min="1795" max="1795" width="13.42578125" style="951" bestFit="1" customWidth="1"/>
    <col min="1796" max="1796" width="17.42578125" style="951" customWidth="1"/>
    <col min="1797" max="1797" width="19.42578125" style="951" bestFit="1" customWidth="1"/>
    <col min="1798" max="1798" width="13.42578125" style="951" bestFit="1" customWidth="1"/>
    <col min="1799" max="1799" width="10" style="951" bestFit="1" customWidth="1"/>
    <col min="1800" max="1800" width="16" style="951" customWidth="1"/>
    <col min="1801" max="1801" width="12.28515625" style="951" customWidth="1"/>
    <col min="1802" max="1802" width="10.28515625" style="951" customWidth="1"/>
    <col min="1803" max="1803" width="11.140625" style="951" customWidth="1"/>
    <col min="1804" max="1804" width="11.42578125" style="951" bestFit="1"/>
    <col min="1805" max="1805" width="17.85546875" style="951" bestFit="1" customWidth="1"/>
    <col min="1806" max="1806" width="20.28515625" style="951" bestFit="1" customWidth="1"/>
    <col min="1807" max="1811" width="11.42578125" style="951" bestFit="1"/>
    <col min="1812" max="1812" width="30.140625" style="951" bestFit="1" customWidth="1"/>
    <col min="1813" max="1813" width="19.42578125" style="951" bestFit="1" customWidth="1"/>
    <col min="1814" max="1814" width="14.42578125" style="951" bestFit="1" customWidth="1"/>
    <col min="1815" max="1815" width="19.42578125" style="951" bestFit="1" customWidth="1"/>
    <col min="1816" max="1816" width="14.42578125" style="951" bestFit="1" customWidth="1"/>
    <col min="1817" max="1817" width="20" style="951" customWidth="1"/>
    <col min="1818" max="1818" width="13.140625" style="951" bestFit="1" customWidth="1"/>
    <col min="1819" max="1819" width="7.140625" style="951" bestFit="1" customWidth="1"/>
    <col min="1820" max="1820" width="9.140625" style="951" bestFit="1" customWidth="1"/>
    <col min="1821" max="2048" width="11.42578125" style="951" bestFit="1"/>
    <col min="2049" max="2049" width="10.42578125" style="951" customWidth="1"/>
    <col min="2050" max="2050" width="79.28515625" style="951" customWidth="1"/>
    <col min="2051" max="2051" width="13.42578125" style="951" bestFit="1" customWidth="1"/>
    <col min="2052" max="2052" width="17.42578125" style="951" customWidth="1"/>
    <col min="2053" max="2053" width="19.42578125" style="951" bestFit="1" customWidth="1"/>
    <col min="2054" max="2054" width="13.42578125" style="951" bestFit="1" customWidth="1"/>
    <col min="2055" max="2055" width="10" style="951" bestFit="1" customWidth="1"/>
    <col min="2056" max="2056" width="16" style="951" customWidth="1"/>
    <col min="2057" max="2057" width="12.28515625" style="951" customWidth="1"/>
    <col min="2058" max="2058" width="10.28515625" style="951" customWidth="1"/>
    <col min="2059" max="2059" width="11.140625" style="951" customWidth="1"/>
    <col min="2060" max="2060" width="11.42578125" style="951" bestFit="1"/>
    <col min="2061" max="2061" width="17.85546875" style="951" bestFit="1" customWidth="1"/>
    <col min="2062" max="2062" width="20.28515625" style="951" bestFit="1" customWidth="1"/>
    <col min="2063" max="2067" width="11.42578125" style="951" bestFit="1"/>
    <col min="2068" max="2068" width="30.140625" style="951" bestFit="1" customWidth="1"/>
    <col min="2069" max="2069" width="19.42578125" style="951" bestFit="1" customWidth="1"/>
    <col min="2070" max="2070" width="14.42578125" style="951" bestFit="1" customWidth="1"/>
    <col min="2071" max="2071" width="19.42578125" style="951" bestFit="1" customWidth="1"/>
    <col min="2072" max="2072" width="14.42578125" style="951" bestFit="1" customWidth="1"/>
    <col min="2073" max="2073" width="20" style="951" customWidth="1"/>
    <col min="2074" max="2074" width="13.140625" style="951" bestFit="1" customWidth="1"/>
    <col min="2075" max="2075" width="7.140625" style="951" bestFit="1" customWidth="1"/>
    <col min="2076" max="2076" width="9.140625" style="951" bestFit="1" customWidth="1"/>
    <col min="2077" max="2304" width="11.42578125" style="951" bestFit="1"/>
    <col min="2305" max="2305" width="10.42578125" style="951" customWidth="1"/>
    <col min="2306" max="2306" width="79.28515625" style="951" customWidth="1"/>
    <col min="2307" max="2307" width="13.42578125" style="951" bestFit="1" customWidth="1"/>
    <col min="2308" max="2308" width="17.42578125" style="951" customWidth="1"/>
    <col min="2309" max="2309" width="19.42578125" style="951" bestFit="1" customWidth="1"/>
    <col min="2310" max="2310" width="13.42578125" style="951" bestFit="1" customWidth="1"/>
    <col min="2311" max="2311" width="10" style="951" bestFit="1" customWidth="1"/>
    <col min="2312" max="2312" width="16" style="951" customWidth="1"/>
    <col min="2313" max="2313" width="12.28515625" style="951" customWidth="1"/>
    <col min="2314" max="2314" width="10.28515625" style="951" customWidth="1"/>
    <col min="2315" max="2315" width="11.140625" style="951" customWidth="1"/>
    <col min="2316" max="2316" width="11.42578125" style="951" bestFit="1"/>
    <col min="2317" max="2317" width="17.85546875" style="951" bestFit="1" customWidth="1"/>
    <col min="2318" max="2318" width="20.28515625" style="951" bestFit="1" customWidth="1"/>
    <col min="2319" max="2323" width="11.42578125" style="951" bestFit="1"/>
    <col min="2324" max="2324" width="30.140625" style="951" bestFit="1" customWidth="1"/>
    <col min="2325" max="2325" width="19.42578125" style="951" bestFit="1" customWidth="1"/>
    <col min="2326" max="2326" width="14.42578125" style="951" bestFit="1" customWidth="1"/>
    <col min="2327" max="2327" width="19.42578125" style="951" bestFit="1" customWidth="1"/>
    <col min="2328" max="2328" width="14.42578125" style="951" bestFit="1" customWidth="1"/>
    <col min="2329" max="2329" width="20" style="951" customWidth="1"/>
    <col min="2330" max="2330" width="13.140625" style="951" bestFit="1" customWidth="1"/>
    <col min="2331" max="2331" width="7.140625" style="951" bestFit="1" customWidth="1"/>
    <col min="2332" max="2332" width="9.140625" style="951" bestFit="1" customWidth="1"/>
    <col min="2333" max="2560" width="11.42578125" style="951" bestFit="1"/>
    <col min="2561" max="2561" width="10.42578125" style="951" customWidth="1"/>
    <col min="2562" max="2562" width="79.28515625" style="951" customWidth="1"/>
    <col min="2563" max="2563" width="13.42578125" style="951" bestFit="1" customWidth="1"/>
    <col min="2564" max="2564" width="17.42578125" style="951" customWidth="1"/>
    <col min="2565" max="2565" width="19.42578125" style="951" bestFit="1" customWidth="1"/>
    <col min="2566" max="2566" width="13.42578125" style="951" bestFit="1" customWidth="1"/>
    <col min="2567" max="2567" width="10" style="951" bestFit="1" customWidth="1"/>
    <col min="2568" max="2568" width="16" style="951" customWidth="1"/>
    <col min="2569" max="2569" width="12.28515625" style="951" customWidth="1"/>
    <col min="2570" max="2570" width="10.28515625" style="951" customWidth="1"/>
    <col min="2571" max="2571" width="11.140625" style="951" customWidth="1"/>
    <col min="2572" max="2572" width="11.42578125" style="951" bestFit="1"/>
    <col min="2573" max="2573" width="17.85546875" style="951" bestFit="1" customWidth="1"/>
    <col min="2574" max="2574" width="20.28515625" style="951" bestFit="1" customWidth="1"/>
    <col min="2575" max="2579" width="11.42578125" style="951" bestFit="1"/>
    <col min="2580" max="2580" width="30.140625" style="951" bestFit="1" customWidth="1"/>
    <col min="2581" max="2581" width="19.42578125" style="951" bestFit="1" customWidth="1"/>
    <col min="2582" max="2582" width="14.42578125" style="951" bestFit="1" customWidth="1"/>
    <col min="2583" max="2583" width="19.42578125" style="951" bestFit="1" customWidth="1"/>
    <col min="2584" max="2584" width="14.42578125" style="951" bestFit="1" customWidth="1"/>
    <col min="2585" max="2585" width="20" style="951" customWidth="1"/>
    <col min="2586" max="2586" width="13.140625" style="951" bestFit="1" customWidth="1"/>
    <col min="2587" max="2587" width="7.140625" style="951" bestFit="1" customWidth="1"/>
    <col min="2588" max="2588" width="9.140625" style="951" bestFit="1" customWidth="1"/>
    <col min="2589" max="2816" width="11.42578125" style="951" bestFit="1"/>
    <col min="2817" max="2817" width="10.42578125" style="951" customWidth="1"/>
    <col min="2818" max="2818" width="79.28515625" style="951" customWidth="1"/>
    <col min="2819" max="2819" width="13.42578125" style="951" bestFit="1" customWidth="1"/>
    <col min="2820" max="2820" width="17.42578125" style="951" customWidth="1"/>
    <col min="2821" max="2821" width="19.42578125" style="951" bestFit="1" customWidth="1"/>
    <col min="2822" max="2822" width="13.42578125" style="951" bestFit="1" customWidth="1"/>
    <col min="2823" max="2823" width="10" style="951" bestFit="1" customWidth="1"/>
    <col min="2824" max="2824" width="16" style="951" customWidth="1"/>
    <col min="2825" max="2825" width="12.28515625" style="951" customWidth="1"/>
    <col min="2826" max="2826" width="10.28515625" style="951" customWidth="1"/>
    <col min="2827" max="2827" width="11.140625" style="951" customWidth="1"/>
    <col min="2828" max="2828" width="11.42578125" style="951" bestFit="1"/>
    <col min="2829" max="2829" width="17.85546875" style="951" bestFit="1" customWidth="1"/>
    <col min="2830" max="2830" width="20.28515625" style="951" bestFit="1" customWidth="1"/>
    <col min="2831" max="2835" width="11.42578125" style="951" bestFit="1"/>
    <col min="2836" max="2836" width="30.140625" style="951" bestFit="1" customWidth="1"/>
    <col min="2837" max="2837" width="19.42578125" style="951" bestFit="1" customWidth="1"/>
    <col min="2838" max="2838" width="14.42578125" style="951" bestFit="1" customWidth="1"/>
    <col min="2839" max="2839" width="19.42578125" style="951" bestFit="1" customWidth="1"/>
    <col min="2840" max="2840" width="14.42578125" style="951" bestFit="1" customWidth="1"/>
    <col min="2841" max="2841" width="20" style="951" customWidth="1"/>
    <col min="2842" max="2842" width="13.140625" style="951" bestFit="1" customWidth="1"/>
    <col min="2843" max="2843" width="7.140625" style="951" bestFit="1" customWidth="1"/>
    <col min="2844" max="2844" width="9.140625" style="951" bestFit="1" customWidth="1"/>
    <col min="2845" max="3072" width="11.42578125" style="951" bestFit="1"/>
    <col min="3073" max="3073" width="10.42578125" style="951" customWidth="1"/>
    <col min="3074" max="3074" width="79.28515625" style="951" customWidth="1"/>
    <col min="3075" max="3075" width="13.42578125" style="951" bestFit="1" customWidth="1"/>
    <col min="3076" max="3076" width="17.42578125" style="951" customWidth="1"/>
    <col min="3077" max="3077" width="19.42578125" style="951" bestFit="1" customWidth="1"/>
    <col min="3078" max="3078" width="13.42578125" style="951" bestFit="1" customWidth="1"/>
    <col min="3079" max="3079" width="10" style="951" bestFit="1" customWidth="1"/>
    <col min="3080" max="3080" width="16" style="951" customWidth="1"/>
    <col min="3081" max="3081" width="12.28515625" style="951" customWidth="1"/>
    <col min="3082" max="3082" width="10.28515625" style="951" customWidth="1"/>
    <col min="3083" max="3083" width="11.140625" style="951" customWidth="1"/>
    <col min="3084" max="3084" width="11.42578125" style="951" bestFit="1"/>
    <col min="3085" max="3085" width="17.85546875" style="951" bestFit="1" customWidth="1"/>
    <col min="3086" max="3086" width="20.28515625" style="951" bestFit="1" customWidth="1"/>
    <col min="3087" max="3091" width="11.42578125" style="951" bestFit="1"/>
    <col min="3092" max="3092" width="30.140625" style="951" bestFit="1" customWidth="1"/>
    <col min="3093" max="3093" width="19.42578125" style="951" bestFit="1" customWidth="1"/>
    <col min="3094" max="3094" width="14.42578125" style="951" bestFit="1" customWidth="1"/>
    <col min="3095" max="3095" width="19.42578125" style="951" bestFit="1" customWidth="1"/>
    <col min="3096" max="3096" width="14.42578125" style="951" bestFit="1" customWidth="1"/>
    <col min="3097" max="3097" width="20" style="951" customWidth="1"/>
    <col min="3098" max="3098" width="13.140625" style="951" bestFit="1" customWidth="1"/>
    <col min="3099" max="3099" width="7.140625" style="951" bestFit="1" customWidth="1"/>
    <col min="3100" max="3100" width="9.140625" style="951" bestFit="1" customWidth="1"/>
    <col min="3101" max="3328" width="11.42578125" style="951" bestFit="1"/>
    <col min="3329" max="3329" width="10.42578125" style="951" customWidth="1"/>
    <col min="3330" max="3330" width="79.28515625" style="951" customWidth="1"/>
    <col min="3331" max="3331" width="13.42578125" style="951" bestFit="1" customWidth="1"/>
    <col min="3332" max="3332" width="17.42578125" style="951" customWidth="1"/>
    <col min="3333" max="3333" width="19.42578125" style="951" bestFit="1" customWidth="1"/>
    <col min="3334" max="3334" width="13.42578125" style="951" bestFit="1" customWidth="1"/>
    <col min="3335" max="3335" width="10" style="951" bestFit="1" customWidth="1"/>
    <col min="3336" max="3336" width="16" style="951" customWidth="1"/>
    <col min="3337" max="3337" width="12.28515625" style="951" customWidth="1"/>
    <col min="3338" max="3338" width="10.28515625" style="951" customWidth="1"/>
    <col min="3339" max="3339" width="11.140625" style="951" customWidth="1"/>
    <col min="3340" max="3340" width="11.42578125" style="951" bestFit="1"/>
    <col min="3341" max="3341" width="17.85546875" style="951" bestFit="1" customWidth="1"/>
    <col min="3342" max="3342" width="20.28515625" style="951" bestFit="1" customWidth="1"/>
    <col min="3343" max="3347" width="11.42578125" style="951" bestFit="1"/>
    <col min="3348" max="3348" width="30.140625" style="951" bestFit="1" customWidth="1"/>
    <col min="3349" max="3349" width="19.42578125" style="951" bestFit="1" customWidth="1"/>
    <col min="3350" max="3350" width="14.42578125" style="951" bestFit="1" customWidth="1"/>
    <col min="3351" max="3351" width="19.42578125" style="951" bestFit="1" customWidth="1"/>
    <col min="3352" max="3352" width="14.42578125" style="951" bestFit="1" customWidth="1"/>
    <col min="3353" max="3353" width="20" style="951" customWidth="1"/>
    <col min="3354" max="3354" width="13.140625" style="951" bestFit="1" customWidth="1"/>
    <col min="3355" max="3355" width="7.140625" style="951" bestFit="1" customWidth="1"/>
    <col min="3356" max="3356" width="9.140625" style="951" bestFit="1" customWidth="1"/>
    <col min="3357" max="3584" width="11.42578125" style="951" bestFit="1"/>
    <col min="3585" max="3585" width="10.42578125" style="951" customWidth="1"/>
    <col min="3586" max="3586" width="79.28515625" style="951" customWidth="1"/>
    <col min="3587" max="3587" width="13.42578125" style="951" bestFit="1" customWidth="1"/>
    <col min="3588" max="3588" width="17.42578125" style="951" customWidth="1"/>
    <col min="3589" max="3589" width="19.42578125" style="951" bestFit="1" customWidth="1"/>
    <col min="3590" max="3590" width="13.42578125" style="951" bestFit="1" customWidth="1"/>
    <col min="3591" max="3591" width="10" style="951" bestFit="1" customWidth="1"/>
    <col min="3592" max="3592" width="16" style="951" customWidth="1"/>
    <col min="3593" max="3593" width="12.28515625" style="951" customWidth="1"/>
    <col min="3594" max="3594" width="10.28515625" style="951" customWidth="1"/>
    <col min="3595" max="3595" width="11.140625" style="951" customWidth="1"/>
    <col min="3596" max="3596" width="11.42578125" style="951" bestFit="1"/>
    <col min="3597" max="3597" width="17.85546875" style="951" bestFit="1" customWidth="1"/>
    <col min="3598" max="3598" width="20.28515625" style="951" bestFit="1" customWidth="1"/>
    <col min="3599" max="3603" width="11.42578125" style="951" bestFit="1"/>
    <col min="3604" max="3604" width="30.140625" style="951" bestFit="1" customWidth="1"/>
    <col min="3605" max="3605" width="19.42578125" style="951" bestFit="1" customWidth="1"/>
    <col min="3606" max="3606" width="14.42578125" style="951" bestFit="1" customWidth="1"/>
    <col min="3607" max="3607" width="19.42578125" style="951" bestFit="1" customWidth="1"/>
    <col min="3608" max="3608" width="14.42578125" style="951" bestFit="1" customWidth="1"/>
    <col min="3609" max="3609" width="20" style="951" customWidth="1"/>
    <col min="3610" max="3610" width="13.140625" style="951" bestFit="1" customWidth="1"/>
    <col min="3611" max="3611" width="7.140625" style="951" bestFit="1" customWidth="1"/>
    <col min="3612" max="3612" width="9.140625" style="951" bestFit="1" customWidth="1"/>
    <col min="3613" max="3840" width="11.42578125" style="951" bestFit="1"/>
    <col min="3841" max="3841" width="10.42578125" style="951" customWidth="1"/>
    <col min="3842" max="3842" width="79.28515625" style="951" customWidth="1"/>
    <col min="3843" max="3843" width="13.42578125" style="951" bestFit="1" customWidth="1"/>
    <col min="3844" max="3844" width="17.42578125" style="951" customWidth="1"/>
    <col min="3845" max="3845" width="19.42578125" style="951" bestFit="1" customWidth="1"/>
    <col min="3846" max="3846" width="13.42578125" style="951" bestFit="1" customWidth="1"/>
    <col min="3847" max="3847" width="10" style="951" bestFit="1" customWidth="1"/>
    <col min="3848" max="3848" width="16" style="951" customWidth="1"/>
    <col min="3849" max="3849" width="12.28515625" style="951" customWidth="1"/>
    <col min="3850" max="3850" width="10.28515625" style="951" customWidth="1"/>
    <col min="3851" max="3851" width="11.140625" style="951" customWidth="1"/>
    <col min="3852" max="3852" width="11.42578125" style="951" bestFit="1"/>
    <col min="3853" max="3853" width="17.85546875" style="951" bestFit="1" customWidth="1"/>
    <col min="3854" max="3854" width="20.28515625" style="951" bestFit="1" customWidth="1"/>
    <col min="3855" max="3859" width="11.42578125" style="951" bestFit="1"/>
    <col min="3860" max="3860" width="30.140625" style="951" bestFit="1" customWidth="1"/>
    <col min="3861" max="3861" width="19.42578125" style="951" bestFit="1" customWidth="1"/>
    <col min="3862" max="3862" width="14.42578125" style="951" bestFit="1" customWidth="1"/>
    <col min="3863" max="3863" width="19.42578125" style="951" bestFit="1" customWidth="1"/>
    <col min="3864" max="3864" width="14.42578125" style="951" bestFit="1" customWidth="1"/>
    <col min="3865" max="3865" width="20" style="951" customWidth="1"/>
    <col min="3866" max="3866" width="13.140625" style="951" bestFit="1" customWidth="1"/>
    <col min="3867" max="3867" width="7.140625" style="951" bestFit="1" customWidth="1"/>
    <col min="3868" max="3868" width="9.140625" style="951" bestFit="1" customWidth="1"/>
    <col min="3869" max="4096" width="11.42578125" style="951" bestFit="1"/>
    <col min="4097" max="4097" width="10.42578125" style="951" customWidth="1"/>
    <col min="4098" max="4098" width="79.28515625" style="951" customWidth="1"/>
    <col min="4099" max="4099" width="13.42578125" style="951" bestFit="1" customWidth="1"/>
    <col min="4100" max="4100" width="17.42578125" style="951" customWidth="1"/>
    <col min="4101" max="4101" width="19.42578125" style="951" bestFit="1" customWidth="1"/>
    <col min="4102" max="4102" width="13.42578125" style="951" bestFit="1" customWidth="1"/>
    <col min="4103" max="4103" width="10" style="951" bestFit="1" customWidth="1"/>
    <col min="4104" max="4104" width="16" style="951" customWidth="1"/>
    <col min="4105" max="4105" width="12.28515625" style="951" customWidth="1"/>
    <col min="4106" max="4106" width="10.28515625" style="951" customWidth="1"/>
    <col min="4107" max="4107" width="11.140625" style="951" customWidth="1"/>
    <col min="4108" max="4108" width="11.42578125" style="951" bestFit="1"/>
    <col min="4109" max="4109" width="17.85546875" style="951" bestFit="1" customWidth="1"/>
    <col min="4110" max="4110" width="20.28515625" style="951" bestFit="1" customWidth="1"/>
    <col min="4111" max="4115" width="11.42578125" style="951" bestFit="1"/>
    <col min="4116" max="4116" width="30.140625" style="951" bestFit="1" customWidth="1"/>
    <col min="4117" max="4117" width="19.42578125" style="951" bestFit="1" customWidth="1"/>
    <col min="4118" max="4118" width="14.42578125" style="951" bestFit="1" customWidth="1"/>
    <col min="4119" max="4119" width="19.42578125" style="951" bestFit="1" customWidth="1"/>
    <col min="4120" max="4120" width="14.42578125" style="951" bestFit="1" customWidth="1"/>
    <col min="4121" max="4121" width="20" style="951" customWidth="1"/>
    <col min="4122" max="4122" width="13.140625" style="951" bestFit="1" customWidth="1"/>
    <col min="4123" max="4123" width="7.140625" style="951" bestFit="1" customWidth="1"/>
    <col min="4124" max="4124" width="9.140625" style="951" bestFit="1" customWidth="1"/>
    <col min="4125" max="4352" width="11.42578125" style="951" bestFit="1"/>
    <col min="4353" max="4353" width="10.42578125" style="951" customWidth="1"/>
    <col min="4354" max="4354" width="79.28515625" style="951" customWidth="1"/>
    <col min="4355" max="4355" width="13.42578125" style="951" bestFit="1" customWidth="1"/>
    <col min="4356" max="4356" width="17.42578125" style="951" customWidth="1"/>
    <col min="4357" max="4357" width="19.42578125" style="951" bestFit="1" customWidth="1"/>
    <col min="4358" max="4358" width="13.42578125" style="951" bestFit="1" customWidth="1"/>
    <col min="4359" max="4359" width="10" style="951" bestFit="1" customWidth="1"/>
    <col min="4360" max="4360" width="16" style="951" customWidth="1"/>
    <col min="4361" max="4361" width="12.28515625" style="951" customWidth="1"/>
    <col min="4362" max="4362" width="10.28515625" style="951" customWidth="1"/>
    <col min="4363" max="4363" width="11.140625" style="951" customWidth="1"/>
    <col min="4364" max="4364" width="11.42578125" style="951" bestFit="1"/>
    <col min="4365" max="4365" width="17.85546875" style="951" bestFit="1" customWidth="1"/>
    <col min="4366" max="4366" width="20.28515625" style="951" bestFit="1" customWidth="1"/>
    <col min="4367" max="4371" width="11.42578125" style="951" bestFit="1"/>
    <col min="4372" max="4372" width="30.140625" style="951" bestFit="1" customWidth="1"/>
    <col min="4373" max="4373" width="19.42578125" style="951" bestFit="1" customWidth="1"/>
    <col min="4374" max="4374" width="14.42578125" style="951" bestFit="1" customWidth="1"/>
    <col min="4375" max="4375" width="19.42578125" style="951" bestFit="1" customWidth="1"/>
    <col min="4376" max="4376" width="14.42578125" style="951" bestFit="1" customWidth="1"/>
    <col min="4377" max="4377" width="20" style="951" customWidth="1"/>
    <col min="4378" max="4378" width="13.140625" style="951" bestFit="1" customWidth="1"/>
    <col min="4379" max="4379" width="7.140625" style="951" bestFit="1" customWidth="1"/>
    <col min="4380" max="4380" width="9.140625" style="951" bestFit="1" customWidth="1"/>
    <col min="4381" max="4608" width="11.42578125" style="951" bestFit="1"/>
    <col min="4609" max="4609" width="10.42578125" style="951" customWidth="1"/>
    <col min="4610" max="4610" width="79.28515625" style="951" customWidth="1"/>
    <col min="4611" max="4611" width="13.42578125" style="951" bestFit="1" customWidth="1"/>
    <col min="4612" max="4612" width="17.42578125" style="951" customWidth="1"/>
    <col min="4613" max="4613" width="19.42578125" style="951" bestFit="1" customWidth="1"/>
    <col min="4614" max="4614" width="13.42578125" style="951" bestFit="1" customWidth="1"/>
    <col min="4615" max="4615" width="10" style="951" bestFit="1" customWidth="1"/>
    <col min="4616" max="4616" width="16" style="951" customWidth="1"/>
    <col min="4617" max="4617" width="12.28515625" style="951" customWidth="1"/>
    <col min="4618" max="4618" width="10.28515625" style="951" customWidth="1"/>
    <col min="4619" max="4619" width="11.140625" style="951" customWidth="1"/>
    <col min="4620" max="4620" width="11.42578125" style="951" bestFit="1"/>
    <col min="4621" max="4621" width="17.85546875" style="951" bestFit="1" customWidth="1"/>
    <col min="4622" max="4622" width="20.28515625" style="951" bestFit="1" customWidth="1"/>
    <col min="4623" max="4627" width="11.42578125" style="951" bestFit="1"/>
    <col min="4628" max="4628" width="30.140625" style="951" bestFit="1" customWidth="1"/>
    <col min="4629" max="4629" width="19.42578125" style="951" bestFit="1" customWidth="1"/>
    <col min="4630" max="4630" width="14.42578125" style="951" bestFit="1" customWidth="1"/>
    <col min="4631" max="4631" width="19.42578125" style="951" bestFit="1" customWidth="1"/>
    <col min="4632" max="4632" width="14.42578125" style="951" bestFit="1" customWidth="1"/>
    <col min="4633" max="4633" width="20" style="951" customWidth="1"/>
    <col min="4634" max="4634" width="13.140625" style="951" bestFit="1" customWidth="1"/>
    <col min="4635" max="4635" width="7.140625" style="951" bestFit="1" customWidth="1"/>
    <col min="4636" max="4636" width="9.140625" style="951" bestFit="1" customWidth="1"/>
    <col min="4637" max="4864" width="11.42578125" style="951" bestFit="1"/>
    <col min="4865" max="4865" width="10.42578125" style="951" customWidth="1"/>
    <col min="4866" max="4866" width="79.28515625" style="951" customWidth="1"/>
    <col min="4867" max="4867" width="13.42578125" style="951" bestFit="1" customWidth="1"/>
    <col min="4868" max="4868" width="17.42578125" style="951" customWidth="1"/>
    <col min="4869" max="4869" width="19.42578125" style="951" bestFit="1" customWidth="1"/>
    <col min="4870" max="4870" width="13.42578125" style="951" bestFit="1" customWidth="1"/>
    <col min="4871" max="4871" width="10" style="951" bestFit="1" customWidth="1"/>
    <col min="4872" max="4872" width="16" style="951" customWidth="1"/>
    <col min="4873" max="4873" width="12.28515625" style="951" customWidth="1"/>
    <col min="4874" max="4874" width="10.28515625" style="951" customWidth="1"/>
    <col min="4875" max="4875" width="11.140625" style="951" customWidth="1"/>
    <col min="4876" max="4876" width="11.42578125" style="951" bestFit="1"/>
    <col min="4877" max="4877" width="17.85546875" style="951" bestFit="1" customWidth="1"/>
    <col min="4878" max="4878" width="20.28515625" style="951" bestFit="1" customWidth="1"/>
    <col min="4879" max="4883" width="11.42578125" style="951" bestFit="1"/>
    <col min="4884" max="4884" width="30.140625" style="951" bestFit="1" customWidth="1"/>
    <col min="4885" max="4885" width="19.42578125" style="951" bestFit="1" customWidth="1"/>
    <col min="4886" max="4886" width="14.42578125" style="951" bestFit="1" customWidth="1"/>
    <col min="4887" max="4887" width="19.42578125" style="951" bestFit="1" customWidth="1"/>
    <col min="4888" max="4888" width="14.42578125" style="951" bestFit="1" customWidth="1"/>
    <col min="4889" max="4889" width="20" style="951" customWidth="1"/>
    <col min="4890" max="4890" width="13.140625" style="951" bestFit="1" customWidth="1"/>
    <col min="4891" max="4891" width="7.140625" style="951" bestFit="1" customWidth="1"/>
    <col min="4892" max="4892" width="9.140625" style="951" bestFit="1" customWidth="1"/>
    <col min="4893" max="5120" width="11.42578125" style="951" bestFit="1"/>
    <col min="5121" max="5121" width="10.42578125" style="951" customWidth="1"/>
    <col min="5122" max="5122" width="79.28515625" style="951" customWidth="1"/>
    <col min="5123" max="5123" width="13.42578125" style="951" bestFit="1" customWidth="1"/>
    <col min="5124" max="5124" width="17.42578125" style="951" customWidth="1"/>
    <col min="5125" max="5125" width="19.42578125" style="951" bestFit="1" customWidth="1"/>
    <col min="5126" max="5126" width="13.42578125" style="951" bestFit="1" customWidth="1"/>
    <col min="5127" max="5127" width="10" style="951" bestFit="1" customWidth="1"/>
    <col min="5128" max="5128" width="16" style="951" customWidth="1"/>
    <col min="5129" max="5129" width="12.28515625" style="951" customWidth="1"/>
    <col min="5130" max="5130" width="10.28515625" style="951" customWidth="1"/>
    <col min="5131" max="5131" width="11.140625" style="951" customWidth="1"/>
    <col min="5132" max="5132" width="11.42578125" style="951" bestFit="1"/>
    <col min="5133" max="5133" width="17.85546875" style="951" bestFit="1" customWidth="1"/>
    <col min="5134" max="5134" width="20.28515625" style="951" bestFit="1" customWidth="1"/>
    <col min="5135" max="5139" width="11.42578125" style="951" bestFit="1"/>
    <col min="5140" max="5140" width="30.140625" style="951" bestFit="1" customWidth="1"/>
    <col min="5141" max="5141" width="19.42578125" style="951" bestFit="1" customWidth="1"/>
    <col min="5142" max="5142" width="14.42578125" style="951" bestFit="1" customWidth="1"/>
    <col min="5143" max="5143" width="19.42578125" style="951" bestFit="1" customWidth="1"/>
    <col min="5144" max="5144" width="14.42578125" style="951" bestFit="1" customWidth="1"/>
    <col min="5145" max="5145" width="20" style="951" customWidth="1"/>
    <col min="5146" max="5146" width="13.140625" style="951" bestFit="1" customWidth="1"/>
    <col min="5147" max="5147" width="7.140625" style="951" bestFit="1" customWidth="1"/>
    <col min="5148" max="5148" width="9.140625" style="951" bestFit="1" customWidth="1"/>
    <col min="5149" max="5376" width="11.42578125" style="951" bestFit="1"/>
    <col min="5377" max="5377" width="10.42578125" style="951" customWidth="1"/>
    <col min="5378" max="5378" width="79.28515625" style="951" customWidth="1"/>
    <col min="5379" max="5379" width="13.42578125" style="951" bestFit="1" customWidth="1"/>
    <col min="5380" max="5380" width="17.42578125" style="951" customWidth="1"/>
    <col min="5381" max="5381" width="19.42578125" style="951" bestFit="1" customWidth="1"/>
    <col min="5382" max="5382" width="13.42578125" style="951" bestFit="1" customWidth="1"/>
    <col min="5383" max="5383" width="10" style="951" bestFit="1" customWidth="1"/>
    <col min="5384" max="5384" width="16" style="951" customWidth="1"/>
    <col min="5385" max="5385" width="12.28515625" style="951" customWidth="1"/>
    <col min="5386" max="5386" width="10.28515625" style="951" customWidth="1"/>
    <col min="5387" max="5387" width="11.140625" style="951" customWidth="1"/>
    <col min="5388" max="5388" width="11.42578125" style="951" bestFit="1"/>
    <col min="5389" max="5389" width="17.85546875" style="951" bestFit="1" customWidth="1"/>
    <col min="5390" max="5390" width="20.28515625" style="951" bestFit="1" customWidth="1"/>
    <col min="5391" max="5395" width="11.42578125" style="951" bestFit="1"/>
    <col min="5396" max="5396" width="30.140625" style="951" bestFit="1" customWidth="1"/>
    <col min="5397" max="5397" width="19.42578125" style="951" bestFit="1" customWidth="1"/>
    <col min="5398" max="5398" width="14.42578125" style="951" bestFit="1" customWidth="1"/>
    <col min="5399" max="5399" width="19.42578125" style="951" bestFit="1" customWidth="1"/>
    <col min="5400" max="5400" width="14.42578125" style="951" bestFit="1" customWidth="1"/>
    <col min="5401" max="5401" width="20" style="951" customWidth="1"/>
    <col min="5402" max="5402" width="13.140625" style="951" bestFit="1" customWidth="1"/>
    <col min="5403" max="5403" width="7.140625" style="951" bestFit="1" customWidth="1"/>
    <col min="5404" max="5404" width="9.140625" style="951" bestFit="1" customWidth="1"/>
    <col min="5405" max="5632" width="11.42578125" style="951" bestFit="1"/>
    <col min="5633" max="5633" width="10.42578125" style="951" customWidth="1"/>
    <col min="5634" max="5634" width="79.28515625" style="951" customWidth="1"/>
    <col min="5635" max="5635" width="13.42578125" style="951" bestFit="1" customWidth="1"/>
    <col min="5636" max="5636" width="17.42578125" style="951" customWidth="1"/>
    <col min="5637" max="5637" width="19.42578125" style="951" bestFit="1" customWidth="1"/>
    <col min="5638" max="5638" width="13.42578125" style="951" bestFit="1" customWidth="1"/>
    <col min="5639" max="5639" width="10" style="951" bestFit="1" customWidth="1"/>
    <col min="5640" max="5640" width="16" style="951" customWidth="1"/>
    <col min="5641" max="5641" width="12.28515625" style="951" customWidth="1"/>
    <col min="5642" max="5642" width="10.28515625" style="951" customWidth="1"/>
    <col min="5643" max="5643" width="11.140625" style="951" customWidth="1"/>
    <col min="5644" max="5644" width="11.42578125" style="951" bestFit="1"/>
    <col min="5645" max="5645" width="17.85546875" style="951" bestFit="1" customWidth="1"/>
    <col min="5646" max="5646" width="20.28515625" style="951" bestFit="1" customWidth="1"/>
    <col min="5647" max="5651" width="11.42578125" style="951" bestFit="1"/>
    <col min="5652" max="5652" width="30.140625" style="951" bestFit="1" customWidth="1"/>
    <col min="5653" max="5653" width="19.42578125" style="951" bestFit="1" customWidth="1"/>
    <col min="5654" max="5654" width="14.42578125" style="951" bestFit="1" customWidth="1"/>
    <col min="5655" max="5655" width="19.42578125" style="951" bestFit="1" customWidth="1"/>
    <col min="5656" max="5656" width="14.42578125" style="951" bestFit="1" customWidth="1"/>
    <col min="5657" max="5657" width="20" style="951" customWidth="1"/>
    <col min="5658" max="5658" width="13.140625" style="951" bestFit="1" customWidth="1"/>
    <col min="5659" max="5659" width="7.140625" style="951" bestFit="1" customWidth="1"/>
    <col min="5660" max="5660" width="9.140625" style="951" bestFit="1" customWidth="1"/>
    <col min="5661" max="5888" width="11.42578125" style="951" bestFit="1"/>
    <col min="5889" max="5889" width="10.42578125" style="951" customWidth="1"/>
    <col min="5890" max="5890" width="79.28515625" style="951" customWidth="1"/>
    <col min="5891" max="5891" width="13.42578125" style="951" bestFit="1" customWidth="1"/>
    <col min="5892" max="5892" width="17.42578125" style="951" customWidth="1"/>
    <col min="5893" max="5893" width="19.42578125" style="951" bestFit="1" customWidth="1"/>
    <col min="5894" max="5894" width="13.42578125" style="951" bestFit="1" customWidth="1"/>
    <col min="5895" max="5895" width="10" style="951" bestFit="1" customWidth="1"/>
    <col min="5896" max="5896" width="16" style="951" customWidth="1"/>
    <col min="5897" max="5897" width="12.28515625" style="951" customWidth="1"/>
    <col min="5898" max="5898" width="10.28515625" style="951" customWidth="1"/>
    <col min="5899" max="5899" width="11.140625" style="951" customWidth="1"/>
    <col min="5900" max="5900" width="11.42578125" style="951" bestFit="1"/>
    <col min="5901" max="5901" width="17.85546875" style="951" bestFit="1" customWidth="1"/>
    <col min="5902" max="5902" width="20.28515625" style="951" bestFit="1" customWidth="1"/>
    <col min="5903" max="5907" width="11.42578125" style="951" bestFit="1"/>
    <col min="5908" max="5908" width="30.140625" style="951" bestFit="1" customWidth="1"/>
    <col min="5909" max="5909" width="19.42578125" style="951" bestFit="1" customWidth="1"/>
    <col min="5910" max="5910" width="14.42578125" style="951" bestFit="1" customWidth="1"/>
    <col min="5911" max="5911" width="19.42578125" style="951" bestFit="1" customWidth="1"/>
    <col min="5912" max="5912" width="14.42578125" style="951" bestFit="1" customWidth="1"/>
    <col min="5913" max="5913" width="20" style="951" customWidth="1"/>
    <col min="5914" max="5914" width="13.140625" style="951" bestFit="1" customWidth="1"/>
    <col min="5915" max="5915" width="7.140625" style="951" bestFit="1" customWidth="1"/>
    <col min="5916" max="5916" width="9.140625" style="951" bestFit="1" customWidth="1"/>
    <col min="5917" max="6144" width="11.42578125" style="951" bestFit="1"/>
    <col min="6145" max="6145" width="10.42578125" style="951" customWidth="1"/>
    <col min="6146" max="6146" width="79.28515625" style="951" customWidth="1"/>
    <col min="6147" max="6147" width="13.42578125" style="951" bestFit="1" customWidth="1"/>
    <col min="6148" max="6148" width="17.42578125" style="951" customWidth="1"/>
    <col min="6149" max="6149" width="19.42578125" style="951" bestFit="1" customWidth="1"/>
    <col min="6150" max="6150" width="13.42578125" style="951" bestFit="1" customWidth="1"/>
    <col min="6151" max="6151" width="10" style="951" bestFit="1" customWidth="1"/>
    <col min="6152" max="6152" width="16" style="951" customWidth="1"/>
    <col min="6153" max="6153" width="12.28515625" style="951" customWidth="1"/>
    <col min="6154" max="6154" width="10.28515625" style="951" customWidth="1"/>
    <col min="6155" max="6155" width="11.140625" style="951" customWidth="1"/>
    <col min="6156" max="6156" width="11.42578125" style="951" bestFit="1"/>
    <col min="6157" max="6157" width="17.85546875" style="951" bestFit="1" customWidth="1"/>
    <col min="6158" max="6158" width="20.28515625" style="951" bestFit="1" customWidth="1"/>
    <col min="6159" max="6163" width="11.42578125" style="951" bestFit="1"/>
    <col min="6164" max="6164" width="30.140625" style="951" bestFit="1" customWidth="1"/>
    <col min="6165" max="6165" width="19.42578125" style="951" bestFit="1" customWidth="1"/>
    <col min="6166" max="6166" width="14.42578125" style="951" bestFit="1" customWidth="1"/>
    <col min="6167" max="6167" width="19.42578125" style="951" bestFit="1" customWidth="1"/>
    <col min="6168" max="6168" width="14.42578125" style="951" bestFit="1" customWidth="1"/>
    <col min="6169" max="6169" width="20" style="951" customWidth="1"/>
    <col min="6170" max="6170" width="13.140625" style="951" bestFit="1" customWidth="1"/>
    <col min="6171" max="6171" width="7.140625" style="951" bestFit="1" customWidth="1"/>
    <col min="6172" max="6172" width="9.140625" style="951" bestFit="1" customWidth="1"/>
    <col min="6173" max="6400" width="11.42578125" style="951" bestFit="1"/>
    <col min="6401" max="6401" width="10.42578125" style="951" customWidth="1"/>
    <col min="6402" max="6402" width="79.28515625" style="951" customWidth="1"/>
    <col min="6403" max="6403" width="13.42578125" style="951" bestFit="1" customWidth="1"/>
    <col min="6404" max="6404" width="17.42578125" style="951" customWidth="1"/>
    <col min="6405" max="6405" width="19.42578125" style="951" bestFit="1" customWidth="1"/>
    <col min="6406" max="6406" width="13.42578125" style="951" bestFit="1" customWidth="1"/>
    <col min="6407" max="6407" width="10" style="951" bestFit="1" customWidth="1"/>
    <col min="6408" max="6408" width="16" style="951" customWidth="1"/>
    <col min="6409" max="6409" width="12.28515625" style="951" customWidth="1"/>
    <col min="6410" max="6410" width="10.28515625" style="951" customWidth="1"/>
    <col min="6411" max="6411" width="11.140625" style="951" customWidth="1"/>
    <col min="6412" max="6412" width="11.42578125" style="951" bestFit="1"/>
    <col min="6413" max="6413" width="17.85546875" style="951" bestFit="1" customWidth="1"/>
    <col min="6414" max="6414" width="20.28515625" style="951" bestFit="1" customWidth="1"/>
    <col min="6415" max="6419" width="11.42578125" style="951" bestFit="1"/>
    <col min="6420" max="6420" width="30.140625" style="951" bestFit="1" customWidth="1"/>
    <col min="6421" max="6421" width="19.42578125" style="951" bestFit="1" customWidth="1"/>
    <col min="6422" max="6422" width="14.42578125" style="951" bestFit="1" customWidth="1"/>
    <col min="6423" max="6423" width="19.42578125" style="951" bestFit="1" customWidth="1"/>
    <col min="6424" max="6424" width="14.42578125" style="951" bestFit="1" customWidth="1"/>
    <col min="6425" max="6425" width="20" style="951" customWidth="1"/>
    <col min="6426" max="6426" width="13.140625" style="951" bestFit="1" customWidth="1"/>
    <col min="6427" max="6427" width="7.140625" style="951" bestFit="1" customWidth="1"/>
    <col min="6428" max="6428" width="9.140625" style="951" bestFit="1" customWidth="1"/>
    <col min="6429" max="6656" width="11.42578125" style="951" bestFit="1"/>
    <col min="6657" max="6657" width="10.42578125" style="951" customWidth="1"/>
    <col min="6658" max="6658" width="79.28515625" style="951" customWidth="1"/>
    <col min="6659" max="6659" width="13.42578125" style="951" bestFit="1" customWidth="1"/>
    <col min="6660" max="6660" width="17.42578125" style="951" customWidth="1"/>
    <col min="6661" max="6661" width="19.42578125" style="951" bestFit="1" customWidth="1"/>
    <col min="6662" max="6662" width="13.42578125" style="951" bestFit="1" customWidth="1"/>
    <col min="6663" max="6663" width="10" style="951" bestFit="1" customWidth="1"/>
    <col min="6664" max="6664" width="16" style="951" customWidth="1"/>
    <col min="6665" max="6665" width="12.28515625" style="951" customWidth="1"/>
    <col min="6666" max="6666" width="10.28515625" style="951" customWidth="1"/>
    <col min="6667" max="6667" width="11.140625" style="951" customWidth="1"/>
    <col min="6668" max="6668" width="11.42578125" style="951" bestFit="1"/>
    <col min="6669" max="6669" width="17.85546875" style="951" bestFit="1" customWidth="1"/>
    <col min="6670" max="6670" width="20.28515625" style="951" bestFit="1" customWidth="1"/>
    <col min="6671" max="6675" width="11.42578125" style="951" bestFit="1"/>
    <col min="6676" max="6676" width="30.140625" style="951" bestFit="1" customWidth="1"/>
    <col min="6677" max="6677" width="19.42578125" style="951" bestFit="1" customWidth="1"/>
    <col min="6678" max="6678" width="14.42578125" style="951" bestFit="1" customWidth="1"/>
    <col min="6679" max="6679" width="19.42578125" style="951" bestFit="1" customWidth="1"/>
    <col min="6680" max="6680" width="14.42578125" style="951" bestFit="1" customWidth="1"/>
    <col min="6681" max="6681" width="20" style="951" customWidth="1"/>
    <col min="6682" max="6682" width="13.140625" style="951" bestFit="1" customWidth="1"/>
    <col min="6683" max="6683" width="7.140625" style="951" bestFit="1" customWidth="1"/>
    <col min="6684" max="6684" width="9.140625" style="951" bestFit="1" customWidth="1"/>
    <col min="6685" max="6912" width="11.42578125" style="951" bestFit="1"/>
    <col min="6913" max="6913" width="10.42578125" style="951" customWidth="1"/>
    <col min="6914" max="6914" width="79.28515625" style="951" customWidth="1"/>
    <col min="6915" max="6915" width="13.42578125" style="951" bestFit="1" customWidth="1"/>
    <col min="6916" max="6916" width="17.42578125" style="951" customWidth="1"/>
    <col min="6917" max="6917" width="19.42578125" style="951" bestFit="1" customWidth="1"/>
    <col min="6918" max="6918" width="13.42578125" style="951" bestFit="1" customWidth="1"/>
    <col min="6919" max="6919" width="10" style="951" bestFit="1" customWidth="1"/>
    <col min="6920" max="6920" width="16" style="951" customWidth="1"/>
    <col min="6921" max="6921" width="12.28515625" style="951" customWidth="1"/>
    <col min="6922" max="6922" width="10.28515625" style="951" customWidth="1"/>
    <col min="6923" max="6923" width="11.140625" style="951" customWidth="1"/>
    <col min="6924" max="6924" width="11.42578125" style="951" bestFit="1"/>
    <col min="6925" max="6925" width="17.85546875" style="951" bestFit="1" customWidth="1"/>
    <col min="6926" max="6926" width="20.28515625" style="951" bestFit="1" customWidth="1"/>
    <col min="6927" max="6931" width="11.42578125" style="951" bestFit="1"/>
    <col min="6932" max="6932" width="30.140625" style="951" bestFit="1" customWidth="1"/>
    <col min="6933" max="6933" width="19.42578125" style="951" bestFit="1" customWidth="1"/>
    <col min="6934" max="6934" width="14.42578125" style="951" bestFit="1" customWidth="1"/>
    <col min="6935" max="6935" width="19.42578125" style="951" bestFit="1" customWidth="1"/>
    <col min="6936" max="6936" width="14.42578125" style="951" bestFit="1" customWidth="1"/>
    <col min="6937" max="6937" width="20" style="951" customWidth="1"/>
    <col min="6938" max="6938" width="13.140625" style="951" bestFit="1" customWidth="1"/>
    <col min="6939" max="6939" width="7.140625" style="951" bestFit="1" customWidth="1"/>
    <col min="6940" max="6940" width="9.140625" style="951" bestFit="1" customWidth="1"/>
    <col min="6941" max="7168" width="11.42578125" style="951" bestFit="1"/>
    <col min="7169" max="7169" width="10.42578125" style="951" customWidth="1"/>
    <col min="7170" max="7170" width="79.28515625" style="951" customWidth="1"/>
    <col min="7171" max="7171" width="13.42578125" style="951" bestFit="1" customWidth="1"/>
    <col min="7172" max="7172" width="17.42578125" style="951" customWidth="1"/>
    <col min="7173" max="7173" width="19.42578125" style="951" bestFit="1" customWidth="1"/>
    <col min="7174" max="7174" width="13.42578125" style="951" bestFit="1" customWidth="1"/>
    <col min="7175" max="7175" width="10" style="951" bestFit="1" customWidth="1"/>
    <col min="7176" max="7176" width="16" style="951" customWidth="1"/>
    <col min="7177" max="7177" width="12.28515625" style="951" customWidth="1"/>
    <col min="7178" max="7178" width="10.28515625" style="951" customWidth="1"/>
    <col min="7179" max="7179" width="11.140625" style="951" customWidth="1"/>
    <col min="7180" max="7180" width="11.42578125" style="951" bestFit="1"/>
    <col min="7181" max="7181" width="17.85546875" style="951" bestFit="1" customWidth="1"/>
    <col min="7182" max="7182" width="20.28515625" style="951" bestFit="1" customWidth="1"/>
    <col min="7183" max="7187" width="11.42578125" style="951" bestFit="1"/>
    <col min="7188" max="7188" width="30.140625" style="951" bestFit="1" customWidth="1"/>
    <col min="7189" max="7189" width="19.42578125" style="951" bestFit="1" customWidth="1"/>
    <col min="7190" max="7190" width="14.42578125" style="951" bestFit="1" customWidth="1"/>
    <col min="7191" max="7191" width="19.42578125" style="951" bestFit="1" customWidth="1"/>
    <col min="7192" max="7192" width="14.42578125" style="951" bestFit="1" customWidth="1"/>
    <col min="7193" max="7193" width="20" style="951" customWidth="1"/>
    <col min="7194" max="7194" width="13.140625" style="951" bestFit="1" customWidth="1"/>
    <col min="7195" max="7195" width="7.140625" style="951" bestFit="1" customWidth="1"/>
    <col min="7196" max="7196" width="9.140625" style="951" bestFit="1" customWidth="1"/>
    <col min="7197" max="7424" width="11.42578125" style="951" bestFit="1"/>
    <col min="7425" max="7425" width="10.42578125" style="951" customWidth="1"/>
    <col min="7426" max="7426" width="79.28515625" style="951" customWidth="1"/>
    <col min="7427" max="7427" width="13.42578125" style="951" bestFit="1" customWidth="1"/>
    <col min="7428" max="7428" width="17.42578125" style="951" customWidth="1"/>
    <col min="7429" max="7429" width="19.42578125" style="951" bestFit="1" customWidth="1"/>
    <col min="7430" max="7430" width="13.42578125" style="951" bestFit="1" customWidth="1"/>
    <col min="7431" max="7431" width="10" style="951" bestFit="1" customWidth="1"/>
    <col min="7432" max="7432" width="16" style="951" customWidth="1"/>
    <col min="7433" max="7433" width="12.28515625" style="951" customWidth="1"/>
    <col min="7434" max="7434" width="10.28515625" style="951" customWidth="1"/>
    <col min="7435" max="7435" width="11.140625" style="951" customWidth="1"/>
    <col min="7436" max="7436" width="11.42578125" style="951" bestFit="1"/>
    <col min="7437" max="7437" width="17.85546875" style="951" bestFit="1" customWidth="1"/>
    <col min="7438" max="7438" width="20.28515625" style="951" bestFit="1" customWidth="1"/>
    <col min="7439" max="7443" width="11.42578125" style="951" bestFit="1"/>
    <col min="7444" max="7444" width="30.140625" style="951" bestFit="1" customWidth="1"/>
    <col min="7445" max="7445" width="19.42578125" style="951" bestFit="1" customWidth="1"/>
    <col min="7446" max="7446" width="14.42578125" style="951" bestFit="1" customWidth="1"/>
    <col min="7447" max="7447" width="19.42578125" style="951" bestFit="1" customWidth="1"/>
    <col min="7448" max="7448" width="14.42578125" style="951" bestFit="1" customWidth="1"/>
    <col min="7449" max="7449" width="20" style="951" customWidth="1"/>
    <col min="7450" max="7450" width="13.140625" style="951" bestFit="1" customWidth="1"/>
    <col min="7451" max="7451" width="7.140625" style="951" bestFit="1" customWidth="1"/>
    <col min="7452" max="7452" width="9.140625" style="951" bestFit="1" customWidth="1"/>
    <col min="7453" max="7680" width="11.42578125" style="951" bestFit="1"/>
    <col min="7681" max="7681" width="10.42578125" style="951" customWidth="1"/>
    <col min="7682" max="7682" width="79.28515625" style="951" customWidth="1"/>
    <col min="7683" max="7683" width="13.42578125" style="951" bestFit="1" customWidth="1"/>
    <col min="7684" max="7684" width="17.42578125" style="951" customWidth="1"/>
    <col min="7685" max="7685" width="19.42578125" style="951" bestFit="1" customWidth="1"/>
    <col min="7686" max="7686" width="13.42578125" style="951" bestFit="1" customWidth="1"/>
    <col min="7687" max="7687" width="10" style="951" bestFit="1" customWidth="1"/>
    <col min="7688" max="7688" width="16" style="951" customWidth="1"/>
    <col min="7689" max="7689" width="12.28515625" style="951" customWidth="1"/>
    <col min="7690" max="7690" width="10.28515625" style="951" customWidth="1"/>
    <col min="7691" max="7691" width="11.140625" style="951" customWidth="1"/>
    <col min="7692" max="7692" width="11.42578125" style="951" bestFit="1"/>
    <col min="7693" max="7693" width="17.85546875" style="951" bestFit="1" customWidth="1"/>
    <col min="7694" max="7694" width="20.28515625" style="951" bestFit="1" customWidth="1"/>
    <col min="7695" max="7699" width="11.42578125" style="951" bestFit="1"/>
    <col min="7700" max="7700" width="30.140625" style="951" bestFit="1" customWidth="1"/>
    <col min="7701" max="7701" width="19.42578125" style="951" bestFit="1" customWidth="1"/>
    <col min="7702" max="7702" width="14.42578125" style="951" bestFit="1" customWidth="1"/>
    <col min="7703" max="7703" width="19.42578125" style="951" bestFit="1" customWidth="1"/>
    <col min="7704" max="7704" width="14.42578125" style="951" bestFit="1" customWidth="1"/>
    <col min="7705" max="7705" width="20" style="951" customWidth="1"/>
    <col min="7706" max="7706" width="13.140625" style="951" bestFit="1" customWidth="1"/>
    <col min="7707" max="7707" width="7.140625" style="951" bestFit="1" customWidth="1"/>
    <col min="7708" max="7708" width="9.140625" style="951" bestFit="1" customWidth="1"/>
    <col min="7709" max="7936" width="11.42578125" style="951" bestFit="1"/>
    <col min="7937" max="7937" width="10.42578125" style="951" customWidth="1"/>
    <col min="7938" max="7938" width="79.28515625" style="951" customWidth="1"/>
    <col min="7939" max="7939" width="13.42578125" style="951" bestFit="1" customWidth="1"/>
    <col min="7940" max="7940" width="17.42578125" style="951" customWidth="1"/>
    <col min="7941" max="7941" width="19.42578125" style="951" bestFit="1" customWidth="1"/>
    <col min="7942" max="7942" width="13.42578125" style="951" bestFit="1" customWidth="1"/>
    <col min="7943" max="7943" width="10" style="951" bestFit="1" customWidth="1"/>
    <col min="7944" max="7944" width="16" style="951" customWidth="1"/>
    <col min="7945" max="7945" width="12.28515625" style="951" customWidth="1"/>
    <col min="7946" max="7946" width="10.28515625" style="951" customWidth="1"/>
    <col min="7947" max="7947" width="11.140625" style="951" customWidth="1"/>
    <col min="7948" max="7948" width="11.42578125" style="951" bestFit="1"/>
    <col min="7949" max="7949" width="17.85546875" style="951" bestFit="1" customWidth="1"/>
    <col min="7950" max="7950" width="20.28515625" style="951" bestFit="1" customWidth="1"/>
    <col min="7951" max="7955" width="11.42578125" style="951" bestFit="1"/>
    <col min="7956" max="7956" width="30.140625" style="951" bestFit="1" customWidth="1"/>
    <col min="7957" max="7957" width="19.42578125" style="951" bestFit="1" customWidth="1"/>
    <col min="7958" max="7958" width="14.42578125" style="951" bestFit="1" customWidth="1"/>
    <col min="7959" max="7959" width="19.42578125" style="951" bestFit="1" customWidth="1"/>
    <col min="7960" max="7960" width="14.42578125" style="951" bestFit="1" customWidth="1"/>
    <col min="7961" max="7961" width="20" style="951" customWidth="1"/>
    <col min="7962" max="7962" width="13.140625" style="951" bestFit="1" customWidth="1"/>
    <col min="7963" max="7963" width="7.140625" style="951" bestFit="1" customWidth="1"/>
    <col min="7964" max="7964" width="9.140625" style="951" bestFit="1" customWidth="1"/>
    <col min="7965" max="8192" width="11.42578125" style="951" bestFit="1"/>
    <col min="8193" max="8193" width="10.42578125" style="951" customWidth="1"/>
    <col min="8194" max="8194" width="79.28515625" style="951" customWidth="1"/>
    <col min="8195" max="8195" width="13.42578125" style="951" bestFit="1" customWidth="1"/>
    <col min="8196" max="8196" width="17.42578125" style="951" customWidth="1"/>
    <col min="8197" max="8197" width="19.42578125" style="951" bestFit="1" customWidth="1"/>
    <col min="8198" max="8198" width="13.42578125" style="951" bestFit="1" customWidth="1"/>
    <col min="8199" max="8199" width="10" style="951" bestFit="1" customWidth="1"/>
    <col min="8200" max="8200" width="16" style="951" customWidth="1"/>
    <col min="8201" max="8201" width="12.28515625" style="951" customWidth="1"/>
    <col min="8202" max="8202" width="10.28515625" style="951" customWidth="1"/>
    <col min="8203" max="8203" width="11.140625" style="951" customWidth="1"/>
    <col min="8204" max="8204" width="11.42578125" style="951" bestFit="1"/>
    <col min="8205" max="8205" width="17.85546875" style="951" bestFit="1" customWidth="1"/>
    <col min="8206" max="8206" width="20.28515625" style="951" bestFit="1" customWidth="1"/>
    <col min="8207" max="8211" width="11.42578125" style="951" bestFit="1"/>
    <col min="8212" max="8212" width="30.140625" style="951" bestFit="1" customWidth="1"/>
    <col min="8213" max="8213" width="19.42578125" style="951" bestFit="1" customWidth="1"/>
    <col min="8214" max="8214" width="14.42578125" style="951" bestFit="1" customWidth="1"/>
    <col min="8215" max="8215" width="19.42578125" style="951" bestFit="1" customWidth="1"/>
    <col min="8216" max="8216" width="14.42578125" style="951" bestFit="1" customWidth="1"/>
    <col min="8217" max="8217" width="20" style="951" customWidth="1"/>
    <col min="8218" max="8218" width="13.140625" style="951" bestFit="1" customWidth="1"/>
    <col min="8219" max="8219" width="7.140625" style="951" bestFit="1" customWidth="1"/>
    <col min="8220" max="8220" width="9.140625" style="951" bestFit="1" customWidth="1"/>
    <col min="8221" max="8448" width="11.42578125" style="951" bestFit="1"/>
    <col min="8449" max="8449" width="10.42578125" style="951" customWidth="1"/>
    <col min="8450" max="8450" width="79.28515625" style="951" customWidth="1"/>
    <col min="8451" max="8451" width="13.42578125" style="951" bestFit="1" customWidth="1"/>
    <col min="8452" max="8452" width="17.42578125" style="951" customWidth="1"/>
    <col min="8453" max="8453" width="19.42578125" style="951" bestFit="1" customWidth="1"/>
    <col min="8454" max="8454" width="13.42578125" style="951" bestFit="1" customWidth="1"/>
    <col min="8455" max="8455" width="10" style="951" bestFit="1" customWidth="1"/>
    <col min="8456" max="8456" width="16" style="951" customWidth="1"/>
    <col min="8457" max="8457" width="12.28515625" style="951" customWidth="1"/>
    <col min="8458" max="8458" width="10.28515625" style="951" customWidth="1"/>
    <col min="8459" max="8459" width="11.140625" style="951" customWidth="1"/>
    <col min="8460" max="8460" width="11.42578125" style="951" bestFit="1"/>
    <col min="8461" max="8461" width="17.85546875" style="951" bestFit="1" customWidth="1"/>
    <col min="8462" max="8462" width="20.28515625" style="951" bestFit="1" customWidth="1"/>
    <col min="8463" max="8467" width="11.42578125" style="951" bestFit="1"/>
    <col min="8468" max="8468" width="30.140625" style="951" bestFit="1" customWidth="1"/>
    <col min="8469" max="8469" width="19.42578125" style="951" bestFit="1" customWidth="1"/>
    <col min="8470" max="8470" width="14.42578125" style="951" bestFit="1" customWidth="1"/>
    <col min="8471" max="8471" width="19.42578125" style="951" bestFit="1" customWidth="1"/>
    <col min="8472" max="8472" width="14.42578125" style="951" bestFit="1" customWidth="1"/>
    <col min="8473" max="8473" width="20" style="951" customWidth="1"/>
    <col min="8474" max="8474" width="13.140625" style="951" bestFit="1" customWidth="1"/>
    <col min="8475" max="8475" width="7.140625" style="951" bestFit="1" customWidth="1"/>
    <col min="8476" max="8476" width="9.140625" style="951" bestFit="1" customWidth="1"/>
    <col min="8477" max="8704" width="11.42578125" style="951" bestFit="1"/>
    <col min="8705" max="8705" width="10.42578125" style="951" customWidth="1"/>
    <col min="8706" max="8706" width="79.28515625" style="951" customWidth="1"/>
    <col min="8707" max="8707" width="13.42578125" style="951" bestFit="1" customWidth="1"/>
    <col min="8708" max="8708" width="17.42578125" style="951" customWidth="1"/>
    <col min="8709" max="8709" width="19.42578125" style="951" bestFit="1" customWidth="1"/>
    <col min="8710" max="8710" width="13.42578125" style="951" bestFit="1" customWidth="1"/>
    <col min="8711" max="8711" width="10" style="951" bestFit="1" customWidth="1"/>
    <col min="8712" max="8712" width="16" style="951" customWidth="1"/>
    <col min="8713" max="8713" width="12.28515625" style="951" customWidth="1"/>
    <col min="8714" max="8714" width="10.28515625" style="951" customWidth="1"/>
    <col min="8715" max="8715" width="11.140625" style="951" customWidth="1"/>
    <col min="8716" max="8716" width="11.42578125" style="951" bestFit="1"/>
    <col min="8717" max="8717" width="17.85546875" style="951" bestFit="1" customWidth="1"/>
    <col min="8718" max="8718" width="20.28515625" style="951" bestFit="1" customWidth="1"/>
    <col min="8719" max="8723" width="11.42578125" style="951" bestFit="1"/>
    <col min="8724" max="8724" width="30.140625" style="951" bestFit="1" customWidth="1"/>
    <col min="8725" max="8725" width="19.42578125" style="951" bestFit="1" customWidth="1"/>
    <col min="8726" max="8726" width="14.42578125" style="951" bestFit="1" customWidth="1"/>
    <col min="8727" max="8727" width="19.42578125" style="951" bestFit="1" customWidth="1"/>
    <col min="8728" max="8728" width="14.42578125" style="951" bestFit="1" customWidth="1"/>
    <col min="8729" max="8729" width="20" style="951" customWidth="1"/>
    <col min="8730" max="8730" width="13.140625" style="951" bestFit="1" customWidth="1"/>
    <col min="8731" max="8731" width="7.140625" style="951" bestFit="1" customWidth="1"/>
    <col min="8732" max="8732" width="9.140625" style="951" bestFit="1" customWidth="1"/>
    <col min="8733" max="8960" width="11.42578125" style="951" bestFit="1"/>
    <col min="8961" max="8961" width="10.42578125" style="951" customWidth="1"/>
    <col min="8962" max="8962" width="79.28515625" style="951" customWidth="1"/>
    <col min="8963" max="8963" width="13.42578125" style="951" bestFit="1" customWidth="1"/>
    <col min="8964" max="8964" width="17.42578125" style="951" customWidth="1"/>
    <col min="8965" max="8965" width="19.42578125" style="951" bestFit="1" customWidth="1"/>
    <col min="8966" max="8966" width="13.42578125" style="951" bestFit="1" customWidth="1"/>
    <col min="8967" max="8967" width="10" style="951" bestFit="1" customWidth="1"/>
    <col min="8968" max="8968" width="16" style="951" customWidth="1"/>
    <col min="8969" max="8969" width="12.28515625" style="951" customWidth="1"/>
    <col min="8970" max="8970" width="10.28515625" style="951" customWidth="1"/>
    <col min="8971" max="8971" width="11.140625" style="951" customWidth="1"/>
    <col min="8972" max="8972" width="11.42578125" style="951" bestFit="1"/>
    <col min="8973" max="8973" width="17.85546875" style="951" bestFit="1" customWidth="1"/>
    <col min="8974" max="8974" width="20.28515625" style="951" bestFit="1" customWidth="1"/>
    <col min="8975" max="8979" width="11.42578125" style="951" bestFit="1"/>
    <col min="8980" max="8980" width="30.140625" style="951" bestFit="1" customWidth="1"/>
    <col min="8981" max="8981" width="19.42578125" style="951" bestFit="1" customWidth="1"/>
    <col min="8982" max="8982" width="14.42578125" style="951" bestFit="1" customWidth="1"/>
    <col min="8983" max="8983" width="19.42578125" style="951" bestFit="1" customWidth="1"/>
    <col min="8984" max="8984" width="14.42578125" style="951" bestFit="1" customWidth="1"/>
    <col min="8985" max="8985" width="20" style="951" customWidth="1"/>
    <col min="8986" max="8986" width="13.140625" style="951" bestFit="1" customWidth="1"/>
    <col min="8987" max="8987" width="7.140625" style="951" bestFit="1" customWidth="1"/>
    <col min="8988" max="8988" width="9.140625" style="951" bestFit="1" customWidth="1"/>
    <col min="8989" max="9216" width="11.42578125" style="951" bestFit="1"/>
    <col min="9217" max="9217" width="10.42578125" style="951" customWidth="1"/>
    <col min="9218" max="9218" width="79.28515625" style="951" customWidth="1"/>
    <col min="9219" max="9219" width="13.42578125" style="951" bestFit="1" customWidth="1"/>
    <col min="9220" max="9220" width="17.42578125" style="951" customWidth="1"/>
    <col min="9221" max="9221" width="19.42578125" style="951" bestFit="1" customWidth="1"/>
    <col min="9222" max="9222" width="13.42578125" style="951" bestFit="1" customWidth="1"/>
    <col min="9223" max="9223" width="10" style="951" bestFit="1" customWidth="1"/>
    <col min="9224" max="9224" width="16" style="951" customWidth="1"/>
    <col min="9225" max="9225" width="12.28515625" style="951" customWidth="1"/>
    <col min="9226" max="9226" width="10.28515625" style="951" customWidth="1"/>
    <col min="9227" max="9227" width="11.140625" style="951" customWidth="1"/>
    <col min="9228" max="9228" width="11.42578125" style="951" bestFit="1"/>
    <col min="9229" max="9229" width="17.85546875" style="951" bestFit="1" customWidth="1"/>
    <col min="9230" max="9230" width="20.28515625" style="951" bestFit="1" customWidth="1"/>
    <col min="9231" max="9235" width="11.42578125" style="951" bestFit="1"/>
    <col min="9236" max="9236" width="30.140625" style="951" bestFit="1" customWidth="1"/>
    <col min="9237" max="9237" width="19.42578125" style="951" bestFit="1" customWidth="1"/>
    <col min="9238" max="9238" width="14.42578125" style="951" bestFit="1" customWidth="1"/>
    <col min="9239" max="9239" width="19.42578125" style="951" bestFit="1" customWidth="1"/>
    <col min="9240" max="9240" width="14.42578125" style="951" bestFit="1" customWidth="1"/>
    <col min="9241" max="9241" width="20" style="951" customWidth="1"/>
    <col min="9242" max="9242" width="13.140625" style="951" bestFit="1" customWidth="1"/>
    <col min="9243" max="9243" width="7.140625" style="951" bestFit="1" customWidth="1"/>
    <col min="9244" max="9244" width="9.140625" style="951" bestFit="1" customWidth="1"/>
    <col min="9245" max="9472" width="11.42578125" style="951" bestFit="1"/>
    <col min="9473" max="9473" width="10.42578125" style="951" customWidth="1"/>
    <col min="9474" max="9474" width="79.28515625" style="951" customWidth="1"/>
    <col min="9475" max="9475" width="13.42578125" style="951" bestFit="1" customWidth="1"/>
    <col min="9476" max="9476" width="17.42578125" style="951" customWidth="1"/>
    <col min="9477" max="9477" width="19.42578125" style="951" bestFit="1" customWidth="1"/>
    <col min="9478" max="9478" width="13.42578125" style="951" bestFit="1" customWidth="1"/>
    <col min="9479" max="9479" width="10" style="951" bestFit="1" customWidth="1"/>
    <col min="9480" max="9480" width="16" style="951" customWidth="1"/>
    <col min="9481" max="9481" width="12.28515625" style="951" customWidth="1"/>
    <col min="9482" max="9482" width="10.28515625" style="951" customWidth="1"/>
    <col min="9483" max="9483" width="11.140625" style="951" customWidth="1"/>
    <col min="9484" max="9484" width="11.42578125" style="951" bestFit="1"/>
    <col min="9485" max="9485" width="17.85546875" style="951" bestFit="1" customWidth="1"/>
    <col min="9486" max="9486" width="20.28515625" style="951" bestFit="1" customWidth="1"/>
    <col min="9487" max="9491" width="11.42578125" style="951" bestFit="1"/>
    <col min="9492" max="9492" width="30.140625" style="951" bestFit="1" customWidth="1"/>
    <col min="9493" max="9493" width="19.42578125" style="951" bestFit="1" customWidth="1"/>
    <col min="9494" max="9494" width="14.42578125" style="951" bestFit="1" customWidth="1"/>
    <col min="9495" max="9495" width="19.42578125" style="951" bestFit="1" customWidth="1"/>
    <col min="9496" max="9496" width="14.42578125" style="951" bestFit="1" customWidth="1"/>
    <col min="9497" max="9497" width="20" style="951" customWidth="1"/>
    <col min="9498" max="9498" width="13.140625" style="951" bestFit="1" customWidth="1"/>
    <col min="9499" max="9499" width="7.140625" style="951" bestFit="1" customWidth="1"/>
    <col min="9500" max="9500" width="9.140625" style="951" bestFit="1" customWidth="1"/>
    <col min="9501" max="9728" width="11.42578125" style="951" bestFit="1"/>
    <col min="9729" max="9729" width="10.42578125" style="951" customWidth="1"/>
    <col min="9730" max="9730" width="79.28515625" style="951" customWidth="1"/>
    <col min="9731" max="9731" width="13.42578125" style="951" bestFit="1" customWidth="1"/>
    <col min="9732" max="9732" width="17.42578125" style="951" customWidth="1"/>
    <col min="9733" max="9733" width="19.42578125" style="951" bestFit="1" customWidth="1"/>
    <col min="9734" max="9734" width="13.42578125" style="951" bestFit="1" customWidth="1"/>
    <col min="9735" max="9735" width="10" style="951" bestFit="1" customWidth="1"/>
    <col min="9736" max="9736" width="16" style="951" customWidth="1"/>
    <col min="9737" max="9737" width="12.28515625" style="951" customWidth="1"/>
    <col min="9738" max="9738" width="10.28515625" style="951" customWidth="1"/>
    <col min="9739" max="9739" width="11.140625" style="951" customWidth="1"/>
    <col min="9740" max="9740" width="11.42578125" style="951" bestFit="1"/>
    <col min="9741" max="9741" width="17.85546875" style="951" bestFit="1" customWidth="1"/>
    <col min="9742" max="9742" width="20.28515625" style="951" bestFit="1" customWidth="1"/>
    <col min="9743" max="9747" width="11.42578125" style="951" bestFit="1"/>
    <col min="9748" max="9748" width="30.140625" style="951" bestFit="1" customWidth="1"/>
    <col min="9749" max="9749" width="19.42578125" style="951" bestFit="1" customWidth="1"/>
    <col min="9750" max="9750" width="14.42578125" style="951" bestFit="1" customWidth="1"/>
    <col min="9751" max="9751" width="19.42578125" style="951" bestFit="1" customWidth="1"/>
    <col min="9752" max="9752" width="14.42578125" style="951" bestFit="1" customWidth="1"/>
    <col min="9753" max="9753" width="20" style="951" customWidth="1"/>
    <col min="9754" max="9754" width="13.140625" style="951" bestFit="1" customWidth="1"/>
    <col min="9755" max="9755" width="7.140625" style="951" bestFit="1" customWidth="1"/>
    <col min="9756" max="9756" width="9.140625" style="951" bestFit="1" customWidth="1"/>
    <col min="9757" max="9984" width="11.42578125" style="951" bestFit="1"/>
    <col min="9985" max="9985" width="10.42578125" style="951" customWidth="1"/>
    <col min="9986" max="9986" width="79.28515625" style="951" customWidth="1"/>
    <col min="9987" max="9987" width="13.42578125" style="951" bestFit="1" customWidth="1"/>
    <col min="9988" max="9988" width="17.42578125" style="951" customWidth="1"/>
    <col min="9989" max="9989" width="19.42578125" style="951" bestFit="1" customWidth="1"/>
    <col min="9990" max="9990" width="13.42578125" style="951" bestFit="1" customWidth="1"/>
    <col min="9991" max="9991" width="10" style="951" bestFit="1" customWidth="1"/>
    <col min="9992" max="9992" width="16" style="951" customWidth="1"/>
    <col min="9993" max="9993" width="12.28515625" style="951" customWidth="1"/>
    <col min="9994" max="9994" width="10.28515625" style="951" customWidth="1"/>
    <col min="9995" max="9995" width="11.140625" style="951" customWidth="1"/>
    <col min="9996" max="9996" width="11.42578125" style="951" bestFit="1"/>
    <col min="9997" max="9997" width="17.85546875" style="951" bestFit="1" customWidth="1"/>
    <col min="9998" max="9998" width="20.28515625" style="951" bestFit="1" customWidth="1"/>
    <col min="9999" max="10003" width="11.42578125" style="951" bestFit="1"/>
    <col min="10004" max="10004" width="30.140625" style="951" bestFit="1" customWidth="1"/>
    <col min="10005" max="10005" width="19.42578125" style="951" bestFit="1" customWidth="1"/>
    <col min="10006" max="10006" width="14.42578125" style="951" bestFit="1" customWidth="1"/>
    <col min="10007" max="10007" width="19.42578125" style="951" bestFit="1" customWidth="1"/>
    <col min="10008" max="10008" width="14.42578125" style="951" bestFit="1" customWidth="1"/>
    <col min="10009" max="10009" width="20" style="951" customWidth="1"/>
    <col min="10010" max="10010" width="13.140625" style="951" bestFit="1" customWidth="1"/>
    <col min="10011" max="10011" width="7.140625" style="951" bestFit="1" customWidth="1"/>
    <col min="10012" max="10012" width="9.140625" style="951" bestFit="1" customWidth="1"/>
    <col min="10013" max="10240" width="11.42578125" style="951" bestFit="1"/>
    <col min="10241" max="10241" width="10.42578125" style="951" customWidth="1"/>
    <col min="10242" max="10242" width="79.28515625" style="951" customWidth="1"/>
    <col min="10243" max="10243" width="13.42578125" style="951" bestFit="1" customWidth="1"/>
    <col min="10244" max="10244" width="17.42578125" style="951" customWidth="1"/>
    <col min="10245" max="10245" width="19.42578125" style="951" bestFit="1" customWidth="1"/>
    <col min="10246" max="10246" width="13.42578125" style="951" bestFit="1" customWidth="1"/>
    <col min="10247" max="10247" width="10" style="951" bestFit="1" customWidth="1"/>
    <col min="10248" max="10248" width="16" style="951" customWidth="1"/>
    <col min="10249" max="10249" width="12.28515625" style="951" customWidth="1"/>
    <col min="10250" max="10250" width="10.28515625" style="951" customWidth="1"/>
    <col min="10251" max="10251" width="11.140625" style="951" customWidth="1"/>
    <col min="10252" max="10252" width="11.42578125" style="951" bestFit="1"/>
    <col min="10253" max="10253" width="17.85546875" style="951" bestFit="1" customWidth="1"/>
    <col min="10254" max="10254" width="20.28515625" style="951" bestFit="1" customWidth="1"/>
    <col min="10255" max="10259" width="11.42578125" style="951" bestFit="1"/>
    <col min="10260" max="10260" width="30.140625" style="951" bestFit="1" customWidth="1"/>
    <col min="10261" max="10261" width="19.42578125" style="951" bestFit="1" customWidth="1"/>
    <col min="10262" max="10262" width="14.42578125" style="951" bestFit="1" customWidth="1"/>
    <col min="10263" max="10263" width="19.42578125" style="951" bestFit="1" customWidth="1"/>
    <col min="10264" max="10264" width="14.42578125" style="951" bestFit="1" customWidth="1"/>
    <col min="10265" max="10265" width="20" style="951" customWidth="1"/>
    <col min="10266" max="10266" width="13.140625" style="951" bestFit="1" customWidth="1"/>
    <col min="10267" max="10267" width="7.140625" style="951" bestFit="1" customWidth="1"/>
    <col min="10268" max="10268" width="9.140625" style="951" bestFit="1" customWidth="1"/>
    <col min="10269" max="10496" width="11.42578125" style="951" bestFit="1"/>
    <col min="10497" max="10497" width="10.42578125" style="951" customWidth="1"/>
    <col min="10498" max="10498" width="79.28515625" style="951" customWidth="1"/>
    <col min="10499" max="10499" width="13.42578125" style="951" bestFit="1" customWidth="1"/>
    <col min="10500" max="10500" width="17.42578125" style="951" customWidth="1"/>
    <col min="10501" max="10501" width="19.42578125" style="951" bestFit="1" customWidth="1"/>
    <col min="10502" max="10502" width="13.42578125" style="951" bestFit="1" customWidth="1"/>
    <col min="10503" max="10503" width="10" style="951" bestFit="1" customWidth="1"/>
    <col min="10504" max="10504" width="16" style="951" customWidth="1"/>
    <col min="10505" max="10505" width="12.28515625" style="951" customWidth="1"/>
    <col min="10506" max="10506" width="10.28515625" style="951" customWidth="1"/>
    <col min="10507" max="10507" width="11.140625" style="951" customWidth="1"/>
    <col min="10508" max="10508" width="11.42578125" style="951" bestFit="1"/>
    <col min="10509" max="10509" width="17.85546875" style="951" bestFit="1" customWidth="1"/>
    <col min="10510" max="10510" width="20.28515625" style="951" bestFit="1" customWidth="1"/>
    <col min="10511" max="10515" width="11.42578125" style="951" bestFit="1"/>
    <col min="10516" max="10516" width="30.140625" style="951" bestFit="1" customWidth="1"/>
    <col min="10517" max="10517" width="19.42578125" style="951" bestFit="1" customWidth="1"/>
    <col min="10518" max="10518" width="14.42578125" style="951" bestFit="1" customWidth="1"/>
    <col min="10519" max="10519" width="19.42578125" style="951" bestFit="1" customWidth="1"/>
    <col min="10520" max="10520" width="14.42578125" style="951" bestFit="1" customWidth="1"/>
    <col min="10521" max="10521" width="20" style="951" customWidth="1"/>
    <col min="10522" max="10522" width="13.140625" style="951" bestFit="1" customWidth="1"/>
    <col min="10523" max="10523" width="7.140625" style="951" bestFit="1" customWidth="1"/>
    <col min="10524" max="10524" width="9.140625" style="951" bestFit="1" customWidth="1"/>
    <col min="10525" max="10752" width="11.42578125" style="951" bestFit="1"/>
    <col min="10753" max="10753" width="10.42578125" style="951" customWidth="1"/>
    <col min="10754" max="10754" width="79.28515625" style="951" customWidth="1"/>
    <col min="10755" max="10755" width="13.42578125" style="951" bestFit="1" customWidth="1"/>
    <col min="10756" max="10756" width="17.42578125" style="951" customWidth="1"/>
    <col min="10757" max="10757" width="19.42578125" style="951" bestFit="1" customWidth="1"/>
    <col min="10758" max="10758" width="13.42578125" style="951" bestFit="1" customWidth="1"/>
    <col min="10759" max="10759" width="10" style="951" bestFit="1" customWidth="1"/>
    <col min="10760" max="10760" width="16" style="951" customWidth="1"/>
    <col min="10761" max="10761" width="12.28515625" style="951" customWidth="1"/>
    <col min="10762" max="10762" width="10.28515625" style="951" customWidth="1"/>
    <col min="10763" max="10763" width="11.140625" style="951" customWidth="1"/>
    <col min="10764" max="10764" width="11.42578125" style="951" bestFit="1"/>
    <col min="10765" max="10765" width="17.85546875" style="951" bestFit="1" customWidth="1"/>
    <col min="10766" max="10766" width="20.28515625" style="951" bestFit="1" customWidth="1"/>
    <col min="10767" max="10771" width="11.42578125" style="951" bestFit="1"/>
    <col min="10772" max="10772" width="30.140625" style="951" bestFit="1" customWidth="1"/>
    <col min="10773" max="10773" width="19.42578125" style="951" bestFit="1" customWidth="1"/>
    <col min="10774" max="10774" width="14.42578125" style="951" bestFit="1" customWidth="1"/>
    <col min="10775" max="10775" width="19.42578125" style="951" bestFit="1" customWidth="1"/>
    <col min="10776" max="10776" width="14.42578125" style="951" bestFit="1" customWidth="1"/>
    <col min="10777" max="10777" width="20" style="951" customWidth="1"/>
    <col min="10778" max="10778" width="13.140625" style="951" bestFit="1" customWidth="1"/>
    <col min="10779" max="10779" width="7.140625" style="951" bestFit="1" customWidth="1"/>
    <col min="10780" max="10780" width="9.140625" style="951" bestFit="1" customWidth="1"/>
    <col min="10781" max="11008" width="11.42578125" style="951" bestFit="1"/>
    <col min="11009" max="11009" width="10.42578125" style="951" customWidth="1"/>
    <col min="11010" max="11010" width="79.28515625" style="951" customWidth="1"/>
    <col min="11011" max="11011" width="13.42578125" style="951" bestFit="1" customWidth="1"/>
    <col min="11012" max="11012" width="17.42578125" style="951" customWidth="1"/>
    <col min="11013" max="11013" width="19.42578125" style="951" bestFit="1" customWidth="1"/>
    <col min="11014" max="11014" width="13.42578125" style="951" bestFit="1" customWidth="1"/>
    <col min="11015" max="11015" width="10" style="951" bestFit="1" customWidth="1"/>
    <col min="11016" max="11016" width="16" style="951" customWidth="1"/>
    <col min="11017" max="11017" width="12.28515625" style="951" customWidth="1"/>
    <col min="11018" max="11018" width="10.28515625" style="951" customWidth="1"/>
    <col min="11019" max="11019" width="11.140625" style="951" customWidth="1"/>
    <col min="11020" max="11020" width="11.42578125" style="951" bestFit="1"/>
    <col min="11021" max="11021" width="17.85546875" style="951" bestFit="1" customWidth="1"/>
    <col min="11022" max="11022" width="20.28515625" style="951" bestFit="1" customWidth="1"/>
    <col min="11023" max="11027" width="11.42578125" style="951" bestFit="1"/>
    <col min="11028" max="11028" width="30.140625" style="951" bestFit="1" customWidth="1"/>
    <col min="11029" max="11029" width="19.42578125" style="951" bestFit="1" customWidth="1"/>
    <col min="11030" max="11030" width="14.42578125" style="951" bestFit="1" customWidth="1"/>
    <col min="11031" max="11031" width="19.42578125" style="951" bestFit="1" customWidth="1"/>
    <col min="11032" max="11032" width="14.42578125" style="951" bestFit="1" customWidth="1"/>
    <col min="11033" max="11033" width="20" style="951" customWidth="1"/>
    <col min="11034" max="11034" width="13.140625" style="951" bestFit="1" customWidth="1"/>
    <col min="11035" max="11035" width="7.140625" style="951" bestFit="1" customWidth="1"/>
    <col min="11036" max="11036" width="9.140625" style="951" bestFit="1" customWidth="1"/>
    <col min="11037" max="11264" width="11.42578125" style="951" bestFit="1"/>
    <col min="11265" max="11265" width="10.42578125" style="951" customWidth="1"/>
    <col min="11266" max="11266" width="79.28515625" style="951" customWidth="1"/>
    <col min="11267" max="11267" width="13.42578125" style="951" bestFit="1" customWidth="1"/>
    <col min="11268" max="11268" width="17.42578125" style="951" customWidth="1"/>
    <col min="11269" max="11269" width="19.42578125" style="951" bestFit="1" customWidth="1"/>
    <col min="11270" max="11270" width="13.42578125" style="951" bestFit="1" customWidth="1"/>
    <col min="11271" max="11271" width="10" style="951" bestFit="1" customWidth="1"/>
    <col min="11272" max="11272" width="16" style="951" customWidth="1"/>
    <col min="11273" max="11273" width="12.28515625" style="951" customWidth="1"/>
    <col min="11274" max="11274" width="10.28515625" style="951" customWidth="1"/>
    <col min="11275" max="11275" width="11.140625" style="951" customWidth="1"/>
    <col min="11276" max="11276" width="11.42578125" style="951" bestFit="1"/>
    <col min="11277" max="11277" width="17.85546875" style="951" bestFit="1" customWidth="1"/>
    <col min="11278" max="11278" width="20.28515625" style="951" bestFit="1" customWidth="1"/>
    <col min="11279" max="11283" width="11.42578125" style="951" bestFit="1"/>
    <col min="11284" max="11284" width="30.140625" style="951" bestFit="1" customWidth="1"/>
    <col min="11285" max="11285" width="19.42578125" style="951" bestFit="1" customWidth="1"/>
    <col min="11286" max="11286" width="14.42578125" style="951" bestFit="1" customWidth="1"/>
    <col min="11287" max="11287" width="19.42578125" style="951" bestFit="1" customWidth="1"/>
    <col min="11288" max="11288" width="14.42578125" style="951" bestFit="1" customWidth="1"/>
    <col min="11289" max="11289" width="20" style="951" customWidth="1"/>
    <col min="11290" max="11290" width="13.140625" style="951" bestFit="1" customWidth="1"/>
    <col min="11291" max="11291" width="7.140625" style="951" bestFit="1" customWidth="1"/>
    <col min="11292" max="11292" width="9.140625" style="951" bestFit="1" customWidth="1"/>
    <col min="11293" max="11520" width="11.42578125" style="951" bestFit="1"/>
    <col min="11521" max="11521" width="10.42578125" style="951" customWidth="1"/>
    <col min="11522" max="11522" width="79.28515625" style="951" customWidth="1"/>
    <col min="11523" max="11523" width="13.42578125" style="951" bestFit="1" customWidth="1"/>
    <col min="11524" max="11524" width="17.42578125" style="951" customWidth="1"/>
    <col min="11525" max="11525" width="19.42578125" style="951" bestFit="1" customWidth="1"/>
    <col min="11526" max="11526" width="13.42578125" style="951" bestFit="1" customWidth="1"/>
    <col min="11527" max="11527" width="10" style="951" bestFit="1" customWidth="1"/>
    <col min="11528" max="11528" width="16" style="951" customWidth="1"/>
    <col min="11529" max="11529" width="12.28515625" style="951" customWidth="1"/>
    <col min="11530" max="11530" width="10.28515625" style="951" customWidth="1"/>
    <col min="11531" max="11531" width="11.140625" style="951" customWidth="1"/>
    <col min="11532" max="11532" width="11.42578125" style="951" bestFit="1"/>
    <col min="11533" max="11533" width="17.85546875" style="951" bestFit="1" customWidth="1"/>
    <col min="11534" max="11534" width="20.28515625" style="951" bestFit="1" customWidth="1"/>
    <col min="11535" max="11539" width="11.42578125" style="951" bestFit="1"/>
    <col min="11540" max="11540" width="30.140625" style="951" bestFit="1" customWidth="1"/>
    <col min="11541" max="11541" width="19.42578125" style="951" bestFit="1" customWidth="1"/>
    <col min="11542" max="11542" width="14.42578125" style="951" bestFit="1" customWidth="1"/>
    <col min="11543" max="11543" width="19.42578125" style="951" bestFit="1" customWidth="1"/>
    <col min="11544" max="11544" width="14.42578125" style="951" bestFit="1" customWidth="1"/>
    <col min="11545" max="11545" width="20" style="951" customWidth="1"/>
    <col min="11546" max="11546" width="13.140625" style="951" bestFit="1" customWidth="1"/>
    <col min="11547" max="11547" width="7.140625" style="951" bestFit="1" customWidth="1"/>
    <col min="11548" max="11548" width="9.140625" style="951" bestFit="1" customWidth="1"/>
    <col min="11549" max="11776" width="11.42578125" style="951" bestFit="1"/>
    <col min="11777" max="11777" width="10.42578125" style="951" customWidth="1"/>
    <col min="11778" max="11778" width="79.28515625" style="951" customWidth="1"/>
    <col min="11779" max="11779" width="13.42578125" style="951" bestFit="1" customWidth="1"/>
    <col min="11780" max="11780" width="17.42578125" style="951" customWidth="1"/>
    <col min="11781" max="11781" width="19.42578125" style="951" bestFit="1" customWidth="1"/>
    <col min="11782" max="11782" width="13.42578125" style="951" bestFit="1" customWidth="1"/>
    <col min="11783" max="11783" width="10" style="951" bestFit="1" customWidth="1"/>
    <col min="11784" max="11784" width="16" style="951" customWidth="1"/>
    <col min="11785" max="11785" width="12.28515625" style="951" customWidth="1"/>
    <col min="11786" max="11786" width="10.28515625" style="951" customWidth="1"/>
    <col min="11787" max="11787" width="11.140625" style="951" customWidth="1"/>
    <col min="11788" max="11788" width="11.42578125" style="951" bestFit="1"/>
    <col min="11789" max="11789" width="17.85546875" style="951" bestFit="1" customWidth="1"/>
    <col min="11790" max="11790" width="20.28515625" style="951" bestFit="1" customWidth="1"/>
    <col min="11791" max="11795" width="11.42578125" style="951" bestFit="1"/>
    <col min="11796" max="11796" width="30.140625" style="951" bestFit="1" customWidth="1"/>
    <col min="11797" max="11797" width="19.42578125" style="951" bestFit="1" customWidth="1"/>
    <col min="11798" max="11798" width="14.42578125" style="951" bestFit="1" customWidth="1"/>
    <col min="11799" max="11799" width="19.42578125" style="951" bestFit="1" customWidth="1"/>
    <col min="11800" max="11800" width="14.42578125" style="951" bestFit="1" customWidth="1"/>
    <col min="11801" max="11801" width="20" style="951" customWidth="1"/>
    <col min="11802" max="11802" width="13.140625" style="951" bestFit="1" customWidth="1"/>
    <col min="11803" max="11803" width="7.140625" style="951" bestFit="1" customWidth="1"/>
    <col min="11804" max="11804" width="9.140625" style="951" bestFit="1" customWidth="1"/>
    <col min="11805" max="12032" width="11.42578125" style="951" bestFit="1"/>
    <col min="12033" max="12033" width="10.42578125" style="951" customWidth="1"/>
    <col min="12034" max="12034" width="79.28515625" style="951" customWidth="1"/>
    <col min="12035" max="12035" width="13.42578125" style="951" bestFit="1" customWidth="1"/>
    <col min="12036" max="12036" width="17.42578125" style="951" customWidth="1"/>
    <col min="12037" max="12037" width="19.42578125" style="951" bestFit="1" customWidth="1"/>
    <col min="12038" max="12038" width="13.42578125" style="951" bestFit="1" customWidth="1"/>
    <col min="12039" max="12039" width="10" style="951" bestFit="1" customWidth="1"/>
    <col min="12040" max="12040" width="16" style="951" customWidth="1"/>
    <col min="12041" max="12041" width="12.28515625" style="951" customWidth="1"/>
    <col min="12042" max="12042" width="10.28515625" style="951" customWidth="1"/>
    <col min="12043" max="12043" width="11.140625" style="951" customWidth="1"/>
    <col min="12044" max="12044" width="11.42578125" style="951" bestFit="1"/>
    <col min="12045" max="12045" width="17.85546875" style="951" bestFit="1" customWidth="1"/>
    <col min="12046" max="12046" width="20.28515625" style="951" bestFit="1" customWidth="1"/>
    <col min="12047" max="12051" width="11.42578125" style="951" bestFit="1"/>
    <col min="12052" max="12052" width="30.140625" style="951" bestFit="1" customWidth="1"/>
    <col min="12053" max="12053" width="19.42578125" style="951" bestFit="1" customWidth="1"/>
    <col min="12054" max="12054" width="14.42578125" style="951" bestFit="1" customWidth="1"/>
    <col min="12055" max="12055" width="19.42578125" style="951" bestFit="1" customWidth="1"/>
    <col min="12056" max="12056" width="14.42578125" style="951" bestFit="1" customWidth="1"/>
    <col min="12057" max="12057" width="20" style="951" customWidth="1"/>
    <col min="12058" max="12058" width="13.140625" style="951" bestFit="1" customWidth="1"/>
    <col min="12059" max="12059" width="7.140625" style="951" bestFit="1" customWidth="1"/>
    <col min="12060" max="12060" width="9.140625" style="951" bestFit="1" customWidth="1"/>
    <col min="12061" max="12288" width="11.42578125" style="951" bestFit="1"/>
    <col min="12289" max="12289" width="10.42578125" style="951" customWidth="1"/>
    <col min="12290" max="12290" width="79.28515625" style="951" customWidth="1"/>
    <col min="12291" max="12291" width="13.42578125" style="951" bestFit="1" customWidth="1"/>
    <col min="12292" max="12292" width="17.42578125" style="951" customWidth="1"/>
    <col min="12293" max="12293" width="19.42578125" style="951" bestFit="1" customWidth="1"/>
    <col min="12294" max="12294" width="13.42578125" style="951" bestFit="1" customWidth="1"/>
    <col min="12295" max="12295" width="10" style="951" bestFit="1" customWidth="1"/>
    <col min="12296" max="12296" width="16" style="951" customWidth="1"/>
    <col min="12297" max="12297" width="12.28515625" style="951" customWidth="1"/>
    <col min="12298" max="12298" width="10.28515625" style="951" customWidth="1"/>
    <col min="12299" max="12299" width="11.140625" style="951" customWidth="1"/>
    <col min="12300" max="12300" width="11.42578125" style="951" bestFit="1"/>
    <col min="12301" max="12301" width="17.85546875" style="951" bestFit="1" customWidth="1"/>
    <col min="12302" max="12302" width="20.28515625" style="951" bestFit="1" customWidth="1"/>
    <col min="12303" max="12307" width="11.42578125" style="951" bestFit="1"/>
    <col min="12308" max="12308" width="30.140625" style="951" bestFit="1" customWidth="1"/>
    <col min="12309" max="12309" width="19.42578125" style="951" bestFit="1" customWidth="1"/>
    <col min="12310" max="12310" width="14.42578125" style="951" bestFit="1" customWidth="1"/>
    <col min="12311" max="12311" width="19.42578125" style="951" bestFit="1" customWidth="1"/>
    <col min="12312" max="12312" width="14.42578125" style="951" bestFit="1" customWidth="1"/>
    <col min="12313" max="12313" width="20" style="951" customWidth="1"/>
    <col min="12314" max="12314" width="13.140625" style="951" bestFit="1" customWidth="1"/>
    <col min="12315" max="12315" width="7.140625" style="951" bestFit="1" customWidth="1"/>
    <col min="12316" max="12316" width="9.140625" style="951" bestFit="1" customWidth="1"/>
    <col min="12317" max="12544" width="11.42578125" style="951" bestFit="1"/>
    <col min="12545" max="12545" width="10.42578125" style="951" customWidth="1"/>
    <col min="12546" max="12546" width="79.28515625" style="951" customWidth="1"/>
    <col min="12547" max="12547" width="13.42578125" style="951" bestFit="1" customWidth="1"/>
    <col min="12548" max="12548" width="17.42578125" style="951" customWidth="1"/>
    <col min="12549" max="12549" width="19.42578125" style="951" bestFit="1" customWidth="1"/>
    <col min="12550" max="12550" width="13.42578125" style="951" bestFit="1" customWidth="1"/>
    <col min="12551" max="12551" width="10" style="951" bestFit="1" customWidth="1"/>
    <col min="12552" max="12552" width="16" style="951" customWidth="1"/>
    <col min="12553" max="12553" width="12.28515625" style="951" customWidth="1"/>
    <col min="12554" max="12554" width="10.28515625" style="951" customWidth="1"/>
    <col min="12555" max="12555" width="11.140625" style="951" customWidth="1"/>
    <col min="12556" max="12556" width="11.42578125" style="951" bestFit="1"/>
    <col min="12557" max="12557" width="17.85546875" style="951" bestFit="1" customWidth="1"/>
    <col min="12558" max="12558" width="20.28515625" style="951" bestFit="1" customWidth="1"/>
    <col min="12559" max="12563" width="11.42578125" style="951" bestFit="1"/>
    <col min="12564" max="12564" width="30.140625" style="951" bestFit="1" customWidth="1"/>
    <col min="12565" max="12565" width="19.42578125" style="951" bestFit="1" customWidth="1"/>
    <col min="12566" max="12566" width="14.42578125" style="951" bestFit="1" customWidth="1"/>
    <col min="12567" max="12567" width="19.42578125" style="951" bestFit="1" customWidth="1"/>
    <col min="12568" max="12568" width="14.42578125" style="951" bestFit="1" customWidth="1"/>
    <col min="12569" max="12569" width="20" style="951" customWidth="1"/>
    <col min="12570" max="12570" width="13.140625" style="951" bestFit="1" customWidth="1"/>
    <col min="12571" max="12571" width="7.140625" style="951" bestFit="1" customWidth="1"/>
    <col min="12572" max="12572" width="9.140625" style="951" bestFit="1" customWidth="1"/>
    <col min="12573" max="12800" width="11.42578125" style="951" bestFit="1"/>
    <col min="12801" max="12801" width="10.42578125" style="951" customWidth="1"/>
    <col min="12802" max="12802" width="79.28515625" style="951" customWidth="1"/>
    <col min="12803" max="12803" width="13.42578125" style="951" bestFit="1" customWidth="1"/>
    <col min="12804" max="12804" width="17.42578125" style="951" customWidth="1"/>
    <col min="12805" max="12805" width="19.42578125" style="951" bestFit="1" customWidth="1"/>
    <col min="12806" max="12806" width="13.42578125" style="951" bestFit="1" customWidth="1"/>
    <col min="12807" max="12807" width="10" style="951" bestFit="1" customWidth="1"/>
    <col min="12808" max="12808" width="16" style="951" customWidth="1"/>
    <col min="12809" max="12809" width="12.28515625" style="951" customWidth="1"/>
    <col min="12810" max="12810" width="10.28515625" style="951" customWidth="1"/>
    <col min="12811" max="12811" width="11.140625" style="951" customWidth="1"/>
    <col min="12812" max="12812" width="11.42578125" style="951" bestFit="1"/>
    <col min="12813" max="12813" width="17.85546875" style="951" bestFit="1" customWidth="1"/>
    <col min="12814" max="12814" width="20.28515625" style="951" bestFit="1" customWidth="1"/>
    <col min="12815" max="12819" width="11.42578125" style="951" bestFit="1"/>
    <col min="12820" max="12820" width="30.140625" style="951" bestFit="1" customWidth="1"/>
    <col min="12821" max="12821" width="19.42578125" style="951" bestFit="1" customWidth="1"/>
    <col min="12822" max="12822" width="14.42578125" style="951" bestFit="1" customWidth="1"/>
    <col min="12823" max="12823" width="19.42578125" style="951" bestFit="1" customWidth="1"/>
    <col min="12824" max="12824" width="14.42578125" style="951" bestFit="1" customWidth="1"/>
    <col min="12825" max="12825" width="20" style="951" customWidth="1"/>
    <col min="12826" max="12826" width="13.140625" style="951" bestFit="1" customWidth="1"/>
    <col min="12827" max="12827" width="7.140625" style="951" bestFit="1" customWidth="1"/>
    <col min="12828" max="12828" width="9.140625" style="951" bestFit="1" customWidth="1"/>
    <col min="12829" max="13056" width="11.42578125" style="951" bestFit="1"/>
    <col min="13057" max="13057" width="10.42578125" style="951" customWidth="1"/>
    <col min="13058" max="13058" width="79.28515625" style="951" customWidth="1"/>
    <col min="13059" max="13059" width="13.42578125" style="951" bestFit="1" customWidth="1"/>
    <col min="13060" max="13060" width="17.42578125" style="951" customWidth="1"/>
    <col min="13061" max="13061" width="19.42578125" style="951" bestFit="1" customWidth="1"/>
    <col min="13062" max="13062" width="13.42578125" style="951" bestFit="1" customWidth="1"/>
    <col min="13063" max="13063" width="10" style="951" bestFit="1" customWidth="1"/>
    <col min="13064" max="13064" width="16" style="951" customWidth="1"/>
    <col min="13065" max="13065" width="12.28515625" style="951" customWidth="1"/>
    <col min="13066" max="13066" width="10.28515625" style="951" customWidth="1"/>
    <col min="13067" max="13067" width="11.140625" style="951" customWidth="1"/>
    <col min="13068" max="13068" width="11.42578125" style="951" bestFit="1"/>
    <col min="13069" max="13069" width="17.85546875" style="951" bestFit="1" customWidth="1"/>
    <col min="13070" max="13070" width="20.28515625" style="951" bestFit="1" customWidth="1"/>
    <col min="13071" max="13075" width="11.42578125" style="951" bestFit="1"/>
    <col min="13076" max="13076" width="30.140625" style="951" bestFit="1" customWidth="1"/>
    <col min="13077" max="13077" width="19.42578125" style="951" bestFit="1" customWidth="1"/>
    <col min="13078" max="13078" width="14.42578125" style="951" bestFit="1" customWidth="1"/>
    <col min="13079" max="13079" width="19.42578125" style="951" bestFit="1" customWidth="1"/>
    <col min="13080" max="13080" width="14.42578125" style="951" bestFit="1" customWidth="1"/>
    <col min="13081" max="13081" width="20" style="951" customWidth="1"/>
    <col min="13082" max="13082" width="13.140625" style="951" bestFit="1" customWidth="1"/>
    <col min="13083" max="13083" width="7.140625" style="951" bestFit="1" customWidth="1"/>
    <col min="13084" max="13084" width="9.140625" style="951" bestFit="1" customWidth="1"/>
    <col min="13085" max="13312" width="11.42578125" style="951" bestFit="1"/>
    <col min="13313" max="13313" width="10.42578125" style="951" customWidth="1"/>
    <col min="13314" max="13314" width="79.28515625" style="951" customWidth="1"/>
    <col min="13315" max="13315" width="13.42578125" style="951" bestFit="1" customWidth="1"/>
    <col min="13316" max="13316" width="17.42578125" style="951" customWidth="1"/>
    <col min="13317" max="13317" width="19.42578125" style="951" bestFit="1" customWidth="1"/>
    <col min="13318" max="13318" width="13.42578125" style="951" bestFit="1" customWidth="1"/>
    <col min="13319" max="13319" width="10" style="951" bestFit="1" customWidth="1"/>
    <col min="13320" max="13320" width="16" style="951" customWidth="1"/>
    <col min="13321" max="13321" width="12.28515625" style="951" customWidth="1"/>
    <col min="13322" max="13322" width="10.28515625" style="951" customWidth="1"/>
    <col min="13323" max="13323" width="11.140625" style="951" customWidth="1"/>
    <col min="13324" max="13324" width="11.42578125" style="951" bestFit="1"/>
    <col min="13325" max="13325" width="17.85546875" style="951" bestFit="1" customWidth="1"/>
    <col min="13326" max="13326" width="20.28515625" style="951" bestFit="1" customWidth="1"/>
    <col min="13327" max="13331" width="11.42578125" style="951" bestFit="1"/>
    <col min="13332" max="13332" width="30.140625" style="951" bestFit="1" customWidth="1"/>
    <col min="13333" max="13333" width="19.42578125" style="951" bestFit="1" customWidth="1"/>
    <col min="13334" max="13334" width="14.42578125" style="951" bestFit="1" customWidth="1"/>
    <col min="13335" max="13335" width="19.42578125" style="951" bestFit="1" customWidth="1"/>
    <col min="13336" max="13336" width="14.42578125" style="951" bestFit="1" customWidth="1"/>
    <col min="13337" max="13337" width="20" style="951" customWidth="1"/>
    <col min="13338" max="13338" width="13.140625" style="951" bestFit="1" customWidth="1"/>
    <col min="13339" max="13339" width="7.140625" style="951" bestFit="1" customWidth="1"/>
    <col min="13340" max="13340" width="9.140625" style="951" bestFit="1" customWidth="1"/>
    <col min="13341" max="13568" width="11.42578125" style="951" bestFit="1"/>
    <col min="13569" max="13569" width="10.42578125" style="951" customWidth="1"/>
    <col min="13570" max="13570" width="79.28515625" style="951" customWidth="1"/>
    <col min="13571" max="13571" width="13.42578125" style="951" bestFit="1" customWidth="1"/>
    <col min="13572" max="13572" width="17.42578125" style="951" customWidth="1"/>
    <col min="13573" max="13573" width="19.42578125" style="951" bestFit="1" customWidth="1"/>
    <col min="13574" max="13574" width="13.42578125" style="951" bestFit="1" customWidth="1"/>
    <col min="13575" max="13575" width="10" style="951" bestFit="1" customWidth="1"/>
    <col min="13576" max="13576" width="16" style="951" customWidth="1"/>
    <col min="13577" max="13577" width="12.28515625" style="951" customWidth="1"/>
    <col min="13578" max="13578" width="10.28515625" style="951" customWidth="1"/>
    <col min="13579" max="13579" width="11.140625" style="951" customWidth="1"/>
    <col min="13580" max="13580" width="11.42578125" style="951" bestFit="1"/>
    <col min="13581" max="13581" width="17.85546875" style="951" bestFit="1" customWidth="1"/>
    <col min="13582" max="13582" width="20.28515625" style="951" bestFit="1" customWidth="1"/>
    <col min="13583" max="13587" width="11.42578125" style="951" bestFit="1"/>
    <col min="13588" max="13588" width="30.140625" style="951" bestFit="1" customWidth="1"/>
    <col min="13589" max="13589" width="19.42578125" style="951" bestFit="1" customWidth="1"/>
    <col min="13590" max="13590" width="14.42578125" style="951" bestFit="1" customWidth="1"/>
    <col min="13591" max="13591" width="19.42578125" style="951" bestFit="1" customWidth="1"/>
    <col min="13592" max="13592" width="14.42578125" style="951" bestFit="1" customWidth="1"/>
    <col min="13593" max="13593" width="20" style="951" customWidth="1"/>
    <col min="13594" max="13594" width="13.140625" style="951" bestFit="1" customWidth="1"/>
    <col min="13595" max="13595" width="7.140625" style="951" bestFit="1" customWidth="1"/>
    <col min="13596" max="13596" width="9.140625" style="951" bestFit="1" customWidth="1"/>
    <col min="13597" max="13824" width="11.42578125" style="951" bestFit="1"/>
    <col min="13825" max="13825" width="10.42578125" style="951" customWidth="1"/>
    <col min="13826" max="13826" width="79.28515625" style="951" customWidth="1"/>
    <col min="13827" max="13827" width="13.42578125" style="951" bestFit="1" customWidth="1"/>
    <col min="13828" max="13828" width="17.42578125" style="951" customWidth="1"/>
    <col min="13829" max="13829" width="19.42578125" style="951" bestFit="1" customWidth="1"/>
    <col min="13830" max="13830" width="13.42578125" style="951" bestFit="1" customWidth="1"/>
    <col min="13831" max="13831" width="10" style="951" bestFit="1" customWidth="1"/>
    <col min="13832" max="13832" width="16" style="951" customWidth="1"/>
    <col min="13833" max="13833" width="12.28515625" style="951" customWidth="1"/>
    <col min="13834" max="13834" width="10.28515625" style="951" customWidth="1"/>
    <col min="13835" max="13835" width="11.140625" style="951" customWidth="1"/>
    <col min="13836" max="13836" width="11.42578125" style="951" bestFit="1"/>
    <col min="13837" max="13837" width="17.85546875" style="951" bestFit="1" customWidth="1"/>
    <col min="13838" max="13838" width="20.28515625" style="951" bestFit="1" customWidth="1"/>
    <col min="13839" max="13843" width="11.42578125" style="951" bestFit="1"/>
    <col min="13844" max="13844" width="30.140625" style="951" bestFit="1" customWidth="1"/>
    <col min="13845" max="13845" width="19.42578125" style="951" bestFit="1" customWidth="1"/>
    <col min="13846" max="13846" width="14.42578125" style="951" bestFit="1" customWidth="1"/>
    <col min="13847" max="13847" width="19.42578125" style="951" bestFit="1" customWidth="1"/>
    <col min="13848" max="13848" width="14.42578125" style="951" bestFit="1" customWidth="1"/>
    <col min="13849" max="13849" width="20" style="951" customWidth="1"/>
    <col min="13850" max="13850" width="13.140625" style="951" bestFit="1" customWidth="1"/>
    <col min="13851" max="13851" width="7.140625" style="951" bestFit="1" customWidth="1"/>
    <col min="13852" max="13852" width="9.140625" style="951" bestFit="1" customWidth="1"/>
    <col min="13853" max="14080" width="11.42578125" style="951" bestFit="1"/>
    <col min="14081" max="14081" width="10.42578125" style="951" customWidth="1"/>
    <col min="14082" max="14082" width="79.28515625" style="951" customWidth="1"/>
    <col min="14083" max="14083" width="13.42578125" style="951" bestFit="1" customWidth="1"/>
    <col min="14084" max="14084" width="17.42578125" style="951" customWidth="1"/>
    <col min="14085" max="14085" width="19.42578125" style="951" bestFit="1" customWidth="1"/>
    <col min="14086" max="14086" width="13.42578125" style="951" bestFit="1" customWidth="1"/>
    <col min="14087" max="14087" width="10" style="951" bestFit="1" customWidth="1"/>
    <col min="14088" max="14088" width="16" style="951" customWidth="1"/>
    <col min="14089" max="14089" width="12.28515625" style="951" customWidth="1"/>
    <col min="14090" max="14090" width="10.28515625" style="951" customWidth="1"/>
    <col min="14091" max="14091" width="11.140625" style="951" customWidth="1"/>
    <col min="14092" max="14092" width="11.42578125" style="951" bestFit="1"/>
    <col min="14093" max="14093" width="17.85546875" style="951" bestFit="1" customWidth="1"/>
    <col min="14094" max="14094" width="20.28515625" style="951" bestFit="1" customWidth="1"/>
    <col min="14095" max="14099" width="11.42578125" style="951" bestFit="1"/>
    <col min="14100" max="14100" width="30.140625" style="951" bestFit="1" customWidth="1"/>
    <col min="14101" max="14101" width="19.42578125" style="951" bestFit="1" customWidth="1"/>
    <col min="14102" max="14102" width="14.42578125" style="951" bestFit="1" customWidth="1"/>
    <col min="14103" max="14103" width="19.42578125" style="951" bestFit="1" customWidth="1"/>
    <col min="14104" max="14104" width="14.42578125" style="951" bestFit="1" customWidth="1"/>
    <col min="14105" max="14105" width="20" style="951" customWidth="1"/>
    <col min="14106" max="14106" width="13.140625" style="951" bestFit="1" customWidth="1"/>
    <col min="14107" max="14107" width="7.140625" style="951" bestFit="1" customWidth="1"/>
    <col min="14108" max="14108" width="9.140625" style="951" bestFit="1" customWidth="1"/>
    <col min="14109" max="14336" width="11.42578125" style="951" bestFit="1"/>
    <col min="14337" max="14337" width="10.42578125" style="951" customWidth="1"/>
    <col min="14338" max="14338" width="79.28515625" style="951" customWidth="1"/>
    <col min="14339" max="14339" width="13.42578125" style="951" bestFit="1" customWidth="1"/>
    <col min="14340" max="14340" width="17.42578125" style="951" customWidth="1"/>
    <col min="14341" max="14341" width="19.42578125" style="951" bestFit="1" customWidth="1"/>
    <col min="14342" max="14342" width="13.42578125" style="951" bestFit="1" customWidth="1"/>
    <col min="14343" max="14343" width="10" style="951" bestFit="1" customWidth="1"/>
    <col min="14344" max="14344" width="16" style="951" customWidth="1"/>
    <col min="14345" max="14345" width="12.28515625" style="951" customWidth="1"/>
    <col min="14346" max="14346" width="10.28515625" style="951" customWidth="1"/>
    <col min="14347" max="14347" width="11.140625" style="951" customWidth="1"/>
    <col min="14348" max="14348" width="11.42578125" style="951" bestFit="1"/>
    <col min="14349" max="14349" width="17.85546875" style="951" bestFit="1" customWidth="1"/>
    <col min="14350" max="14350" width="20.28515625" style="951" bestFit="1" customWidth="1"/>
    <col min="14351" max="14355" width="11.42578125" style="951" bestFit="1"/>
    <col min="14356" max="14356" width="30.140625" style="951" bestFit="1" customWidth="1"/>
    <col min="14357" max="14357" width="19.42578125" style="951" bestFit="1" customWidth="1"/>
    <col min="14358" max="14358" width="14.42578125" style="951" bestFit="1" customWidth="1"/>
    <col min="14359" max="14359" width="19.42578125" style="951" bestFit="1" customWidth="1"/>
    <col min="14360" max="14360" width="14.42578125" style="951" bestFit="1" customWidth="1"/>
    <col min="14361" max="14361" width="20" style="951" customWidth="1"/>
    <col min="14362" max="14362" width="13.140625" style="951" bestFit="1" customWidth="1"/>
    <col min="14363" max="14363" width="7.140625" style="951" bestFit="1" customWidth="1"/>
    <col min="14364" max="14364" width="9.140625" style="951" bestFit="1" customWidth="1"/>
    <col min="14365" max="14592" width="11.42578125" style="951" bestFit="1"/>
    <col min="14593" max="14593" width="10.42578125" style="951" customWidth="1"/>
    <col min="14594" max="14594" width="79.28515625" style="951" customWidth="1"/>
    <col min="14595" max="14595" width="13.42578125" style="951" bestFit="1" customWidth="1"/>
    <col min="14596" max="14596" width="17.42578125" style="951" customWidth="1"/>
    <col min="14597" max="14597" width="19.42578125" style="951" bestFit="1" customWidth="1"/>
    <col min="14598" max="14598" width="13.42578125" style="951" bestFit="1" customWidth="1"/>
    <col min="14599" max="14599" width="10" style="951" bestFit="1" customWidth="1"/>
    <col min="14600" max="14600" width="16" style="951" customWidth="1"/>
    <col min="14601" max="14601" width="12.28515625" style="951" customWidth="1"/>
    <col min="14602" max="14602" width="10.28515625" style="951" customWidth="1"/>
    <col min="14603" max="14603" width="11.140625" style="951" customWidth="1"/>
    <col min="14604" max="14604" width="11.42578125" style="951" bestFit="1"/>
    <col min="14605" max="14605" width="17.85546875" style="951" bestFit="1" customWidth="1"/>
    <col min="14606" max="14606" width="20.28515625" style="951" bestFit="1" customWidth="1"/>
    <col min="14607" max="14611" width="11.42578125" style="951" bestFit="1"/>
    <col min="14612" max="14612" width="30.140625" style="951" bestFit="1" customWidth="1"/>
    <col min="14613" max="14613" width="19.42578125" style="951" bestFit="1" customWidth="1"/>
    <col min="14614" max="14614" width="14.42578125" style="951" bestFit="1" customWidth="1"/>
    <col min="14615" max="14615" width="19.42578125" style="951" bestFit="1" customWidth="1"/>
    <col min="14616" max="14616" width="14.42578125" style="951" bestFit="1" customWidth="1"/>
    <col min="14617" max="14617" width="20" style="951" customWidth="1"/>
    <col min="14618" max="14618" width="13.140625" style="951" bestFit="1" customWidth="1"/>
    <col min="14619" max="14619" width="7.140625" style="951" bestFit="1" customWidth="1"/>
    <col min="14620" max="14620" width="9.140625" style="951" bestFit="1" customWidth="1"/>
    <col min="14621" max="14848" width="11.42578125" style="951" bestFit="1"/>
    <col min="14849" max="14849" width="10.42578125" style="951" customWidth="1"/>
    <col min="14850" max="14850" width="79.28515625" style="951" customWidth="1"/>
    <col min="14851" max="14851" width="13.42578125" style="951" bestFit="1" customWidth="1"/>
    <col min="14852" max="14852" width="17.42578125" style="951" customWidth="1"/>
    <col min="14853" max="14853" width="19.42578125" style="951" bestFit="1" customWidth="1"/>
    <col min="14854" max="14854" width="13.42578125" style="951" bestFit="1" customWidth="1"/>
    <col min="14855" max="14855" width="10" style="951" bestFit="1" customWidth="1"/>
    <col min="14856" max="14856" width="16" style="951" customWidth="1"/>
    <col min="14857" max="14857" width="12.28515625" style="951" customWidth="1"/>
    <col min="14858" max="14858" width="10.28515625" style="951" customWidth="1"/>
    <col min="14859" max="14859" width="11.140625" style="951" customWidth="1"/>
    <col min="14860" max="14860" width="11.42578125" style="951" bestFit="1"/>
    <col min="14861" max="14861" width="17.85546875" style="951" bestFit="1" customWidth="1"/>
    <col min="14862" max="14862" width="20.28515625" style="951" bestFit="1" customWidth="1"/>
    <col min="14863" max="14867" width="11.42578125" style="951" bestFit="1"/>
    <col min="14868" max="14868" width="30.140625" style="951" bestFit="1" customWidth="1"/>
    <col min="14869" max="14869" width="19.42578125" style="951" bestFit="1" customWidth="1"/>
    <col min="14870" max="14870" width="14.42578125" style="951" bestFit="1" customWidth="1"/>
    <col min="14871" max="14871" width="19.42578125" style="951" bestFit="1" customWidth="1"/>
    <col min="14872" max="14872" width="14.42578125" style="951" bestFit="1" customWidth="1"/>
    <col min="14873" max="14873" width="20" style="951" customWidth="1"/>
    <col min="14874" max="14874" width="13.140625" style="951" bestFit="1" customWidth="1"/>
    <col min="14875" max="14875" width="7.140625" style="951" bestFit="1" customWidth="1"/>
    <col min="14876" max="14876" width="9.140625" style="951" bestFit="1" customWidth="1"/>
    <col min="14877" max="15104" width="11.42578125" style="951" bestFit="1"/>
    <col min="15105" max="15105" width="10.42578125" style="951" customWidth="1"/>
    <col min="15106" max="15106" width="79.28515625" style="951" customWidth="1"/>
    <col min="15107" max="15107" width="13.42578125" style="951" bestFit="1" customWidth="1"/>
    <col min="15108" max="15108" width="17.42578125" style="951" customWidth="1"/>
    <col min="15109" max="15109" width="19.42578125" style="951" bestFit="1" customWidth="1"/>
    <col min="15110" max="15110" width="13.42578125" style="951" bestFit="1" customWidth="1"/>
    <col min="15111" max="15111" width="10" style="951" bestFit="1" customWidth="1"/>
    <col min="15112" max="15112" width="16" style="951" customWidth="1"/>
    <col min="15113" max="15113" width="12.28515625" style="951" customWidth="1"/>
    <col min="15114" max="15114" width="10.28515625" style="951" customWidth="1"/>
    <col min="15115" max="15115" width="11.140625" style="951" customWidth="1"/>
    <col min="15116" max="15116" width="11.42578125" style="951" bestFit="1"/>
    <col min="15117" max="15117" width="17.85546875" style="951" bestFit="1" customWidth="1"/>
    <col min="15118" max="15118" width="20.28515625" style="951" bestFit="1" customWidth="1"/>
    <col min="15119" max="15123" width="11.42578125" style="951" bestFit="1"/>
    <col min="15124" max="15124" width="30.140625" style="951" bestFit="1" customWidth="1"/>
    <col min="15125" max="15125" width="19.42578125" style="951" bestFit="1" customWidth="1"/>
    <col min="15126" max="15126" width="14.42578125" style="951" bestFit="1" customWidth="1"/>
    <col min="15127" max="15127" width="19.42578125" style="951" bestFit="1" customWidth="1"/>
    <col min="15128" max="15128" width="14.42578125" style="951" bestFit="1" customWidth="1"/>
    <col min="15129" max="15129" width="20" style="951" customWidth="1"/>
    <col min="15130" max="15130" width="13.140625" style="951" bestFit="1" customWidth="1"/>
    <col min="15131" max="15131" width="7.140625" style="951" bestFit="1" customWidth="1"/>
    <col min="15132" max="15132" width="9.140625" style="951" bestFit="1" customWidth="1"/>
    <col min="15133" max="15360" width="11.42578125" style="951" bestFit="1"/>
    <col min="15361" max="15361" width="10.42578125" style="951" customWidth="1"/>
    <col min="15362" max="15362" width="79.28515625" style="951" customWidth="1"/>
    <col min="15363" max="15363" width="13.42578125" style="951" bestFit="1" customWidth="1"/>
    <col min="15364" max="15364" width="17.42578125" style="951" customWidth="1"/>
    <col min="15365" max="15365" width="19.42578125" style="951" bestFit="1" customWidth="1"/>
    <col min="15366" max="15366" width="13.42578125" style="951" bestFit="1" customWidth="1"/>
    <col min="15367" max="15367" width="10" style="951" bestFit="1" customWidth="1"/>
    <col min="15368" max="15368" width="16" style="951" customWidth="1"/>
    <col min="15369" max="15369" width="12.28515625" style="951" customWidth="1"/>
    <col min="15370" max="15370" width="10.28515625" style="951" customWidth="1"/>
    <col min="15371" max="15371" width="11.140625" style="951" customWidth="1"/>
    <col min="15372" max="15372" width="11.42578125" style="951" bestFit="1"/>
    <col min="15373" max="15373" width="17.85546875" style="951" bestFit="1" customWidth="1"/>
    <col min="15374" max="15374" width="20.28515625" style="951" bestFit="1" customWidth="1"/>
    <col min="15375" max="15379" width="11.42578125" style="951" bestFit="1"/>
    <col min="15380" max="15380" width="30.140625" style="951" bestFit="1" customWidth="1"/>
    <col min="15381" max="15381" width="19.42578125" style="951" bestFit="1" customWidth="1"/>
    <col min="15382" max="15382" width="14.42578125" style="951" bestFit="1" customWidth="1"/>
    <col min="15383" max="15383" width="19.42578125" style="951" bestFit="1" customWidth="1"/>
    <col min="15384" max="15384" width="14.42578125" style="951" bestFit="1" customWidth="1"/>
    <col min="15385" max="15385" width="20" style="951" customWidth="1"/>
    <col min="15386" max="15386" width="13.140625" style="951" bestFit="1" customWidth="1"/>
    <col min="15387" max="15387" width="7.140625" style="951" bestFit="1" customWidth="1"/>
    <col min="15388" max="15388" width="9.140625" style="951" bestFit="1" customWidth="1"/>
    <col min="15389" max="15616" width="11.42578125" style="951" bestFit="1"/>
    <col min="15617" max="15617" width="10.42578125" style="951" customWidth="1"/>
    <col min="15618" max="15618" width="79.28515625" style="951" customWidth="1"/>
    <col min="15619" max="15619" width="13.42578125" style="951" bestFit="1" customWidth="1"/>
    <col min="15620" max="15620" width="17.42578125" style="951" customWidth="1"/>
    <col min="15621" max="15621" width="19.42578125" style="951" bestFit="1" customWidth="1"/>
    <col min="15622" max="15622" width="13.42578125" style="951" bestFit="1" customWidth="1"/>
    <col min="15623" max="15623" width="10" style="951" bestFit="1" customWidth="1"/>
    <col min="15624" max="15624" width="16" style="951" customWidth="1"/>
    <col min="15625" max="15625" width="12.28515625" style="951" customWidth="1"/>
    <col min="15626" max="15626" width="10.28515625" style="951" customWidth="1"/>
    <col min="15627" max="15627" width="11.140625" style="951" customWidth="1"/>
    <col min="15628" max="15628" width="11.42578125" style="951" bestFit="1"/>
    <col min="15629" max="15629" width="17.85546875" style="951" bestFit="1" customWidth="1"/>
    <col min="15630" max="15630" width="20.28515625" style="951" bestFit="1" customWidth="1"/>
    <col min="15631" max="15635" width="11.42578125" style="951" bestFit="1"/>
    <col min="15636" max="15636" width="30.140625" style="951" bestFit="1" customWidth="1"/>
    <col min="15637" max="15637" width="19.42578125" style="951" bestFit="1" customWidth="1"/>
    <col min="15638" max="15638" width="14.42578125" style="951" bestFit="1" customWidth="1"/>
    <col min="15639" max="15639" width="19.42578125" style="951" bestFit="1" customWidth="1"/>
    <col min="15640" max="15640" width="14.42578125" style="951" bestFit="1" customWidth="1"/>
    <col min="15641" max="15641" width="20" style="951" customWidth="1"/>
    <col min="15642" max="15642" width="13.140625" style="951" bestFit="1" customWidth="1"/>
    <col min="15643" max="15643" width="7.140625" style="951" bestFit="1" customWidth="1"/>
    <col min="15644" max="15644" width="9.140625" style="951" bestFit="1" customWidth="1"/>
    <col min="15645" max="15872" width="11.42578125" style="951" bestFit="1"/>
    <col min="15873" max="15873" width="10.42578125" style="951" customWidth="1"/>
    <col min="15874" max="15874" width="79.28515625" style="951" customWidth="1"/>
    <col min="15875" max="15875" width="13.42578125" style="951" bestFit="1" customWidth="1"/>
    <col min="15876" max="15876" width="17.42578125" style="951" customWidth="1"/>
    <col min="15877" max="15877" width="19.42578125" style="951" bestFit="1" customWidth="1"/>
    <col min="15878" max="15878" width="13.42578125" style="951" bestFit="1" customWidth="1"/>
    <col min="15879" max="15879" width="10" style="951" bestFit="1" customWidth="1"/>
    <col min="15880" max="15880" width="16" style="951" customWidth="1"/>
    <col min="15881" max="15881" width="12.28515625" style="951" customWidth="1"/>
    <col min="15882" max="15882" width="10.28515625" style="951" customWidth="1"/>
    <col min="15883" max="15883" width="11.140625" style="951" customWidth="1"/>
    <col min="15884" max="15884" width="11.42578125" style="951" bestFit="1"/>
    <col min="15885" max="15885" width="17.85546875" style="951" bestFit="1" customWidth="1"/>
    <col min="15886" max="15886" width="20.28515625" style="951" bestFit="1" customWidth="1"/>
    <col min="15887" max="15891" width="11.42578125" style="951" bestFit="1"/>
    <col min="15892" max="15892" width="30.140625" style="951" bestFit="1" customWidth="1"/>
    <col min="15893" max="15893" width="19.42578125" style="951" bestFit="1" customWidth="1"/>
    <col min="15894" max="15894" width="14.42578125" style="951" bestFit="1" customWidth="1"/>
    <col min="15895" max="15895" width="19.42578125" style="951" bestFit="1" customWidth="1"/>
    <col min="15896" max="15896" width="14.42578125" style="951" bestFit="1" customWidth="1"/>
    <col min="15897" max="15897" width="20" style="951" customWidth="1"/>
    <col min="15898" max="15898" width="13.140625" style="951" bestFit="1" customWidth="1"/>
    <col min="15899" max="15899" width="7.140625" style="951" bestFit="1" customWidth="1"/>
    <col min="15900" max="15900" width="9.140625" style="951" bestFit="1" customWidth="1"/>
    <col min="15901" max="16128" width="11.42578125" style="951" bestFit="1"/>
    <col min="16129" max="16129" width="10.42578125" style="951" customWidth="1"/>
    <col min="16130" max="16130" width="79.28515625" style="951" customWidth="1"/>
    <col min="16131" max="16131" width="13.42578125" style="951" bestFit="1" customWidth="1"/>
    <col min="16132" max="16132" width="17.42578125" style="951" customWidth="1"/>
    <col min="16133" max="16133" width="19.42578125" style="951" bestFit="1" customWidth="1"/>
    <col min="16134" max="16134" width="13.42578125" style="951" bestFit="1" customWidth="1"/>
    <col min="16135" max="16135" width="10" style="951" bestFit="1" customWidth="1"/>
    <col min="16136" max="16136" width="16" style="951" customWidth="1"/>
    <col min="16137" max="16137" width="12.28515625" style="951" customWidth="1"/>
    <col min="16138" max="16138" width="10.28515625" style="951" customWidth="1"/>
    <col min="16139" max="16139" width="11.140625" style="951" customWidth="1"/>
    <col min="16140" max="16140" width="11.42578125" style="951" bestFit="1"/>
    <col min="16141" max="16141" width="17.85546875" style="951" bestFit="1" customWidth="1"/>
    <col min="16142" max="16142" width="20.28515625" style="951" bestFit="1" customWidth="1"/>
    <col min="16143" max="16147" width="11.42578125" style="951" bestFit="1"/>
    <col min="16148" max="16148" width="30.140625" style="951" bestFit="1" customWidth="1"/>
    <col min="16149" max="16149" width="19.42578125" style="951" bestFit="1" customWidth="1"/>
    <col min="16150" max="16150" width="14.42578125" style="951" bestFit="1" customWidth="1"/>
    <col min="16151" max="16151" width="19.42578125" style="951" bestFit="1" customWidth="1"/>
    <col min="16152" max="16152" width="14.42578125" style="951" bestFit="1" customWidth="1"/>
    <col min="16153" max="16153" width="20" style="951" customWidth="1"/>
    <col min="16154" max="16154" width="13.140625" style="951" bestFit="1" customWidth="1"/>
    <col min="16155" max="16155" width="7.140625" style="951" bestFit="1" customWidth="1"/>
    <col min="16156" max="16156" width="9.140625" style="951" bestFit="1" customWidth="1"/>
    <col min="16157" max="16384" width="11.42578125" style="951"/>
  </cols>
  <sheetData>
    <row r="1" spans="1:14" ht="15">
      <c r="A1" s="1924" t="s">
        <v>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999"/>
    </row>
    <row r="2" spans="1:14" ht="15">
      <c r="A2" s="1924" t="s">
        <v>1</v>
      </c>
      <c r="B2" s="1924"/>
      <c r="C2" s="1924"/>
      <c r="D2" s="1924"/>
      <c r="E2" s="1924"/>
      <c r="F2" s="1924"/>
      <c r="G2" s="1924"/>
      <c r="H2" s="1924"/>
      <c r="I2" s="1924"/>
      <c r="J2" s="1924"/>
      <c r="K2" s="1924"/>
      <c r="L2" s="1000"/>
    </row>
    <row r="3" spans="1:14">
      <c r="A3" s="1925" t="s">
        <v>2</v>
      </c>
      <c r="B3" s="1925"/>
      <c r="C3" s="1925"/>
      <c r="D3" s="1925"/>
      <c r="E3" s="1925"/>
      <c r="F3" s="1925"/>
      <c r="G3" s="1925"/>
      <c r="H3" s="1925"/>
      <c r="I3" s="1925"/>
      <c r="J3" s="1925"/>
      <c r="K3" s="1925"/>
      <c r="L3" s="1001"/>
    </row>
    <row r="4" spans="1:14">
      <c r="A4" s="953"/>
    </row>
    <row r="5" spans="1:14" s="953" customFormat="1" ht="15">
      <c r="A5" s="1942" t="s">
        <v>1599</v>
      </c>
      <c r="B5" s="1926"/>
      <c r="C5" s="1926"/>
      <c r="D5" s="1926"/>
      <c r="E5" s="1926"/>
      <c r="F5" s="1926"/>
      <c r="G5" s="1926"/>
      <c r="H5" s="1926"/>
      <c r="I5" s="1926"/>
      <c r="J5" s="1926"/>
      <c r="K5" s="1926"/>
    </row>
    <row r="6" spans="1:14" ht="15.75" thickBot="1">
      <c r="A6" s="1943" t="s">
        <v>18</v>
      </c>
      <c r="B6" s="1943"/>
      <c r="C6" s="1943"/>
      <c r="D6" s="1943"/>
      <c r="E6" s="1943"/>
      <c r="F6" s="1943"/>
      <c r="G6" s="1943"/>
      <c r="H6" s="1943"/>
      <c r="I6" s="1943"/>
      <c r="J6" s="1943"/>
      <c r="K6" s="1943"/>
    </row>
    <row r="7" spans="1:14" ht="15.75" thickBot="1">
      <c r="A7" s="1941" t="s">
        <v>98</v>
      </c>
      <c r="B7" s="1533"/>
      <c r="C7" s="1533"/>
      <c r="D7" s="1533"/>
      <c r="E7" s="1533"/>
      <c r="F7" s="1533"/>
      <c r="G7" s="1533"/>
      <c r="H7" s="1533"/>
      <c r="I7" s="1533"/>
      <c r="J7" s="1533"/>
      <c r="K7" s="1533"/>
      <c r="M7" s="1003" t="s">
        <v>1324</v>
      </c>
      <c r="N7" s="1004">
        <v>7447461031915.2998</v>
      </c>
    </row>
    <row r="8" spans="1:14" ht="15">
      <c r="A8" s="1002"/>
      <c r="B8" s="1005"/>
      <c r="C8" s="1005"/>
      <c r="D8" s="1005"/>
      <c r="E8" s="1005"/>
      <c r="F8" s="1005"/>
      <c r="G8" s="1005"/>
      <c r="H8" s="1005"/>
      <c r="I8" s="1005"/>
      <c r="J8" s="1005"/>
      <c r="K8" s="1005"/>
      <c r="M8" s="957"/>
      <c r="N8" s="474"/>
    </row>
    <row r="9" spans="1:14" ht="21" thickBot="1">
      <c r="A9" s="1944" t="s">
        <v>21</v>
      </c>
      <c r="B9" s="1171">
        <v>2023</v>
      </c>
      <c r="C9" s="1947">
        <v>2024</v>
      </c>
      <c r="D9" s="1948"/>
      <c r="E9" s="1948"/>
      <c r="F9" s="1948"/>
      <c r="G9" s="1948"/>
      <c r="H9" s="1949"/>
      <c r="I9" s="1947" t="s">
        <v>1301</v>
      </c>
      <c r="J9" s="1949"/>
      <c r="K9" s="1950" t="s">
        <v>1302</v>
      </c>
      <c r="M9" s="1006"/>
      <c r="N9" s="1007"/>
    </row>
    <row r="10" spans="1:14" ht="21" thickBot="1">
      <c r="A10" s="1945"/>
      <c r="B10" s="1953" t="s">
        <v>175</v>
      </c>
      <c r="C10" s="1953" t="s">
        <v>173</v>
      </c>
      <c r="D10" s="1953" t="s">
        <v>176</v>
      </c>
      <c r="E10" s="1953" t="s">
        <v>1303</v>
      </c>
      <c r="F10" s="1953" t="s">
        <v>175</v>
      </c>
      <c r="G10" s="1955" t="s">
        <v>1304</v>
      </c>
      <c r="H10" s="1955" t="s">
        <v>257</v>
      </c>
      <c r="I10" s="1957" t="s">
        <v>1305</v>
      </c>
      <c r="J10" s="1958"/>
      <c r="K10" s="1951"/>
    </row>
    <row r="11" spans="1:14" ht="21" thickBot="1">
      <c r="A11" s="1945"/>
      <c r="B11" s="1954"/>
      <c r="C11" s="1954"/>
      <c r="D11" s="1954"/>
      <c r="E11" s="1954"/>
      <c r="F11" s="1954"/>
      <c r="G11" s="1956"/>
      <c r="H11" s="1956"/>
      <c r="I11" s="1172" t="s">
        <v>33</v>
      </c>
      <c r="J11" s="1172" t="s">
        <v>34</v>
      </c>
      <c r="K11" s="1952"/>
    </row>
    <row r="12" spans="1:14" ht="21" thickBot="1">
      <c r="A12" s="1946"/>
      <c r="B12" s="1173">
        <v>1</v>
      </c>
      <c r="C12" s="1173">
        <v>2</v>
      </c>
      <c r="D12" s="1173">
        <v>3</v>
      </c>
      <c r="E12" s="1173">
        <v>4</v>
      </c>
      <c r="F12" s="1174">
        <v>5</v>
      </c>
      <c r="G12" s="1174">
        <v>6</v>
      </c>
      <c r="H12" s="1175" t="s">
        <v>530</v>
      </c>
      <c r="I12" s="1176" t="s">
        <v>531</v>
      </c>
      <c r="J12" s="1174" t="s">
        <v>1325</v>
      </c>
      <c r="K12" s="1177" t="s">
        <v>183</v>
      </c>
    </row>
    <row r="13" spans="1:14" ht="20.25">
      <c r="A13" s="1008" t="s">
        <v>1326</v>
      </c>
      <c r="B13" s="973">
        <v>374159237.14999992</v>
      </c>
      <c r="C13" s="973">
        <v>501555814</v>
      </c>
      <c r="D13" s="973">
        <v>615891900.1099999</v>
      </c>
      <c r="E13" s="973">
        <v>486398885.40999985</v>
      </c>
      <c r="F13" s="973">
        <v>353699998.6699999</v>
      </c>
      <c r="G13" s="973">
        <v>348643163.05999988</v>
      </c>
      <c r="H13" s="1009">
        <f>+F13/D13</f>
        <v>0.57428908970361225</v>
      </c>
      <c r="I13" s="1010">
        <f>F13-B13</f>
        <v>-20459238.480000019</v>
      </c>
      <c r="J13" s="1009">
        <f>I13/B13</f>
        <v>-5.4680564980406826E-2</v>
      </c>
      <c r="K13" s="978">
        <f>F13/$N$7</f>
        <v>4.7492695450739021E-5</v>
      </c>
    </row>
    <row r="14" spans="1:14" ht="20.25">
      <c r="A14" s="1008" t="s">
        <v>1327</v>
      </c>
      <c r="B14" s="973">
        <v>42097833.760000005</v>
      </c>
      <c r="C14" s="973">
        <v>58074067</v>
      </c>
      <c r="D14" s="973">
        <v>61086943.710000001</v>
      </c>
      <c r="E14" s="973">
        <v>41333637.750000015</v>
      </c>
      <c r="F14" s="973">
        <v>39985942.190000005</v>
      </c>
      <c r="G14" s="973">
        <v>39616663.910000004</v>
      </c>
      <c r="H14" s="1009">
        <f>+F14/D14</f>
        <v>0.65457427989566064</v>
      </c>
      <c r="I14" s="1010">
        <f>F14-B14</f>
        <v>-2111891.5700000003</v>
      </c>
      <c r="J14" s="1009">
        <f>I14/B14</f>
        <v>-5.01662765366956E-2</v>
      </c>
      <c r="K14" s="978">
        <f>F14/$N$7</f>
        <v>5.3690703474169944E-6</v>
      </c>
      <c r="M14" s="1011"/>
    </row>
    <row r="15" spans="1:14" ht="20.25">
      <c r="A15" s="1008" t="s">
        <v>1328</v>
      </c>
      <c r="B15" s="973">
        <v>0</v>
      </c>
      <c r="C15" s="973">
        <v>1989259851</v>
      </c>
      <c r="D15" s="973">
        <v>1989259851</v>
      </c>
      <c r="E15" s="973">
        <v>0</v>
      </c>
      <c r="F15" s="973">
        <v>0</v>
      </c>
      <c r="G15" s="973">
        <v>0</v>
      </c>
      <c r="H15" s="1009">
        <f>+F15/D15</f>
        <v>0</v>
      </c>
      <c r="I15" s="1010">
        <f>F15-B15</f>
        <v>0</v>
      </c>
      <c r="J15" s="1009" t="s">
        <v>190</v>
      </c>
      <c r="K15" s="978">
        <f>F15/$N$7</f>
        <v>0</v>
      </c>
      <c r="M15" s="1011"/>
    </row>
    <row r="16" spans="1:14" ht="20.25">
      <c r="A16" s="1008" t="s">
        <v>1329</v>
      </c>
      <c r="B16" s="973">
        <v>0</v>
      </c>
      <c r="C16" s="973" t="s">
        <v>190</v>
      </c>
      <c r="D16" s="973" t="s">
        <v>190</v>
      </c>
      <c r="E16" s="973" t="s">
        <v>190</v>
      </c>
      <c r="F16" s="973" t="s">
        <v>190</v>
      </c>
      <c r="G16" s="973" t="s">
        <v>190</v>
      </c>
      <c r="H16" s="1012" t="s">
        <v>190</v>
      </c>
      <c r="I16" s="1012" t="s">
        <v>190</v>
      </c>
      <c r="J16" s="1012" t="s">
        <v>190</v>
      </c>
      <c r="K16" s="1012" t="s">
        <v>190</v>
      </c>
      <c r="M16" s="1011"/>
    </row>
    <row r="17" spans="1:16" ht="20.25">
      <c r="A17" s="1008" t="s">
        <v>1330</v>
      </c>
      <c r="B17" s="973">
        <v>126495602.19999999</v>
      </c>
      <c r="C17" s="973">
        <v>211362180</v>
      </c>
      <c r="D17" s="973">
        <v>265348157.47</v>
      </c>
      <c r="E17" s="973">
        <v>175859958.57000005</v>
      </c>
      <c r="F17" s="973">
        <v>167758352.81000006</v>
      </c>
      <c r="G17" s="973">
        <v>164562157.50000003</v>
      </c>
      <c r="H17" s="1009">
        <f>+F17/D17</f>
        <v>0.63221977649860506</v>
      </c>
      <c r="I17" s="1010">
        <f>F17-B17</f>
        <v>41262750.610000074</v>
      </c>
      <c r="J17" s="1009">
        <f>I17/B17</f>
        <v>0.32619909224006272</v>
      </c>
      <c r="K17" s="978">
        <f>F17/$N$7</f>
        <v>2.252557644693803E-5</v>
      </c>
      <c r="M17" s="1011"/>
      <c r="P17" s="951" t="s">
        <v>1331</v>
      </c>
    </row>
    <row r="18" spans="1:16" ht="20.25">
      <c r="A18" s="1008" t="s">
        <v>1332</v>
      </c>
      <c r="B18" s="973">
        <v>1589387295.4200001</v>
      </c>
      <c r="C18" s="973">
        <v>2008317326</v>
      </c>
      <c r="D18" s="973">
        <v>2151021162.3899999</v>
      </c>
      <c r="E18" s="973">
        <v>1833718854.2799997</v>
      </c>
      <c r="F18" s="973">
        <v>1318088911.0599997</v>
      </c>
      <c r="G18" s="973">
        <v>1301690938.9999998</v>
      </c>
      <c r="H18" s="1009">
        <f>+F18/D18</f>
        <v>0.61277356732068178</v>
      </c>
      <c r="I18" s="1010">
        <f>F18-B18</f>
        <v>-271298384.36000037</v>
      </c>
      <c r="J18" s="1009">
        <f>I18/B18</f>
        <v>-0.17069369129964576</v>
      </c>
      <c r="K18" s="978">
        <f>F18/$N$7</f>
        <v>1.7698500272931544E-4</v>
      </c>
      <c r="M18" s="1011"/>
    </row>
    <row r="19" spans="1:16" ht="20.25">
      <c r="A19" s="1008" t="s">
        <v>1333</v>
      </c>
      <c r="B19" s="973">
        <v>52751336.439999983</v>
      </c>
      <c r="C19" s="973">
        <v>71925496</v>
      </c>
      <c r="D19" s="973">
        <v>93177583.620000005</v>
      </c>
      <c r="E19" s="973">
        <v>57198907.13000001</v>
      </c>
      <c r="F19" s="973">
        <v>56301421.260000005</v>
      </c>
      <c r="G19" s="973">
        <v>56130546.960000008</v>
      </c>
      <c r="H19" s="1009">
        <f>+F19/D19</f>
        <v>0.60423783352882787</v>
      </c>
      <c r="I19" s="1010">
        <f>F19-B19</f>
        <v>3550084.8200000226</v>
      </c>
      <c r="J19" s="1009">
        <f>I19/B19</f>
        <v>6.7298481130197194E-2</v>
      </c>
      <c r="K19" s="978">
        <f>F19/$N$7</f>
        <v>7.5598141458849224E-6</v>
      </c>
      <c r="M19" s="1011"/>
    </row>
    <row r="20" spans="1:16" ht="20.25">
      <c r="A20" s="1008" t="s">
        <v>1334</v>
      </c>
      <c r="B20" s="973">
        <v>16478222.779999996</v>
      </c>
      <c r="C20" s="973" t="s">
        <v>190</v>
      </c>
      <c r="D20" s="973" t="s">
        <v>190</v>
      </c>
      <c r="E20" s="973" t="s">
        <v>190</v>
      </c>
      <c r="F20" s="973" t="s">
        <v>190</v>
      </c>
      <c r="G20" s="973" t="s">
        <v>190</v>
      </c>
      <c r="H20" s="1012" t="s">
        <v>190</v>
      </c>
      <c r="I20" s="1013" t="s">
        <v>190</v>
      </c>
      <c r="J20" s="1012" t="s">
        <v>190</v>
      </c>
      <c r="K20" s="1012" t="s">
        <v>190</v>
      </c>
      <c r="M20" s="1011"/>
    </row>
    <row r="21" spans="1:16" ht="20.25">
      <c r="A21" s="1008" t="s">
        <v>1335</v>
      </c>
      <c r="B21" s="973">
        <v>5243112518.2699986</v>
      </c>
      <c r="C21" s="973">
        <v>7118850587</v>
      </c>
      <c r="D21" s="973">
        <v>14063652361.330002</v>
      </c>
      <c r="E21" s="973">
        <v>6850453833.4200039</v>
      </c>
      <c r="F21" s="973">
        <v>4805339029.0800037</v>
      </c>
      <c r="G21" s="973">
        <v>4703326320.7100019</v>
      </c>
      <c r="H21" s="1009">
        <f t="shared" ref="H21:H52" si="0">+F21/D21</f>
        <v>0.34168499800897822</v>
      </c>
      <c r="I21" s="1010">
        <f t="shared" ref="I21:I52" si="1">F21-B21</f>
        <v>-437773489.18999481</v>
      </c>
      <c r="J21" s="1009">
        <f>I21/B21</f>
        <v>-8.3494963662241073E-2</v>
      </c>
      <c r="K21" s="978">
        <f t="shared" ref="K21:K52" si="2">F21/$N$7</f>
        <v>6.4523184592537458E-4</v>
      </c>
      <c r="M21" s="1011"/>
    </row>
    <row r="22" spans="1:16" ht="20.25">
      <c r="A22" s="1014" t="s">
        <v>1336</v>
      </c>
      <c r="B22" s="973">
        <v>103439647.47</v>
      </c>
      <c r="C22" s="973">
        <v>144144665</v>
      </c>
      <c r="D22" s="973">
        <v>522769790.27999997</v>
      </c>
      <c r="E22" s="973">
        <v>267342261.08999985</v>
      </c>
      <c r="F22" s="973">
        <v>120662423.00999999</v>
      </c>
      <c r="G22" s="973">
        <v>115525264.49000001</v>
      </c>
      <c r="H22" s="1009">
        <f t="shared" si="0"/>
        <v>0.23081368750358006</v>
      </c>
      <c r="I22" s="1010">
        <f t="shared" si="1"/>
        <v>17222775.539999992</v>
      </c>
      <c r="J22" s="1009">
        <f>I22/B22</f>
        <v>0.16650071767689475</v>
      </c>
      <c r="K22" s="978">
        <f t="shared" si="2"/>
        <v>1.6201819988438213E-5</v>
      </c>
      <c r="L22" s="963"/>
      <c r="M22" s="1011"/>
    </row>
    <row r="23" spans="1:16" ht="20.25">
      <c r="A23" s="1008" t="s">
        <v>1337</v>
      </c>
      <c r="B23" s="973">
        <v>94240071.450000018</v>
      </c>
      <c r="C23" s="973">
        <v>166100000</v>
      </c>
      <c r="D23" s="973">
        <v>308915322.56999999</v>
      </c>
      <c r="E23" s="973">
        <v>139411748.89000005</v>
      </c>
      <c r="F23" s="973">
        <v>128205556.86000001</v>
      </c>
      <c r="G23" s="973">
        <v>124832323.27000001</v>
      </c>
      <c r="H23" s="1009">
        <f t="shared" si="0"/>
        <v>0.41501844516290942</v>
      </c>
      <c r="I23" s="1010">
        <f t="shared" si="1"/>
        <v>33965485.409999996</v>
      </c>
      <c r="J23" s="1009">
        <f>I23/B23</f>
        <v>0.36041447005927529</v>
      </c>
      <c r="K23" s="978">
        <f t="shared" si="2"/>
        <v>1.7214666355498708E-5</v>
      </c>
      <c r="M23" s="1011"/>
    </row>
    <row r="24" spans="1:16" ht="20.25">
      <c r="A24" s="1008" t="s">
        <v>1338</v>
      </c>
      <c r="B24" s="973">
        <v>120863800.14</v>
      </c>
      <c r="C24" s="973">
        <v>1127817388</v>
      </c>
      <c r="D24" s="973">
        <v>1385817388</v>
      </c>
      <c r="E24" s="973">
        <v>573760170.37</v>
      </c>
      <c r="F24" s="973">
        <v>532595858.38999981</v>
      </c>
      <c r="G24" s="973">
        <v>489858270.89999986</v>
      </c>
      <c r="H24" s="1009">
        <f t="shared" si="0"/>
        <v>0.38431893191832273</v>
      </c>
      <c r="I24" s="1010">
        <f t="shared" si="1"/>
        <v>411732058.24999982</v>
      </c>
      <c r="J24" s="1009">
        <f>I24/B24</f>
        <v>3.406578791772878</v>
      </c>
      <c r="K24" s="978">
        <f t="shared" si="2"/>
        <v>7.1513748928341765E-5</v>
      </c>
      <c r="M24" s="1011"/>
    </row>
    <row r="25" spans="1:16" ht="20.25">
      <c r="A25" s="1008" t="s">
        <v>1339</v>
      </c>
      <c r="B25" s="973">
        <v>444634068.48999995</v>
      </c>
      <c r="C25" s="973">
        <v>692073784</v>
      </c>
      <c r="D25" s="973">
        <v>692073784</v>
      </c>
      <c r="E25" s="973">
        <v>460039855.85999995</v>
      </c>
      <c r="F25" s="973">
        <v>454649382.19999993</v>
      </c>
      <c r="G25" s="973">
        <v>435505038.98000008</v>
      </c>
      <c r="H25" s="1009">
        <f t="shared" si="0"/>
        <v>0.65693773223463114</v>
      </c>
      <c r="I25" s="1010">
        <f t="shared" si="1"/>
        <v>10015313.709999979</v>
      </c>
      <c r="J25" s="1009">
        <f>I25/B25</f>
        <v>2.2524845529746509E-2</v>
      </c>
      <c r="K25" s="978">
        <f t="shared" si="2"/>
        <v>6.104756778876029E-5</v>
      </c>
      <c r="M25" s="1011"/>
    </row>
    <row r="26" spans="1:16" ht="20.25">
      <c r="A26" s="1008" t="s">
        <v>1340</v>
      </c>
      <c r="B26" s="973">
        <v>0</v>
      </c>
      <c r="C26" s="973">
        <v>14737915364</v>
      </c>
      <c r="D26" s="973">
        <v>14752915364</v>
      </c>
      <c r="E26" s="973">
        <v>0</v>
      </c>
      <c r="F26" s="973">
        <v>0</v>
      </c>
      <c r="G26" s="973">
        <v>0</v>
      </c>
      <c r="H26" s="1009">
        <f t="shared" si="0"/>
        <v>0</v>
      </c>
      <c r="I26" s="1010">
        <f t="shared" si="1"/>
        <v>0</v>
      </c>
      <c r="J26" s="1009" t="s">
        <v>190</v>
      </c>
      <c r="K26" s="978">
        <f t="shared" si="2"/>
        <v>0</v>
      </c>
      <c r="M26" s="1011"/>
    </row>
    <row r="27" spans="1:16" ht="20.25">
      <c r="A27" s="1008" t="s">
        <v>1341</v>
      </c>
      <c r="B27" s="973">
        <v>90550398.140000001</v>
      </c>
      <c r="C27" s="973">
        <v>151700000</v>
      </c>
      <c r="D27" s="973">
        <v>158439026.22999999</v>
      </c>
      <c r="E27" s="973">
        <v>128411978.74000002</v>
      </c>
      <c r="F27" s="973">
        <v>99794612.109999999</v>
      </c>
      <c r="G27" s="973">
        <v>95828866.539999992</v>
      </c>
      <c r="H27" s="1009">
        <f t="shared" si="0"/>
        <v>0.62986130680411978</v>
      </c>
      <c r="I27" s="1010">
        <f t="shared" si="1"/>
        <v>9244213.9699999988</v>
      </c>
      <c r="J27" s="1009">
        <f t="shared" ref="J27:J37" si="3">I27/B27</f>
        <v>0.10208915874348246</v>
      </c>
      <c r="K27" s="978">
        <f t="shared" si="2"/>
        <v>1.3399816619696408E-5</v>
      </c>
      <c r="M27" s="1011"/>
    </row>
    <row r="28" spans="1:16" ht="20.25">
      <c r="A28" s="1008" t="s">
        <v>1342</v>
      </c>
      <c r="B28" s="973">
        <v>1303584474.8999999</v>
      </c>
      <c r="C28" s="973">
        <v>6907291677</v>
      </c>
      <c r="D28" s="973">
        <v>7845265937</v>
      </c>
      <c r="E28" s="973">
        <v>1957175610.21</v>
      </c>
      <c r="F28" s="973">
        <v>1957175610.21</v>
      </c>
      <c r="G28" s="973">
        <v>1957175610.21</v>
      </c>
      <c r="H28" s="1009">
        <f t="shared" si="0"/>
        <v>0.24947218181343342</v>
      </c>
      <c r="I28" s="1010">
        <f t="shared" si="1"/>
        <v>653591135.31000018</v>
      </c>
      <c r="J28" s="1009">
        <f t="shared" si="3"/>
        <v>0.50137996262968554</v>
      </c>
      <c r="K28" s="978">
        <f t="shared" si="2"/>
        <v>2.6279769733909754E-4</v>
      </c>
      <c r="M28" s="1011"/>
    </row>
    <row r="29" spans="1:16" ht="20.25">
      <c r="A29" s="1008" t="s">
        <v>1343</v>
      </c>
      <c r="B29" s="973">
        <v>227147721.12</v>
      </c>
      <c r="C29" s="973">
        <v>341967148</v>
      </c>
      <c r="D29" s="973">
        <v>369748344.06</v>
      </c>
      <c r="E29" s="973">
        <v>229000852.61000001</v>
      </c>
      <c r="F29" s="973">
        <v>217850005.32000002</v>
      </c>
      <c r="G29" s="973">
        <v>216531356.63</v>
      </c>
      <c r="H29" s="1009">
        <f t="shared" si="0"/>
        <v>0.58918453272274551</v>
      </c>
      <c r="I29" s="1010">
        <f t="shared" si="1"/>
        <v>-9297715.7999999821</v>
      </c>
      <c r="J29" s="1009">
        <f t="shared" si="3"/>
        <v>-4.0932463483039243E-2</v>
      </c>
      <c r="K29" s="978">
        <f t="shared" si="2"/>
        <v>2.9251580422700711E-5</v>
      </c>
      <c r="M29" s="1011"/>
    </row>
    <row r="30" spans="1:16" ht="20.25">
      <c r="A30" s="1008" t="s">
        <v>1344</v>
      </c>
      <c r="B30" s="973">
        <v>43240448.38000001</v>
      </c>
      <c r="C30" s="973">
        <v>67000000</v>
      </c>
      <c r="D30" s="973">
        <v>79150440.090000004</v>
      </c>
      <c r="E30" s="973">
        <v>52422424.310000017</v>
      </c>
      <c r="F30" s="973">
        <v>50120380.980000004</v>
      </c>
      <c r="G30" s="973">
        <v>48651360.140000008</v>
      </c>
      <c r="H30" s="1009">
        <f t="shared" si="0"/>
        <v>0.63322934051926127</v>
      </c>
      <c r="I30" s="1010">
        <f t="shared" si="1"/>
        <v>6879932.599999994</v>
      </c>
      <c r="J30" s="1009">
        <f t="shared" si="3"/>
        <v>0.1591087247648007</v>
      </c>
      <c r="K30" s="978">
        <f t="shared" si="2"/>
        <v>6.7298614608675973E-6</v>
      </c>
      <c r="M30" s="1011"/>
    </row>
    <row r="31" spans="1:16" ht="20.25">
      <c r="A31" s="1008" t="s">
        <v>1345</v>
      </c>
      <c r="B31" s="973">
        <v>70127616.159999996</v>
      </c>
      <c r="C31" s="973">
        <v>131500000</v>
      </c>
      <c r="D31" s="973">
        <v>184431977.71000001</v>
      </c>
      <c r="E31" s="973">
        <v>97581720.050000012</v>
      </c>
      <c r="F31" s="973">
        <v>74480936.460000023</v>
      </c>
      <c r="G31" s="973">
        <v>72256061.740000024</v>
      </c>
      <c r="H31" s="1009">
        <f t="shared" si="0"/>
        <v>0.40383960192149271</v>
      </c>
      <c r="I31" s="1010">
        <f t="shared" si="1"/>
        <v>4353320.3000000268</v>
      </c>
      <c r="J31" s="1009">
        <f t="shared" si="3"/>
        <v>6.207711795118899E-2</v>
      </c>
      <c r="K31" s="978">
        <f t="shared" si="2"/>
        <v>1.00008494359111E-5</v>
      </c>
      <c r="M31" s="1011"/>
    </row>
    <row r="32" spans="1:16" ht="20.25">
      <c r="A32" s="1008" t="s">
        <v>1346</v>
      </c>
      <c r="B32" s="973">
        <v>347874143.41999996</v>
      </c>
      <c r="C32" s="973">
        <v>628501260</v>
      </c>
      <c r="D32" s="973">
        <v>628501260</v>
      </c>
      <c r="E32" s="973">
        <v>497299878.71999991</v>
      </c>
      <c r="F32" s="973">
        <v>382457614.2099998</v>
      </c>
      <c r="G32" s="973">
        <v>379838646.43999988</v>
      </c>
      <c r="H32" s="1009">
        <f t="shared" si="0"/>
        <v>0.6085232258882024</v>
      </c>
      <c r="I32" s="1010">
        <f t="shared" si="1"/>
        <v>34583470.789999843</v>
      </c>
      <c r="J32" s="1009">
        <f t="shared" si="3"/>
        <v>9.9413743286594525E-2</v>
      </c>
      <c r="K32" s="978">
        <f t="shared" si="2"/>
        <v>5.1354094042388206E-5</v>
      </c>
      <c r="M32" s="1011"/>
    </row>
    <row r="33" spans="1:13" ht="20.25">
      <c r="A33" s="1008" t="s">
        <v>1347</v>
      </c>
      <c r="B33" s="973">
        <v>256556654.56999999</v>
      </c>
      <c r="C33" s="973">
        <v>374522262</v>
      </c>
      <c r="D33" s="973">
        <v>454016561.74000001</v>
      </c>
      <c r="E33" s="973">
        <v>352359352.24000007</v>
      </c>
      <c r="F33" s="973">
        <v>303529132.1400001</v>
      </c>
      <c r="G33" s="973">
        <v>260868266.2400001</v>
      </c>
      <c r="H33" s="1009">
        <f t="shared" si="0"/>
        <v>0.66854198220597294</v>
      </c>
      <c r="I33" s="1010">
        <f t="shared" si="1"/>
        <v>46972477.570000112</v>
      </c>
      <c r="J33" s="1009">
        <f t="shared" si="3"/>
        <v>0.18308812783955267</v>
      </c>
      <c r="K33" s="978">
        <f t="shared" si="2"/>
        <v>4.075605509572435E-5</v>
      </c>
      <c r="M33" s="1011"/>
    </row>
    <row r="34" spans="1:13" ht="20.25">
      <c r="A34" s="1008" t="s">
        <v>1348</v>
      </c>
      <c r="B34" s="973">
        <v>21613953.929999996</v>
      </c>
      <c r="C34" s="973">
        <v>34500000</v>
      </c>
      <c r="D34" s="973">
        <v>37104130.910000004</v>
      </c>
      <c r="E34" s="973">
        <v>30637745.560000002</v>
      </c>
      <c r="F34" s="973">
        <v>25138018.540000007</v>
      </c>
      <c r="G34" s="973">
        <v>23989043.890000004</v>
      </c>
      <c r="H34" s="1009">
        <f t="shared" si="0"/>
        <v>0.67749918738091264</v>
      </c>
      <c r="I34" s="1010">
        <f t="shared" si="1"/>
        <v>3524064.6100000106</v>
      </c>
      <c r="J34" s="1009">
        <f t="shared" si="3"/>
        <v>0.16304580926808754</v>
      </c>
      <c r="K34" s="978">
        <f t="shared" si="2"/>
        <v>3.3753810100212286E-6</v>
      </c>
      <c r="L34" s="1015"/>
      <c r="M34" s="1011"/>
    </row>
    <row r="35" spans="1:13" ht="20.25">
      <c r="A35" s="1008" t="s">
        <v>1349</v>
      </c>
      <c r="B35" s="973">
        <v>74671783.810000002</v>
      </c>
      <c r="C35" s="973">
        <v>725242933</v>
      </c>
      <c r="D35" s="973">
        <v>725242933</v>
      </c>
      <c r="E35" s="973">
        <v>61144858.88000001</v>
      </c>
      <c r="F35" s="973">
        <v>28002257.409999996</v>
      </c>
      <c r="G35" s="973">
        <v>27894187.809999995</v>
      </c>
      <c r="H35" s="1009">
        <f t="shared" si="0"/>
        <v>3.8610865595294253E-2</v>
      </c>
      <c r="I35" s="1010">
        <f t="shared" si="1"/>
        <v>-46669526.400000006</v>
      </c>
      <c r="J35" s="1009">
        <f t="shared" si="3"/>
        <v>-0.62499546707962872</v>
      </c>
      <c r="K35" s="978">
        <f t="shared" si="2"/>
        <v>3.7599736729066871E-6</v>
      </c>
      <c r="M35" s="1011"/>
    </row>
    <row r="36" spans="1:13" ht="20.25">
      <c r="A36" s="1008" t="s">
        <v>1350</v>
      </c>
      <c r="B36" s="973">
        <v>430843919.50999999</v>
      </c>
      <c r="C36" s="973">
        <v>1987347495</v>
      </c>
      <c r="D36" s="973">
        <v>2014621917.3299999</v>
      </c>
      <c r="E36" s="973">
        <v>474908504.52000004</v>
      </c>
      <c r="F36" s="973">
        <v>474696504.52000004</v>
      </c>
      <c r="G36" s="973">
        <v>474696504.52000004</v>
      </c>
      <c r="H36" s="1009">
        <f t="shared" si="0"/>
        <v>0.23562560321448325</v>
      </c>
      <c r="I36" s="1010">
        <f t="shared" si="1"/>
        <v>43852585.01000005</v>
      </c>
      <c r="J36" s="1009">
        <f t="shared" si="3"/>
        <v>0.10178299617149923</v>
      </c>
      <c r="K36" s="978">
        <f t="shared" si="2"/>
        <v>6.3739374061272538E-5</v>
      </c>
      <c r="M36" s="1011"/>
    </row>
    <row r="37" spans="1:13" ht="20.25">
      <c r="A37" s="1008" t="s">
        <v>1351</v>
      </c>
      <c r="B37" s="973">
        <v>229889723.82000005</v>
      </c>
      <c r="C37" s="973">
        <v>351767950</v>
      </c>
      <c r="D37" s="973">
        <v>417911722.17000002</v>
      </c>
      <c r="E37" s="973">
        <v>316592815.19</v>
      </c>
      <c r="F37" s="973">
        <v>215188532.04000014</v>
      </c>
      <c r="G37" s="973">
        <v>214403727.37000012</v>
      </c>
      <c r="H37" s="1009">
        <f t="shared" si="0"/>
        <v>0.51491384573430266</v>
      </c>
      <c r="I37" s="1010">
        <f t="shared" si="1"/>
        <v>-14701191.779999912</v>
      </c>
      <c r="J37" s="1009">
        <f t="shared" si="3"/>
        <v>-6.3948886169051686E-2</v>
      </c>
      <c r="K37" s="978">
        <f t="shared" si="2"/>
        <v>2.8894213896230224E-5</v>
      </c>
      <c r="M37" s="1011"/>
    </row>
    <row r="38" spans="1:13" ht="20.25">
      <c r="A38" s="1008" t="s">
        <v>1352</v>
      </c>
      <c r="B38" s="973">
        <v>0</v>
      </c>
      <c r="C38" s="973">
        <v>3912848360</v>
      </c>
      <c r="D38" s="973">
        <v>3912848360</v>
      </c>
      <c r="E38" s="973">
        <v>0</v>
      </c>
      <c r="F38" s="973">
        <v>0</v>
      </c>
      <c r="G38" s="973">
        <v>0</v>
      </c>
      <c r="H38" s="1009">
        <f t="shared" si="0"/>
        <v>0</v>
      </c>
      <c r="I38" s="1010">
        <f t="shared" si="1"/>
        <v>0</v>
      </c>
      <c r="J38" s="1009" t="s">
        <v>190</v>
      </c>
      <c r="K38" s="978">
        <f t="shared" si="2"/>
        <v>0</v>
      </c>
      <c r="M38" s="1011"/>
    </row>
    <row r="39" spans="1:13" ht="20.25">
      <c r="A39" s="1008" t="s">
        <v>1353</v>
      </c>
      <c r="B39" s="973">
        <v>207032704.18000001</v>
      </c>
      <c r="C39" s="973">
        <v>330979786</v>
      </c>
      <c r="D39" s="973">
        <v>338691605.63</v>
      </c>
      <c r="E39" s="973">
        <v>199841746.31000006</v>
      </c>
      <c r="F39" s="973">
        <v>195063172.88000003</v>
      </c>
      <c r="G39" s="973">
        <v>194005672.93000001</v>
      </c>
      <c r="H39" s="1009">
        <f t="shared" si="0"/>
        <v>0.57593152483706578</v>
      </c>
      <c r="I39" s="1010">
        <f t="shared" si="1"/>
        <v>-11969531.299999982</v>
      </c>
      <c r="J39" s="1009">
        <f t="shared" ref="J39:J44" si="4">I39/B39</f>
        <v>-5.7814688492854434E-2</v>
      </c>
      <c r="K39" s="978">
        <f t="shared" si="2"/>
        <v>2.619190245428309E-5</v>
      </c>
      <c r="M39" s="1011"/>
    </row>
    <row r="40" spans="1:13" ht="20.25">
      <c r="A40" s="1008" t="s">
        <v>1354</v>
      </c>
      <c r="B40" s="973">
        <v>339791823.71000004</v>
      </c>
      <c r="C40" s="973">
        <v>495445489</v>
      </c>
      <c r="D40" s="973">
        <v>630149434.43000007</v>
      </c>
      <c r="E40" s="973">
        <v>409805562.59000009</v>
      </c>
      <c r="F40" s="973">
        <v>361533107.01999998</v>
      </c>
      <c r="G40" s="973">
        <v>339782585.25000006</v>
      </c>
      <c r="H40" s="1009">
        <f t="shared" si="0"/>
        <v>0.57372598826026677</v>
      </c>
      <c r="I40" s="1010">
        <f t="shared" si="1"/>
        <v>21741283.309999943</v>
      </c>
      <c r="J40" s="1009">
        <f t="shared" si="4"/>
        <v>6.39841273183646E-2</v>
      </c>
      <c r="K40" s="978">
        <f t="shared" si="2"/>
        <v>4.8544477838915627E-5</v>
      </c>
      <c r="M40" s="1011"/>
    </row>
    <row r="41" spans="1:13" ht="20.25">
      <c r="A41" s="1008" t="s">
        <v>1355</v>
      </c>
      <c r="B41" s="973">
        <v>19586801.259999994</v>
      </c>
      <c r="C41" s="973">
        <v>27303900</v>
      </c>
      <c r="D41" s="973">
        <v>31960356.25</v>
      </c>
      <c r="E41" s="973">
        <v>17797620.969999999</v>
      </c>
      <c r="F41" s="973">
        <v>17016155.399999995</v>
      </c>
      <c r="G41" s="973">
        <v>17016155.399999999</v>
      </c>
      <c r="H41" s="1009">
        <f t="shared" si="0"/>
        <v>0.53241444703858687</v>
      </c>
      <c r="I41" s="1010">
        <f t="shared" si="1"/>
        <v>-2570645.8599999994</v>
      </c>
      <c r="J41" s="1009">
        <f t="shared" si="4"/>
        <v>-0.13124378125231462</v>
      </c>
      <c r="K41" s="978">
        <f t="shared" si="2"/>
        <v>2.2848263760064104E-6</v>
      </c>
      <c r="M41" s="1011"/>
    </row>
    <row r="42" spans="1:13" ht="20.25">
      <c r="A42" s="1008" t="s">
        <v>1356</v>
      </c>
      <c r="B42" s="973">
        <v>161525911.93000001</v>
      </c>
      <c r="C42" s="973">
        <v>297478631</v>
      </c>
      <c r="D42" s="973">
        <v>428352584.38999999</v>
      </c>
      <c r="E42" s="973">
        <v>177345504.6400001</v>
      </c>
      <c r="F42" s="973">
        <v>162302278.87999991</v>
      </c>
      <c r="G42" s="973">
        <v>161702997.2299999</v>
      </c>
      <c r="H42" s="1009">
        <f t="shared" si="0"/>
        <v>0.3788987969131275</v>
      </c>
      <c r="I42" s="1010">
        <f t="shared" si="1"/>
        <v>776366.94999989867</v>
      </c>
      <c r="J42" s="1009">
        <f t="shared" si="4"/>
        <v>4.8064545231377518E-3</v>
      </c>
      <c r="K42" s="978">
        <f t="shared" si="2"/>
        <v>2.179296785635679E-5</v>
      </c>
      <c r="M42" s="1011"/>
    </row>
    <row r="43" spans="1:13" ht="20.25">
      <c r="A43" s="1008" t="s">
        <v>1357</v>
      </c>
      <c r="B43" s="973">
        <v>1136028195.8999999</v>
      </c>
      <c r="C43" s="973">
        <v>1632865943</v>
      </c>
      <c r="D43" s="973">
        <v>2143707612.0499997</v>
      </c>
      <c r="E43" s="973">
        <v>1543799633.8400011</v>
      </c>
      <c r="F43" s="973">
        <v>1360189381.8300009</v>
      </c>
      <c r="G43" s="973">
        <v>1280945765.5600004</v>
      </c>
      <c r="H43" s="1009">
        <f t="shared" si="0"/>
        <v>0.63450321964816347</v>
      </c>
      <c r="I43" s="1010">
        <f t="shared" si="1"/>
        <v>224161185.93000102</v>
      </c>
      <c r="J43" s="1009">
        <f t="shared" si="4"/>
        <v>0.19732009006379719</v>
      </c>
      <c r="K43" s="978">
        <f t="shared" si="2"/>
        <v>1.8263799917865356E-4</v>
      </c>
      <c r="M43" s="1011"/>
    </row>
    <row r="44" spans="1:13" ht="20.25">
      <c r="A44" s="1008" t="s">
        <v>1358</v>
      </c>
      <c r="B44" s="973">
        <v>99594193.389999986</v>
      </c>
      <c r="C44" s="973">
        <v>189671257</v>
      </c>
      <c r="D44" s="973">
        <v>197622777.71000001</v>
      </c>
      <c r="E44" s="973">
        <v>134392125.39000002</v>
      </c>
      <c r="F44" s="973">
        <v>123925193.28</v>
      </c>
      <c r="G44" s="973">
        <v>119918225.66</v>
      </c>
      <c r="H44" s="1009">
        <f t="shared" si="0"/>
        <v>0.62707950326380424</v>
      </c>
      <c r="I44" s="1010">
        <f t="shared" si="1"/>
        <v>24330999.890000015</v>
      </c>
      <c r="J44" s="1009">
        <f t="shared" si="4"/>
        <v>0.24430139008930446</v>
      </c>
      <c r="K44" s="978">
        <f t="shared" si="2"/>
        <v>1.6639925036053468E-5</v>
      </c>
      <c r="M44" s="1011"/>
    </row>
    <row r="45" spans="1:13" ht="20.25">
      <c r="A45" s="1008" t="s">
        <v>1359</v>
      </c>
      <c r="B45" s="973">
        <v>0</v>
      </c>
      <c r="C45" s="973">
        <v>6659271422</v>
      </c>
      <c r="D45" s="973">
        <v>6779271422</v>
      </c>
      <c r="E45" s="973">
        <v>0</v>
      </c>
      <c r="F45" s="973">
        <v>0</v>
      </c>
      <c r="G45" s="973">
        <v>0</v>
      </c>
      <c r="H45" s="1009">
        <f t="shared" si="0"/>
        <v>0</v>
      </c>
      <c r="I45" s="1010">
        <f t="shared" si="1"/>
        <v>0</v>
      </c>
      <c r="J45" s="1009" t="s">
        <v>190</v>
      </c>
      <c r="K45" s="978">
        <f t="shared" si="2"/>
        <v>0</v>
      </c>
      <c r="M45" s="1011"/>
    </row>
    <row r="46" spans="1:13" ht="20.25">
      <c r="A46" s="1008" t="s">
        <v>1360</v>
      </c>
      <c r="B46" s="973">
        <v>0</v>
      </c>
      <c r="C46" s="973">
        <v>20000000</v>
      </c>
      <c r="D46" s="973">
        <v>20000000</v>
      </c>
      <c r="E46" s="973">
        <v>0</v>
      </c>
      <c r="F46" s="973">
        <v>0</v>
      </c>
      <c r="G46" s="973">
        <v>0</v>
      </c>
      <c r="H46" s="1009">
        <f t="shared" si="0"/>
        <v>0</v>
      </c>
      <c r="I46" s="1010">
        <f t="shared" si="1"/>
        <v>0</v>
      </c>
      <c r="J46" s="1009" t="s">
        <v>190</v>
      </c>
      <c r="K46" s="978">
        <f t="shared" si="2"/>
        <v>0</v>
      </c>
      <c r="M46" s="1011"/>
    </row>
    <row r="47" spans="1:13" ht="20.25">
      <c r="A47" s="1008" t="s">
        <v>1361</v>
      </c>
      <c r="B47" s="973">
        <v>2476162564.8399997</v>
      </c>
      <c r="C47" s="973">
        <v>9192195387</v>
      </c>
      <c r="D47" s="973">
        <v>9201660609.7700005</v>
      </c>
      <c r="E47" s="973">
        <v>2561355658.8299994</v>
      </c>
      <c r="F47" s="973">
        <v>2325043696.1499996</v>
      </c>
      <c r="G47" s="973">
        <v>2324854552.8100004</v>
      </c>
      <c r="H47" s="1009">
        <f t="shared" si="0"/>
        <v>0.25267653250342115</v>
      </c>
      <c r="I47" s="1010">
        <f t="shared" si="1"/>
        <v>-151118868.69000006</v>
      </c>
      <c r="J47" s="1009">
        <f>I47/B47</f>
        <v>-6.1029461811512684E-2</v>
      </c>
      <c r="K47" s="978">
        <f t="shared" si="2"/>
        <v>3.1219279781206948E-4</v>
      </c>
      <c r="M47" s="1011"/>
    </row>
    <row r="48" spans="1:13" ht="20.25">
      <c r="A48" s="1008" t="s">
        <v>1362</v>
      </c>
      <c r="B48" s="973">
        <v>0</v>
      </c>
      <c r="C48" s="973">
        <v>7031377431</v>
      </c>
      <c r="D48" s="973">
        <v>7031377431</v>
      </c>
      <c r="E48" s="973">
        <v>0</v>
      </c>
      <c r="F48" s="973">
        <v>0</v>
      </c>
      <c r="G48" s="973">
        <v>0</v>
      </c>
      <c r="H48" s="1009">
        <f t="shared" si="0"/>
        <v>0</v>
      </c>
      <c r="I48" s="1010">
        <f t="shared" si="1"/>
        <v>0</v>
      </c>
      <c r="J48" s="1009" t="s">
        <v>190</v>
      </c>
      <c r="K48" s="978">
        <f t="shared" si="2"/>
        <v>0</v>
      </c>
      <c r="M48" s="1011"/>
    </row>
    <row r="49" spans="1:13" ht="20.25">
      <c r="A49" s="1008" t="s">
        <v>1363</v>
      </c>
      <c r="B49" s="973">
        <v>221351277.04999998</v>
      </c>
      <c r="C49" s="973">
        <v>362955651</v>
      </c>
      <c r="D49" s="973">
        <v>378011730.30999994</v>
      </c>
      <c r="E49" s="973">
        <v>247957297.87</v>
      </c>
      <c r="F49" s="973">
        <v>233113334.75999999</v>
      </c>
      <c r="G49" s="973">
        <v>231894483.65000001</v>
      </c>
      <c r="H49" s="1009">
        <f t="shared" si="0"/>
        <v>0.61668280655954344</v>
      </c>
      <c r="I49" s="1010">
        <f t="shared" si="1"/>
        <v>11762057.710000008</v>
      </c>
      <c r="J49" s="1009">
        <f t="shared" ref="J49:J70" si="5">I49/B49</f>
        <v>5.313751909072173E-2</v>
      </c>
      <c r="K49" s="978">
        <f t="shared" si="2"/>
        <v>3.1301047935802237E-5</v>
      </c>
      <c r="L49" s="963"/>
      <c r="M49" s="1011"/>
    </row>
    <row r="50" spans="1:13" ht="20.25">
      <c r="A50" s="1008" t="s">
        <v>1364</v>
      </c>
      <c r="B50" s="973">
        <v>3334576802.9800005</v>
      </c>
      <c r="C50" s="973">
        <v>6776461228</v>
      </c>
      <c r="D50" s="973">
        <v>6776461228</v>
      </c>
      <c r="E50" s="973">
        <v>4248489347.3700004</v>
      </c>
      <c r="F50" s="973">
        <v>4248489347.3700004</v>
      </c>
      <c r="G50" s="973">
        <v>4248489347.3700004</v>
      </c>
      <c r="H50" s="1009">
        <f t="shared" si="0"/>
        <v>0.62694807871333402</v>
      </c>
      <c r="I50" s="1010">
        <f t="shared" si="1"/>
        <v>913912544.38999987</v>
      </c>
      <c r="J50" s="1009">
        <f t="shared" si="5"/>
        <v>0.27407152343087932</v>
      </c>
      <c r="K50" s="978">
        <f t="shared" si="2"/>
        <v>5.7046144037055748E-4</v>
      </c>
      <c r="M50" s="1011"/>
    </row>
    <row r="51" spans="1:13" ht="20.25">
      <c r="A51" s="1008" t="s">
        <v>1365</v>
      </c>
      <c r="B51" s="973">
        <v>172503684.85000002</v>
      </c>
      <c r="C51" s="973">
        <v>276225000</v>
      </c>
      <c r="D51" s="973">
        <v>295425994.25</v>
      </c>
      <c r="E51" s="973">
        <v>182847609.62</v>
      </c>
      <c r="F51" s="973">
        <v>176859598.18999997</v>
      </c>
      <c r="G51" s="973">
        <v>171129334.00999999</v>
      </c>
      <c r="H51" s="1009">
        <f t="shared" si="0"/>
        <v>0.59865956832605283</v>
      </c>
      <c r="I51" s="1010">
        <f t="shared" si="1"/>
        <v>4355913.339999944</v>
      </c>
      <c r="J51" s="1009">
        <f t="shared" si="5"/>
        <v>2.52511321354533E-2</v>
      </c>
      <c r="K51" s="978">
        <f t="shared" si="2"/>
        <v>2.374763660153266E-5</v>
      </c>
      <c r="M51" s="1011"/>
    </row>
    <row r="52" spans="1:13" ht="20.25">
      <c r="A52" s="1008" t="s">
        <v>1366</v>
      </c>
      <c r="B52" s="973">
        <v>46531221.659999989</v>
      </c>
      <c r="C52" s="973">
        <v>102701379</v>
      </c>
      <c r="D52" s="973">
        <v>102701379</v>
      </c>
      <c r="E52" s="973">
        <v>64052610.620000005</v>
      </c>
      <c r="F52" s="973">
        <v>52374016.079999998</v>
      </c>
      <c r="G52" s="973">
        <v>52205169.989999995</v>
      </c>
      <c r="H52" s="1009">
        <f t="shared" si="0"/>
        <v>0.50996409775568829</v>
      </c>
      <c r="I52" s="1010">
        <f t="shared" si="1"/>
        <v>5842794.4200000092</v>
      </c>
      <c r="J52" s="1009">
        <f t="shared" si="5"/>
        <v>0.12556718288406121</v>
      </c>
      <c r="K52" s="978">
        <f t="shared" si="2"/>
        <v>7.0324659445087044E-6</v>
      </c>
      <c r="L52" s="963"/>
      <c r="M52" s="1011"/>
    </row>
    <row r="53" spans="1:13" ht="20.25">
      <c r="A53" s="1008" t="s">
        <v>1367</v>
      </c>
      <c r="B53" s="973">
        <v>115368067.44000001</v>
      </c>
      <c r="C53" s="973">
        <v>192360446</v>
      </c>
      <c r="D53" s="973">
        <v>240920933.60000002</v>
      </c>
      <c r="E53" s="973">
        <v>147016901.75999999</v>
      </c>
      <c r="F53" s="973">
        <v>130741742.72999999</v>
      </c>
      <c r="G53" s="973">
        <v>128079560.45999999</v>
      </c>
      <c r="H53" s="1009">
        <f t="shared" ref="H53:H73" si="6">+F53/D53</f>
        <v>0.54267489659935464</v>
      </c>
      <c r="I53" s="1010">
        <f t="shared" ref="I53:I70" si="7">F53-B53</f>
        <v>15373675.289999977</v>
      </c>
      <c r="J53" s="1009">
        <f t="shared" si="5"/>
        <v>0.13325763039235647</v>
      </c>
      <c r="K53" s="978">
        <f t="shared" ref="K53:K73" si="8">F53/$N$7</f>
        <v>1.7555210046715275E-5</v>
      </c>
      <c r="M53" s="1011"/>
    </row>
    <row r="54" spans="1:13" ht="20.25">
      <c r="A54" s="1008" t="s">
        <v>1368</v>
      </c>
      <c r="B54" s="973">
        <v>237041581.25</v>
      </c>
      <c r="C54" s="973">
        <v>406957511</v>
      </c>
      <c r="D54" s="973">
        <v>547706198.88</v>
      </c>
      <c r="E54" s="973">
        <v>325697978.21999991</v>
      </c>
      <c r="F54" s="973">
        <v>235881277.65000004</v>
      </c>
      <c r="G54" s="973">
        <v>227402445.84000003</v>
      </c>
      <c r="H54" s="1009">
        <f t="shared" si="6"/>
        <v>0.43067118490232859</v>
      </c>
      <c r="I54" s="1010">
        <f t="shared" si="7"/>
        <v>-1160303.5999999642</v>
      </c>
      <c r="J54" s="1009">
        <f t="shared" si="5"/>
        <v>-4.8949369721602975E-3</v>
      </c>
      <c r="K54" s="978">
        <f t="shared" si="8"/>
        <v>3.1672710557216206E-5</v>
      </c>
      <c r="M54" s="1011"/>
    </row>
    <row r="55" spans="1:13" ht="20.25">
      <c r="A55" s="1008" t="s">
        <v>1369</v>
      </c>
      <c r="B55" s="973">
        <v>107946063.39000005</v>
      </c>
      <c r="C55" s="973">
        <v>152040300</v>
      </c>
      <c r="D55" s="973">
        <v>178115933.74000001</v>
      </c>
      <c r="E55" s="973">
        <v>122410291.07000001</v>
      </c>
      <c r="F55" s="973">
        <v>119495702.51999998</v>
      </c>
      <c r="G55" s="973">
        <v>118502804.47</v>
      </c>
      <c r="H55" s="1009">
        <f t="shared" si="6"/>
        <v>0.67088721379879834</v>
      </c>
      <c r="I55" s="1010">
        <f t="shared" si="7"/>
        <v>11549639.129999936</v>
      </c>
      <c r="J55" s="1009">
        <f t="shared" si="5"/>
        <v>0.10699453752446776</v>
      </c>
      <c r="K55" s="978">
        <f t="shared" si="8"/>
        <v>1.6045159821302039E-5</v>
      </c>
      <c r="M55" s="1011"/>
    </row>
    <row r="56" spans="1:13" ht="20.25">
      <c r="A56" s="1008" t="s">
        <v>1370</v>
      </c>
      <c r="B56" s="973">
        <v>262853090.69999999</v>
      </c>
      <c r="C56" s="973">
        <v>448591686</v>
      </c>
      <c r="D56" s="973">
        <v>457172662.30000001</v>
      </c>
      <c r="E56" s="973">
        <v>258252273.90999991</v>
      </c>
      <c r="F56" s="973">
        <v>241262792.0999999</v>
      </c>
      <c r="G56" s="973">
        <v>237223893.49999994</v>
      </c>
      <c r="H56" s="1009">
        <f t="shared" si="6"/>
        <v>0.52772795049954568</v>
      </c>
      <c r="I56" s="1010">
        <f t="shared" si="7"/>
        <v>-21590298.600000083</v>
      </c>
      <c r="J56" s="1009">
        <f t="shared" si="5"/>
        <v>-8.2138271771898488E-2</v>
      </c>
      <c r="K56" s="978">
        <f t="shared" si="8"/>
        <v>3.239530775201024E-5</v>
      </c>
      <c r="M56" s="1011"/>
    </row>
    <row r="57" spans="1:13" ht="20.25">
      <c r="A57" s="1008" t="s">
        <v>1371</v>
      </c>
      <c r="B57" s="973">
        <v>54917562.609999992</v>
      </c>
      <c r="C57" s="973">
        <v>102000000</v>
      </c>
      <c r="D57" s="973">
        <v>119005419.12</v>
      </c>
      <c r="E57" s="973">
        <v>76538200.460000083</v>
      </c>
      <c r="F57" s="973">
        <v>71461107.940000013</v>
      </c>
      <c r="G57" s="973">
        <v>62584768</v>
      </c>
      <c r="H57" s="1009">
        <f t="shared" si="6"/>
        <v>0.60048616666726473</v>
      </c>
      <c r="I57" s="1010">
        <f t="shared" si="7"/>
        <v>16543545.330000021</v>
      </c>
      <c r="J57" s="1009">
        <f t="shared" si="5"/>
        <v>0.30124325523120704</v>
      </c>
      <c r="K57" s="978">
        <f t="shared" si="8"/>
        <v>9.5953651363546665E-6</v>
      </c>
      <c r="M57" s="1011"/>
    </row>
    <row r="58" spans="1:13" ht="20.25">
      <c r="A58" s="1008" t="s">
        <v>1372</v>
      </c>
      <c r="B58" s="973">
        <v>157894232.58000001</v>
      </c>
      <c r="C58" s="973">
        <v>256643180</v>
      </c>
      <c r="D58" s="973">
        <v>312507543.27999997</v>
      </c>
      <c r="E58" s="973">
        <v>178891685.70000005</v>
      </c>
      <c r="F58" s="973">
        <v>165786336.70000002</v>
      </c>
      <c r="G58" s="973">
        <v>161788513.77000001</v>
      </c>
      <c r="H58" s="1009">
        <f t="shared" si="6"/>
        <v>0.53050347188406599</v>
      </c>
      <c r="I58" s="1010">
        <f t="shared" si="7"/>
        <v>7892104.1200000048</v>
      </c>
      <c r="J58" s="1009">
        <f t="shared" si="5"/>
        <v>4.9983485723592375E-2</v>
      </c>
      <c r="K58" s="978">
        <f t="shared" si="8"/>
        <v>2.2260786057092525E-5</v>
      </c>
      <c r="M58" s="1011"/>
    </row>
    <row r="59" spans="1:13" ht="20.25">
      <c r="A59" s="1008" t="s">
        <v>1373</v>
      </c>
      <c r="B59" s="973">
        <v>123904939.56999999</v>
      </c>
      <c r="C59" s="973">
        <v>239353239</v>
      </c>
      <c r="D59" s="973">
        <v>283480158.62</v>
      </c>
      <c r="E59" s="973">
        <v>202546421.69</v>
      </c>
      <c r="F59" s="973">
        <v>173948435.17000008</v>
      </c>
      <c r="G59" s="973">
        <v>168321863.04000008</v>
      </c>
      <c r="H59" s="1009">
        <f t="shared" si="6"/>
        <v>0.61361767263286593</v>
      </c>
      <c r="I59" s="1010">
        <f t="shared" si="7"/>
        <v>50043495.600000083</v>
      </c>
      <c r="J59" s="1009">
        <f t="shared" si="5"/>
        <v>0.40388620319473262</v>
      </c>
      <c r="K59" s="978">
        <f t="shared" si="8"/>
        <v>2.3356743247740756E-5</v>
      </c>
      <c r="M59" s="1011"/>
    </row>
    <row r="60" spans="1:13" ht="20.25">
      <c r="A60" s="1008" t="s">
        <v>1374</v>
      </c>
      <c r="B60" s="973">
        <v>164940446.91999996</v>
      </c>
      <c r="C60" s="973">
        <v>293623009</v>
      </c>
      <c r="D60" s="973">
        <v>487697822.43000001</v>
      </c>
      <c r="E60" s="973">
        <v>196730906.94000024</v>
      </c>
      <c r="F60" s="973">
        <v>182088386.64999998</v>
      </c>
      <c r="G60" s="973">
        <v>176702475.16999996</v>
      </c>
      <c r="H60" s="1009">
        <f t="shared" si="6"/>
        <v>0.37336313240589747</v>
      </c>
      <c r="I60" s="1010">
        <f t="shared" si="7"/>
        <v>17147939.730000019</v>
      </c>
      <c r="J60" s="1009">
        <f t="shared" si="5"/>
        <v>0.10396443110353143</v>
      </c>
      <c r="K60" s="978">
        <f t="shared" si="8"/>
        <v>2.4449726674591464E-5</v>
      </c>
      <c r="M60" s="1011"/>
    </row>
    <row r="61" spans="1:13" ht="20.25">
      <c r="A61" s="1008" t="s">
        <v>1375</v>
      </c>
      <c r="B61" s="973">
        <v>50617220.530000001</v>
      </c>
      <c r="C61" s="973">
        <v>72826675</v>
      </c>
      <c r="D61" s="973">
        <v>81411081</v>
      </c>
      <c r="E61" s="973">
        <v>58878203.129999995</v>
      </c>
      <c r="F61" s="973">
        <v>44772192.100000024</v>
      </c>
      <c r="G61" s="973">
        <v>42496776.780000016</v>
      </c>
      <c r="H61" s="1009">
        <f t="shared" si="6"/>
        <v>0.54995206487922721</v>
      </c>
      <c r="I61" s="1010">
        <f t="shared" si="7"/>
        <v>-5845028.4299999774</v>
      </c>
      <c r="J61" s="1009">
        <f t="shared" si="5"/>
        <v>-0.11547509659357381</v>
      </c>
      <c r="K61" s="978">
        <f t="shared" si="8"/>
        <v>6.0117390219476905E-6</v>
      </c>
      <c r="M61" s="1011"/>
    </row>
    <row r="62" spans="1:13" ht="20.25">
      <c r="A62" s="1008" t="s">
        <v>1376</v>
      </c>
      <c r="B62" s="973">
        <v>19420830.239999998</v>
      </c>
      <c r="C62" s="973">
        <v>47326174</v>
      </c>
      <c r="D62" s="973">
        <v>76290001.340000004</v>
      </c>
      <c r="E62" s="973">
        <v>39164767.309999995</v>
      </c>
      <c r="F62" s="973">
        <v>37605980</v>
      </c>
      <c r="G62" s="973">
        <v>28533590.689999998</v>
      </c>
      <c r="H62" s="1009">
        <f t="shared" si="6"/>
        <v>0.49293458303142818</v>
      </c>
      <c r="I62" s="1010">
        <f t="shared" si="7"/>
        <v>18185149.760000002</v>
      </c>
      <c r="J62" s="1009">
        <f t="shared" si="5"/>
        <v>0.93637344723528171</v>
      </c>
      <c r="K62" s="978">
        <f t="shared" si="8"/>
        <v>5.0495034265830442E-6</v>
      </c>
      <c r="M62" s="1011"/>
    </row>
    <row r="63" spans="1:13" ht="20.25">
      <c r="A63" s="1008" t="s">
        <v>1377</v>
      </c>
      <c r="B63" s="973">
        <v>45073931.560000002</v>
      </c>
      <c r="C63" s="973">
        <v>69500000</v>
      </c>
      <c r="D63" s="973">
        <v>88830122.039999992</v>
      </c>
      <c r="E63" s="973">
        <v>49404648.729999997</v>
      </c>
      <c r="F63" s="973">
        <v>39359141.36999999</v>
      </c>
      <c r="G63" s="973">
        <v>37384606.889999993</v>
      </c>
      <c r="H63" s="1009">
        <f t="shared" si="6"/>
        <v>0.44308327475084031</v>
      </c>
      <c r="I63" s="1010">
        <f t="shared" si="7"/>
        <v>-5714790.1900000125</v>
      </c>
      <c r="J63" s="1009">
        <f t="shared" si="5"/>
        <v>-0.12678703614733031</v>
      </c>
      <c r="K63" s="978">
        <f t="shared" si="8"/>
        <v>5.2849073263130334E-6</v>
      </c>
      <c r="M63" s="1011"/>
    </row>
    <row r="64" spans="1:13" ht="20.25">
      <c r="A64" s="1008" t="s">
        <v>1378</v>
      </c>
      <c r="B64" s="973">
        <v>52507363762.089996</v>
      </c>
      <c r="C64" s="973">
        <v>86043283406</v>
      </c>
      <c r="D64" s="973">
        <v>93602107318.499969</v>
      </c>
      <c r="E64" s="973">
        <v>61332584157.71994</v>
      </c>
      <c r="F64" s="973">
        <v>57890119677.140022</v>
      </c>
      <c r="G64" s="973">
        <v>56978726771.520073</v>
      </c>
      <c r="H64" s="1009">
        <f t="shared" si="6"/>
        <v>0.6184702602918678</v>
      </c>
      <c r="I64" s="1010">
        <f t="shared" si="7"/>
        <v>5382755915.0500259</v>
      </c>
      <c r="J64" s="1009">
        <f t="shared" si="5"/>
        <v>0.10251430522086777</v>
      </c>
      <c r="K64" s="978">
        <f t="shared" si="8"/>
        <v>7.7731349555315681E-3</v>
      </c>
      <c r="M64" s="1011"/>
    </row>
    <row r="65" spans="1:13" ht="20.25">
      <c r="A65" s="1008" t="s">
        <v>1379</v>
      </c>
      <c r="B65" s="973">
        <v>182207463.11000001</v>
      </c>
      <c r="C65" s="973">
        <v>70594062</v>
      </c>
      <c r="D65" s="973">
        <v>222261585.79999995</v>
      </c>
      <c r="E65" s="973">
        <v>173856193.96999997</v>
      </c>
      <c r="F65" s="973">
        <v>157022304.12999994</v>
      </c>
      <c r="G65" s="973">
        <v>156919108.70999992</v>
      </c>
      <c r="H65" s="1009">
        <f t="shared" si="6"/>
        <v>0.70647522631866311</v>
      </c>
      <c r="I65" s="1010">
        <f t="shared" si="7"/>
        <v>-25185158.980000079</v>
      </c>
      <c r="J65" s="1009">
        <f t="shared" si="5"/>
        <v>-0.13822243364859105</v>
      </c>
      <c r="K65" s="978">
        <f t="shared" si="8"/>
        <v>2.1084004798024134E-5</v>
      </c>
      <c r="M65" s="1011"/>
    </row>
    <row r="66" spans="1:13" ht="20.25">
      <c r="A66" s="1008" t="s">
        <v>1380</v>
      </c>
      <c r="B66" s="973">
        <v>2089818868.8899996</v>
      </c>
      <c r="C66" s="973">
        <v>3893463188</v>
      </c>
      <c r="D66" s="973">
        <v>4176568505.6699996</v>
      </c>
      <c r="E66" s="973">
        <v>2558565097.3000002</v>
      </c>
      <c r="F66" s="973">
        <v>2293370260.9899983</v>
      </c>
      <c r="G66" s="973">
        <v>2262701429.5499997</v>
      </c>
      <c r="H66" s="1009">
        <f t="shared" si="6"/>
        <v>0.54910394930110185</v>
      </c>
      <c r="I66" s="1010">
        <f t="shared" si="7"/>
        <v>203551392.09999871</v>
      </c>
      <c r="J66" s="1009">
        <f t="shared" si="5"/>
        <v>9.7401451929714056E-2</v>
      </c>
      <c r="K66" s="978">
        <f t="shared" si="8"/>
        <v>3.0793988060655905E-4</v>
      </c>
      <c r="M66" s="1011"/>
    </row>
    <row r="67" spans="1:13" ht="20.25">
      <c r="A67" s="1008" t="s">
        <v>1381</v>
      </c>
      <c r="B67" s="973">
        <v>147456593.04000002</v>
      </c>
      <c r="C67" s="973">
        <v>277317150</v>
      </c>
      <c r="D67" s="973">
        <v>517752527.67999995</v>
      </c>
      <c r="E67" s="973">
        <v>212382115.19000003</v>
      </c>
      <c r="F67" s="973">
        <v>187415091.47999993</v>
      </c>
      <c r="G67" s="973">
        <v>182952359.56999999</v>
      </c>
      <c r="H67" s="1009">
        <f t="shared" si="6"/>
        <v>0.36197812943529067</v>
      </c>
      <c r="I67" s="1010">
        <f t="shared" si="7"/>
        <v>39958498.439999908</v>
      </c>
      <c r="J67" s="1009">
        <f t="shared" si="5"/>
        <v>0.27098482079509667</v>
      </c>
      <c r="K67" s="978">
        <f t="shared" si="8"/>
        <v>2.5164964365285369E-5</v>
      </c>
      <c r="M67" s="1011"/>
    </row>
    <row r="68" spans="1:13" ht="20.25">
      <c r="A68" s="1008" t="s">
        <v>1382</v>
      </c>
      <c r="B68" s="973">
        <v>242156129.60999998</v>
      </c>
      <c r="C68" s="973">
        <v>354000000</v>
      </c>
      <c r="D68" s="973">
        <v>1222560040.5899999</v>
      </c>
      <c r="E68" s="973">
        <v>1084991558.3100004</v>
      </c>
      <c r="F68" s="973">
        <v>1017263623.4600009</v>
      </c>
      <c r="G68" s="973">
        <v>1011434591.5100003</v>
      </c>
      <c r="H68" s="1009">
        <f t="shared" si="6"/>
        <v>0.832076617659674</v>
      </c>
      <c r="I68" s="1010">
        <f t="shared" si="7"/>
        <v>775107493.85000086</v>
      </c>
      <c r="J68" s="1009">
        <f t="shared" si="5"/>
        <v>3.2008584506959856</v>
      </c>
      <c r="K68" s="978">
        <f t="shared" si="8"/>
        <v>1.3659200351645026E-4</v>
      </c>
      <c r="L68" s="963"/>
      <c r="M68" s="1011"/>
    </row>
    <row r="69" spans="1:13" ht="20.25">
      <c r="A69" s="1008" t="s">
        <v>1383</v>
      </c>
      <c r="B69" s="973">
        <v>100264071.89</v>
      </c>
      <c r="C69" s="973">
        <v>162500000</v>
      </c>
      <c r="D69" s="973">
        <v>166724565.40000001</v>
      </c>
      <c r="E69" s="973">
        <v>125513743.55000003</v>
      </c>
      <c r="F69" s="973">
        <v>108407675.30000006</v>
      </c>
      <c r="G69" s="973">
        <v>101256088.13000004</v>
      </c>
      <c r="H69" s="1009">
        <f t="shared" si="6"/>
        <v>0.65022017025452716</v>
      </c>
      <c r="I69" s="1010">
        <f t="shared" si="7"/>
        <v>8143603.410000056</v>
      </c>
      <c r="J69" s="1009">
        <f t="shared" si="5"/>
        <v>8.1221550815674295E-2</v>
      </c>
      <c r="K69" s="978">
        <f t="shared" si="8"/>
        <v>1.4556326623990449E-5</v>
      </c>
      <c r="L69" s="963"/>
      <c r="M69" s="1011"/>
    </row>
    <row r="70" spans="1:13" ht="20.25">
      <c r="A70" s="1008" t="s">
        <v>1384</v>
      </c>
      <c r="B70" s="973">
        <v>5552030951.8399992</v>
      </c>
      <c r="C70" s="973">
        <v>11182324484</v>
      </c>
      <c r="D70" s="973">
        <v>12682324483.999998</v>
      </c>
      <c r="E70" s="973">
        <v>7842803955.909996</v>
      </c>
      <c r="F70" s="973">
        <v>6124593558.8499994</v>
      </c>
      <c r="G70" s="973">
        <v>6042508239.0299997</v>
      </c>
      <c r="H70" s="1009">
        <f t="shared" si="6"/>
        <v>0.48292358128644142</v>
      </c>
      <c r="I70" s="1010">
        <f t="shared" si="7"/>
        <v>572562607.01000023</v>
      </c>
      <c r="J70" s="1009">
        <f t="shared" si="5"/>
        <v>0.10312669579413047</v>
      </c>
      <c r="K70" s="978">
        <f t="shared" si="8"/>
        <v>8.2237336088147449E-4</v>
      </c>
      <c r="M70" s="1011"/>
    </row>
    <row r="71" spans="1:13" ht="20.25">
      <c r="A71" s="1008" t="s">
        <v>1385</v>
      </c>
      <c r="B71" s="973" t="s">
        <v>190</v>
      </c>
      <c r="C71" s="973">
        <v>40000000</v>
      </c>
      <c r="D71" s="973">
        <v>40000000</v>
      </c>
      <c r="E71" s="973">
        <v>0</v>
      </c>
      <c r="F71" s="973">
        <v>0</v>
      </c>
      <c r="G71" s="973">
        <v>0</v>
      </c>
      <c r="H71" s="1009">
        <f t="shared" si="6"/>
        <v>0</v>
      </c>
      <c r="I71" s="1010" t="s">
        <v>190</v>
      </c>
      <c r="J71" s="1009" t="s">
        <v>190</v>
      </c>
      <c r="K71" s="978">
        <f t="shared" si="8"/>
        <v>0</v>
      </c>
      <c r="M71" s="1011"/>
    </row>
    <row r="72" spans="1:13" ht="20.25">
      <c r="A72" s="1008" t="s">
        <v>1386</v>
      </c>
      <c r="B72" s="982" t="s">
        <v>190</v>
      </c>
      <c r="C72" s="982">
        <v>60000000</v>
      </c>
      <c r="D72" s="982">
        <v>60000000</v>
      </c>
      <c r="E72" s="982">
        <v>27694899.859999992</v>
      </c>
      <c r="F72" s="982">
        <v>24961478.209999993</v>
      </c>
      <c r="G72" s="982">
        <v>24679784.339999989</v>
      </c>
      <c r="H72" s="1009">
        <f t="shared" si="6"/>
        <v>0.41602463683333324</v>
      </c>
      <c r="I72" s="1010" t="s">
        <v>190</v>
      </c>
      <c r="J72" s="1009" t="s">
        <v>190</v>
      </c>
      <c r="K72" s="978">
        <f t="shared" si="8"/>
        <v>3.3516762428202367E-6</v>
      </c>
    </row>
    <row r="73" spans="1:13" ht="20.25">
      <c r="A73" s="1178" t="s">
        <v>581</v>
      </c>
      <c r="B73" s="1179">
        <f t="shared" ref="B73:G73" si="9">SUM(B13:B72)</f>
        <v>81679721460.339981</v>
      </c>
      <c r="C73" s="1180">
        <f t="shared" si="9"/>
        <v>182201222621</v>
      </c>
      <c r="D73" s="1180">
        <f t="shared" si="9"/>
        <v>203648043287.49994</v>
      </c>
      <c r="E73" s="1180">
        <f t="shared" si="9"/>
        <v>99884662572.579941</v>
      </c>
      <c r="F73" s="1180">
        <f t="shared" si="9"/>
        <v>90307186525.800049</v>
      </c>
      <c r="G73" s="1180">
        <f t="shared" si="9"/>
        <v>88843968281.140091</v>
      </c>
      <c r="H73" s="1181">
        <f t="shared" si="6"/>
        <v>0.4434473568612145</v>
      </c>
      <c r="I73" s="1182">
        <f>F73-B73</f>
        <v>8627465065.4600677</v>
      </c>
      <c r="J73" s="1181">
        <f>I73/B73</f>
        <v>0.10562554464205878</v>
      </c>
      <c r="K73" s="1183">
        <f t="shared" si="8"/>
        <v>1.2125902524202306E-2</v>
      </c>
    </row>
    <row r="74" spans="1:13">
      <c r="A74" s="1016" t="s">
        <v>1387</v>
      </c>
    </row>
    <row r="75" spans="1:13">
      <c r="A75" s="1017" t="s">
        <v>213</v>
      </c>
      <c r="F75" s="1018"/>
      <c r="G75" s="952"/>
      <c r="H75" s="952"/>
      <c r="I75" s="952"/>
      <c r="K75" s="952"/>
    </row>
    <row r="76" spans="1:13">
      <c r="A76" s="1017" t="s">
        <v>1323</v>
      </c>
      <c r="F76" s="952"/>
      <c r="G76" s="952"/>
      <c r="H76" s="952"/>
      <c r="I76" s="952"/>
      <c r="K76" s="952"/>
    </row>
    <row r="77" spans="1:13" ht="15">
      <c r="A77" s="1016" t="s">
        <v>1388</v>
      </c>
      <c r="B77" s="1019"/>
      <c r="F77" s="952"/>
      <c r="G77" s="952"/>
      <c r="H77" s="952"/>
      <c r="I77" s="952"/>
      <c r="K77" s="952"/>
    </row>
  </sheetData>
  <mergeCells count="18">
    <mergeCell ref="A9:A12"/>
    <mergeCell ref="C9:H9"/>
    <mergeCell ref="I9:J9"/>
    <mergeCell ref="K9:K11"/>
    <mergeCell ref="B10:B11"/>
    <mergeCell ref="C10:C11"/>
    <mergeCell ref="D10:D11"/>
    <mergeCell ref="E10:E11"/>
    <mergeCell ref="F10:F11"/>
    <mergeCell ref="G10:G11"/>
    <mergeCell ref="H10:H11"/>
    <mergeCell ref="I10:J10"/>
    <mergeCell ref="A7:K7"/>
    <mergeCell ref="A1:K1"/>
    <mergeCell ref="A2:K2"/>
    <mergeCell ref="A3:K3"/>
    <mergeCell ref="A5:K5"/>
    <mergeCell ref="A6:K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0428-4056-4EE9-BAB6-98864E88F1F1}">
  <dimension ref="A1:M136"/>
  <sheetViews>
    <sheetView topLeftCell="E1" workbookViewId="0">
      <selection activeCell="E7" sqref="E7:K7"/>
    </sheetView>
  </sheetViews>
  <sheetFormatPr baseColWidth="10" defaultColWidth="11.42578125" defaultRowHeight="14.25"/>
  <cols>
    <col min="1" max="1" width="11.42578125" style="951"/>
    <col min="2" max="3" width="0" style="951" hidden="1" customWidth="1"/>
    <col min="4" max="4" width="3.5703125" style="951" customWidth="1"/>
    <col min="5" max="5" width="26.28515625" style="951" customWidth="1"/>
    <col min="6" max="6" width="82.42578125" style="951" customWidth="1"/>
    <col min="7" max="7" width="46.140625" style="1020" customWidth="1"/>
    <col min="8" max="8" width="18.5703125" style="951" customWidth="1"/>
    <col min="9" max="9" width="17.140625" style="951" customWidth="1"/>
    <col min="10" max="10" width="25.42578125" style="951" customWidth="1"/>
    <col min="11" max="11" width="49.7109375" style="951" customWidth="1"/>
    <col min="12" max="12" width="11.42578125" style="951" bestFit="1"/>
    <col min="13" max="14" width="14.140625" style="951" bestFit="1" customWidth="1"/>
    <col min="15" max="16384" width="11.42578125" style="951"/>
  </cols>
  <sheetData>
    <row r="1" spans="1:13" ht="15" customHeight="1">
      <c r="A1" s="1959" t="s">
        <v>0</v>
      </c>
      <c r="B1" s="1959"/>
      <c r="C1" s="1960"/>
      <c r="D1" s="1959"/>
      <c r="E1" s="1959"/>
      <c r="F1" s="1959"/>
      <c r="G1" s="1959"/>
      <c r="H1" s="1959"/>
      <c r="I1" s="1959"/>
      <c r="J1" s="1959"/>
      <c r="K1" s="1959"/>
      <c r="L1" s="1959"/>
      <c r="M1" s="1959"/>
    </row>
    <row r="2" spans="1:13" ht="15" customHeight="1">
      <c r="A2" s="1961" t="s">
        <v>1</v>
      </c>
      <c r="B2" s="1961"/>
      <c r="C2" s="1961"/>
      <c r="D2" s="1961"/>
      <c r="E2" s="1961"/>
      <c r="F2" s="1961"/>
      <c r="G2" s="1961"/>
      <c r="H2" s="1961"/>
      <c r="I2" s="1961"/>
      <c r="J2" s="1961"/>
      <c r="K2" s="1961"/>
      <c r="L2" s="1961"/>
      <c r="M2" s="1961"/>
    </row>
    <row r="3" spans="1:13" ht="15" customHeight="1">
      <c r="A3" s="1962" t="s">
        <v>2</v>
      </c>
      <c r="B3" s="1962"/>
      <c r="C3" s="1962"/>
      <c r="D3" s="1962"/>
      <c r="E3" s="1962"/>
      <c r="F3" s="1962"/>
      <c r="G3" s="1962"/>
      <c r="H3" s="1962"/>
      <c r="I3" s="1962"/>
      <c r="J3" s="1962"/>
      <c r="K3" s="1962"/>
      <c r="L3" s="1962"/>
      <c r="M3" s="1962"/>
    </row>
    <row r="4" spans="1:13">
      <c r="G4" s="951"/>
    </row>
    <row r="6" spans="1:13" ht="15">
      <c r="E6" s="2125" t="s">
        <v>2550</v>
      </c>
      <c r="F6" s="1926"/>
      <c r="G6" s="1926"/>
      <c r="H6" s="1926"/>
      <c r="I6" s="1926"/>
      <c r="J6" s="1926"/>
      <c r="K6" s="1926"/>
    </row>
    <row r="7" spans="1:13" ht="15">
      <c r="E7" s="1926" t="s">
        <v>1389</v>
      </c>
      <c r="F7" s="1926"/>
      <c r="G7" s="1926"/>
      <c r="H7" s="1926"/>
      <c r="I7" s="1926"/>
      <c r="J7" s="1926"/>
      <c r="K7" s="1926"/>
      <c r="M7" s="1022"/>
    </row>
    <row r="8" spans="1:13" ht="15.75" thickBot="1">
      <c r="E8" s="956"/>
      <c r="F8" s="956"/>
      <c r="G8" s="956"/>
      <c r="H8" s="956"/>
      <c r="I8" s="956"/>
      <c r="J8" s="956"/>
      <c r="K8" s="956"/>
      <c r="M8" s="1022"/>
    </row>
    <row r="9" spans="1:13" ht="15.75">
      <c r="E9" s="1979" t="s">
        <v>968</v>
      </c>
      <c r="F9" s="1981" t="s">
        <v>969</v>
      </c>
      <c r="G9" s="1981" t="s">
        <v>970</v>
      </c>
      <c r="H9" s="1963" t="s">
        <v>971</v>
      </c>
      <c r="I9" s="1963" t="s">
        <v>1390</v>
      </c>
      <c r="J9" s="1963" t="s">
        <v>973</v>
      </c>
      <c r="K9" s="1184" t="s">
        <v>262</v>
      </c>
      <c r="M9" s="1022"/>
    </row>
    <row r="10" spans="1:13" ht="16.5" thickBot="1">
      <c r="E10" s="1980"/>
      <c r="F10" s="1982"/>
      <c r="G10" s="1982"/>
      <c r="H10" s="1964"/>
      <c r="I10" s="1964"/>
      <c r="J10" s="1964"/>
      <c r="K10" s="1185" t="s">
        <v>1391</v>
      </c>
      <c r="M10" s="1022"/>
    </row>
    <row r="11" spans="1:13" ht="30">
      <c r="E11" s="1965" t="s">
        <v>1392</v>
      </c>
      <c r="F11" s="1023" t="s">
        <v>1393</v>
      </c>
      <c r="G11" s="1968" t="s">
        <v>1394</v>
      </c>
      <c r="H11" s="1025">
        <v>651340</v>
      </c>
      <c r="I11" s="1025">
        <v>606638</v>
      </c>
      <c r="J11" s="1026">
        <f t="shared" ref="J11:J58" si="0">IFERROR(I11/H11,"-")</f>
        <v>0.93136917738815361</v>
      </c>
      <c r="K11" s="1971">
        <v>120814535.7</v>
      </c>
    </row>
    <row r="12" spans="1:13" ht="30">
      <c r="E12" s="1966"/>
      <c r="F12" s="1027" t="s">
        <v>1395</v>
      </c>
      <c r="G12" s="1969"/>
      <c r="H12" s="1029">
        <v>470314</v>
      </c>
      <c r="I12" s="1029">
        <v>494297</v>
      </c>
      <c r="J12" s="1030">
        <f t="shared" si="0"/>
        <v>1.0509935915154556</v>
      </c>
      <c r="K12" s="1972"/>
    </row>
    <row r="13" spans="1:13" ht="30">
      <c r="E13" s="1966"/>
      <c r="F13" s="1027" t="s">
        <v>1396</v>
      </c>
      <c r="G13" s="1969"/>
      <c r="H13" s="1029">
        <v>606185</v>
      </c>
      <c r="I13" s="1029">
        <v>504979</v>
      </c>
      <c r="J13" s="1030">
        <f t="shared" si="0"/>
        <v>0.83304436764354117</v>
      </c>
      <c r="K13" s="1972"/>
    </row>
    <row r="14" spans="1:13" ht="30">
      <c r="E14" s="1966"/>
      <c r="F14" s="1027" t="s">
        <v>1397</v>
      </c>
      <c r="G14" s="1969"/>
      <c r="H14" s="1029">
        <v>1003993</v>
      </c>
      <c r="I14" s="1029">
        <v>798804</v>
      </c>
      <c r="J14" s="1030">
        <f t="shared" si="0"/>
        <v>0.7956270611448486</v>
      </c>
      <c r="K14" s="1972"/>
    </row>
    <row r="15" spans="1:13" ht="30">
      <c r="E15" s="1966"/>
      <c r="F15" s="1027" t="s">
        <v>1398</v>
      </c>
      <c r="G15" s="1969"/>
      <c r="H15" s="1029">
        <v>590181</v>
      </c>
      <c r="I15" s="1029">
        <v>589121</v>
      </c>
      <c r="J15" s="1030">
        <f t="shared" si="0"/>
        <v>0.99820394082493336</v>
      </c>
      <c r="K15" s="1972"/>
    </row>
    <row r="16" spans="1:13" ht="30">
      <c r="E16" s="1966"/>
      <c r="F16" s="1027" t="s">
        <v>1399</v>
      </c>
      <c r="G16" s="1969"/>
      <c r="H16" s="1029">
        <v>415425</v>
      </c>
      <c r="I16" s="1029">
        <v>501891</v>
      </c>
      <c r="J16" s="1030">
        <f t="shared" si="0"/>
        <v>1.2081386531864957</v>
      </c>
      <c r="K16" s="1972"/>
    </row>
    <row r="17" spans="5:11" ht="30">
      <c r="E17" s="1966"/>
      <c r="F17" s="1027" t="s">
        <v>1400</v>
      </c>
      <c r="G17" s="1969"/>
      <c r="H17" s="1029">
        <v>449796</v>
      </c>
      <c r="I17" s="1029">
        <v>473139</v>
      </c>
      <c r="J17" s="1030">
        <f t="shared" si="0"/>
        <v>1.0518968599098257</v>
      </c>
      <c r="K17" s="1972"/>
    </row>
    <row r="18" spans="5:11" ht="30">
      <c r="E18" s="1966"/>
      <c r="F18" s="1027" t="s">
        <v>1401</v>
      </c>
      <c r="G18" s="1969"/>
      <c r="H18" s="1029">
        <v>673180</v>
      </c>
      <c r="I18" s="1029">
        <v>603132</v>
      </c>
      <c r="J18" s="1030">
        <f t="shared" si="0"/>
        <v>0.89594462105231887</v>
      </c>
      <c r="K18" s="1972"/>
    </row>
    <row r="19" spans="5:11" ht="30">
      <c r="E19" s="1966"/>
      <c r="F19" s="1027" t="s">
        <v>1402</v>
      </c>
      <c r="G19" s="1969"/>
      <c r="H19" s="1029">
        <v>527939</v>
      </c>
      <c r="I19" s="1029">
        <v>406418</v>
      </c>
      <c r="J19" s="1030">
        <f t="shared" si="0"/>
        <v>0.76981999814372493</v>
      </c>
      <c r="K19" s="1972"/>
    </row>
    <row r="20" spans="5:11" ht="30.75" thickBot="1">
      <c r="E20" s="1967"/>
      <c r="F20" s="1031" t="s">
        <v>1403</v>
      </c>
      <c r="G20" s="1970"/>
      <c r="H20" s="1033">
        <v>2480371</v>
      </c>
      <c r="I20" s="1033">
        <v>2490721</v>
      </c>
      <c r="J20" s="1034">
        <f t="shared" si="0"/>
        <v>1.0041727628649102</v>
      </c>
      <c r="K20" s="1973"/>
    </row>
    <row r="21" spans="5:11" ht="30">
      <c r="E21" s="1974" t="s">
        <v>1404</v>
      </c>
      <c r="F21" s="1028" t="s">
        <v>1405</v>
      </c>
      <c r="G21" s="1969" t="s">
        <v>1394</v>
      </c>
      <c r="H21" s="1035">
        <v>2270611</v>
      </c>
      <c r="I21" s="1035">
        <v>2255953</v>
      </c>
      <c r="J21" s="1036">
        <f t="shared" si="0"/>
        <v>0.99354446886763081</v>
      </c>
      <c r="K21" s="1972">
        <v>1568779717.9000001</v>
      </c>
    </row>
    <row r="22" spans="5:11" ht="30">
      <c r="E22" s="1975"/>
      <c r="F22" s="1028" t="s">
        <v>1406</v>
      </c>
      <c r="G22" s="1969"/>
      <c r="H22" s="1035">
        <v>1482996</v>
      </c>
      <c r="I22" s="1035">
        <v>1628460</v>
      </c>
      <c r="J22" s="1036">
        <f t="shared" si="0"/>
        <v>1.0980879247145643</v>
      </c>
      <c r="K22" s="1977"/>
    </row>
    <row r="23" spans="5:11" ht="30">
      <c r="E23" s="1975"/>
      <c r="F23" s="1028" t="s">
        <v>1407</v>
      </c>
      <c r="G23" s="1969"/>
      <c r="H23" s="1035">
        <v>1489563</v>
      </c>
      <c r="I23" s="1035">
        <v>1553291</v>
      </c>
      <c r="J23" s="1036">
        <f t="shared" si="0"/>
        <v>1.0427830175695825</v>
      </c>
      <c r="K23" s="1977"/>
    </row>
    <row r="24" spans="5:11" ht="30">
      <c r="E24" s="1975"/>
      <c r="F24" s="1028" t="s">
        <v>1408</v>
      </c>
      <c r="G24" s="1969"/>
      <c r="H24" s="1035">
        <v>5747583</v>
      </c>
      <c r="I24" s="1035">
        <v>6047436</v>
      </c>
      <c r="J24" s="1036">
        <f t="shared" si="0"/>
        <v>1.0521702774888158</v>
      </c>
      <c r="K24" s="1977"/>
    </row>
    <row r="25" spans="5:11" ht="30">
      <c r="E25" s="1975"/>
      <c r="F25" s="1028" t="s">
        <v>1409</v>
      </c>
      <c r="G25" s="1969"/>
      <c r="H25" s="1035">
        <v>2889853</v>
      </c>
      <c r="I25" s="1035">
        <v>2758838</v>
      </c>
      <c r="J25" s="1036">
        <f t="shared" si="0"/>
        <v>0.95466378393641471</v>
      </c>
      <c r="K25" s="1977"/>
    </row>
    <row r="26" spans="5:11" ht="30">
      <c r="E26" s="1975"/>
      <c r="F26" s="1028" t="s">
        <v>1410</v>
      </c>
      <c r="G26" s="1969"/>
      <c r="H26" s="1035">
        <v>1668882</v>
      </c>
      <c r="I26" s="1035">
        <v>1786113</v>
      </c>
      <c r="J26" s="1036">
        <f t="shared" si="0"/>
        <v>1.0702452300402305</v>
      </c>
      <c r="K26" s="1977"/>
    </row>
    <row r="27" spans="5:11" ht="30">
      <c r="E27" s="1975"/>
      <c r="F27" s="1028" t="s">
        <v>1411</v>
      </c>
      <c r="G27" s="1969"/>
      <c r="H27" s="1035">
        <v>1205542</v>
      </c>
      <c r="I27" s="1035">
        <v>1342945</v>
      </c>
      <c r="J27" s="1036">
        <f t="shared" si="0"/>
        <v>1.1139761202844862</v>
      </c>
      <c r="K27" s="1977"/>
    </row>
    <row r="28" spans="5:11" ht="30">
      <c r="E28" s="1975"/>
      <c r="F28" s="1028" t="s">
        <v>1412</v>
      </c>
      <c r="G28" s="1969"/>
      <c r="H28" s="1035">
        <v>1096885</v>
      </c>
      <c r="I28" s="1035">
        <v>984511</v>
      </c>
      <c r="J28" s="1036">
        <f t="shared" si="0"/>
        <v>0.89755170323233524</v>
      </c>
      <c r="K28" s="1977"/>
    </row>
    <row r="29" spans="5:11" ht="30">
      <c r="E29" s="1975"/>
      <c r="F29" s="1028" t="s">
        <v>1413</v>
      </c>
      <c r="G29" s="1969"/>
      <c r="H29" s="1035">
        <v>1609206</v>
      </c>
      <c r="I29" s="1035">
        <v>1678509</v>
      </c>
      <c r="J29" s="1036">
        <f t="shared" si="0"/>
        <v>1.0430665806615187</v>
      </c>
      <c r="K29" s="1977"/>
    </row>
    <row r="30" spans="5:11" ht="30.75" thickBot="1">
      <c r="E30" s="1976"/>
      <c r="F30" s="1032" t="s">
        <v>1414</v>
      </c>
      <c r="G30" s="1970"/>
      <c r="H30" s="1037">
        <v>6962825</v>
      </c>
      <c r="I30" s="1037">
        <v>6808210</v>
      </c>
      <c r="J30" s="1038">
        <f t="shared" si="0"/>
        <v>0.97779421427366042</v>
      </c>
      <c r="K30" s="1978"/>
    </row>
    <row r="31" spans="5:11" ht="30">
      <c r="E31" s="1974" t="s">
        <v>1415</v>
      </c>
      <c r="F31" s="1028" t="s">
        <v>1416</v>
      </c>
      <c r="G31" s="1969" t="s">
        <v>1394</v>
      </c>
      <c r="H31" s="1035">
        <v>456849</v>
      </c>
      <c r="I31" s="1035">
        <v>446668</v>
      </c>
      <c r="J31" s="1036">
        <f t="shared" si="0"/>
        <v>0.97771473725454139</v>
      </c>
      <c r="K31" s="1972">
        <v>5083983540.5</v>
      </c>
    </row>
    <row r="32" spans="5:11" ht="30">
      <c r="E32" s="1975"/>
      <c r="F32" s="1028" t="s">
        <v>1417</v>
      </c>
      <c r="G32" s="1969"/>
      <c r="H32" s="1035">
        <v>282165</v>
      </c>
      <c r="I32" s="1035">
        <v>318907</v>
      </c>
      <c r="J32" s="1036">
        <f t="shared" si="0"/>
        <v>1.1302145907536369</v>
      </c>
      <c r="K32" s="1977"/>
    </row>
    <row r="33" spans="5:11" ht="30">
      <c r="E33" s="1975"/>
      <c r="F33" s="1028" t="s">
        <v>1418</v>
      </c>
      <c r="G33" s="1969"/>
      <c r="H33" s="1035">
        <v>549312</v>
      </c>
      <c r="I33" s="1035">
        <v>452531</v>
      </c>
      <c r="J33" s="1036">
        <f t="shared" si="0"/>
        <v>0.8238141529768146</v>
      </c>
      <c r="K33" s="1977"/>
    </row>
    <row r="34" spans="5:11" ht="30">
      <c r="E34" s="1975"/>
      <c r="F34" s="1028" t="s">
        <v>1419</v>
      </c>
      <c r="G34" s="1969"/>
      <c r="H34" s="1035">
        <v>468434</v>
      </c>
      <c r="I34" s="1035">
        <v>414150</v>
      </c>
      <c r="J34" s="1036">
        <f t="shared" si="0"/>
        <v>0.88411601207427304</v>
      </c>
      <c r="K34" s="1977"/>
    </row>
    <row r="35" spans="5:11" ht="30">
      <c r="E35" s="1975"/>
      <c r="F35" s="1028" t="s">
        <v>1420</v>
      </c>
      <c r="G35" s="1969"/>
      <c r="H35" s="1035">
        <v>264000</v>
      </c>
      <c r="I35" s="1035">
        <v>477463</v>
      </c>
      <c r="J35" s="1036">
        <f t="shared" si="0"/>
        <v>1.8085719696969698</v>
      </c>
      <c r="K35" s="1977"/>
    </row>
    <row r="36" spans="5:11" ht="30">
      <c r="E36" s="1975"/>
      <c r="F36" s="1028" t="s">
        <v>1421</v>
      </c>
      <c r="G36" s="1969"/>
      <c r="H36" s="1035">
        <v>250000</v>
      </c>
      <c r="I36" s="1035">
        <v>251293</v>
      </c>
      <c r="J36" s="1036">
        <f t="shared" si="0"/>
        <v>1.005172</v>
      </c>
      <c r="K36" s="1977"/>
    </row>
    <row r="37" spans="5:11" ht="30">
      <c r="E37" s="1975"/>
      <c r="F37" s="1028" t="s">
        <v>1422</v>
      </c>
      <c r="G37" s="1969"/>
      <c r="H37" s="1035">
        <v>662431</v>
      </c>
      <c r="I37" s="1035">
        <v>696265</v>
      </c>
      <c r="J37" s="1036">
        <f t="shared" si="0"/>
        <v>1.051075508241613</v>
      </c>
      <c r="K37" s="1977"/>
    </row>
    <row r="38" spans="5:11" ht="30">
      <c r="E38" s="1975"/>
      <c r="F38" s="1028" t="s">
        <v>1423</v>
      </c>
      <c r="G38" s="1969"/>
      <c r="H38" s="1035">
        <v>622743</v>
      </c>
      <c r="I38" s="1035">
        <v>579950</v>
      </c>
      <c r="J38" s="1036">
        <f t="shared" si="0"/>
        <v>0.93128304934780481</v>
      </c>
      <c r="K38" s="1977"/>
    </row>
    <row r="39" spans="5:11" ht="15">
      <c r="E39" s="1975"/>
      <c r="F39" s="1028" t="s">
        <v>1424</v>
      </c>
      <c r="G39" s="1969"/>
      <c r="H39" s="1035">
        <v>7762</v>
      </c>
      <c r="I39" s="1035">
        <v>5840</v>
      </c>
      <c r="J39" s="1036">
        <f t="shared" si="0"/>
        <v>0.75238340633857248</v>
      </c>
      <c r="K39" s="1977"/>
    </row>
    <row r="40" spans="5:11" ht="30.75" thickBot="1">
      <c r="E40" s="1975"/>
      <c r="F40" s="1028" t="s">
        <v>1425</v>
      </c>
      <c r="G40" s="1969"/>
      <c r="H40" s="1035">
        <v>239449</v>
      </c>
      <c r="I40" s="1035">
        <v>242407</v>
      </c>
      <c r="J40" s="1036">
        <f t="shared" si="0"/>
        <v>1.012353361258556</v>
      </c>
      <c r="K40" s="1977"/>
    </row>
    <row r="41" spans="5:11" ht="30">
      <c r="E41" s="1965" t="s">
        <v>1426</v>
      </c>
      <c r="F41" s="1023" t="s">
        <v>1427</v>
      </c>
      <c r="G41" s="1024" t="s">
        <v>1428</v>
      </c>
      <c r="H41" s="1039">
        <v>441708</v>
      </c>
      <c r="I41" s="1040">
        <v>414897</v>
      </c>
      <c r="J41" s="1041">
        <f t="shared" si="0"/>
        <v>0.93930152951723767</v>
      </c>
      <c r="K41" s="1985">
        <v>1200869762.7</v>
      </c>
    </row>
    <row r="42" spans="5:11" ht="30.75" thickBot="1">
      <c r="E42" s="1967"/>
      <c r="F42" s="1031" t="s">
        <v>1429</v>
      </c>
      <c r="G42" s="1032" t="s">
        <v>1430</v>
      </c>
      <c r="H42" s="1042">
        <v>28529</v>
      </c>
      <c r="I42" s="1037">
        <v>41910</v>
      </c>
      <c r="J42" s="1038">
        <f t="shared" si="0"/>
        <v>1.4690315117950157</v>
      </c>
      <c r="K42" s="1986"/>
    </row>
    <row r="43" spans="5:11" ht="15">
      <c r="E43" s="1974" t="s">
        <v>1431</v>
      </c>
      <c r="F43" s="1028" t="s">
        <v>1432</v>
      </c>
      <c r="G43" s="1969" t="s">
        <v>1394</v>
      </c>
      <c r="H43" s="1035">
        <v>554282</v>
      </c>
      <c r="I43" s="1035">
        <v>555210</v>
      </c>
      <c r="J43" s="1036">
        <f t="shared" si="0"/>
        <v>1.0016742380232444</v>
      </c>
      <c r="K43" s="1972">
        <v>909512273.29999995</v>
      </c>
    </row>
    <row r="44" spans="5:11" ht="30">
      <c r="E44" s="1975"/>
      <c r="F44" s="1028" t="s">
        <v>1433</v>
      </c>
      <c r="G44" s="1987"/>
      <c r="H44" s="1035">
        <v>386650</v>
      </c>
      <c r="I44" s="1035">
        <v>611963</v>
      </c>
      <c r="J44" s="1036">
        <f t="shared" si="0"/>
        <v>1.5827311522048364</v>
      </c>
      <c r="K44" s="1977"/>
    </row>
    <row r="45" spans="5:11" ht="15">
      <c r="E45" s="1975"/>
      <c r="F45" s="1028" t="s">
        <v>1434</v>
      </c>
      <c r="G45" s="1987"/>
      <c r="H45" s="1035">
        <v>130188</v>
      </c>
      <c r="I45" s="1035">
        <v>146365</v>
      </c>
      <c r="J45" s="1036">
        <f t="shared" si="0"/>
        <v>1.124258764248625</v>
      </c>
      <c r="K45" s="1977"/>
    </row>
    <row r="46" spans="5:11" ht="30.75" thickBot="1">
      <c r="E46" s="1975"/>
      <c r="F46" s="1028" t="s">
        <v>1435</v>
      </c>
      <c r="G46" s="1987"/>
      <c r="H46" s="1035">
        <v>158900</v>
      </c>
      <c r="I46" s="1035">
        <v>176097</v>
      </c>
      <c r="J46" s="1036">
        <f t="shared" si="0"/>
        <v>1.1082252989301447</v>
      </c>
      <c r="K46" s="1977"/>
    </row>
    <row r="47" spans="5:11" ht="15">
      <c r="E47" s="1965" t="s">
        <v>1436</v>
      </c>
      <c r="F47" s="1024" t="s">
        <v>1437</v>
      </c>
      <c r="G47" s="1043" t="s">
        <v>1438</v>
      </c>
      <c r="H47" s="1044">
        <v>32400</v>
      </c>
      <c r="I47" s="1044">
        <v>13747</v>
      </c>
      <c r="J47" s="1041">
        <f t="shared" si="0"/>
        <v>0.42429012345679012</v>
      </c>
      <c r="K47" s="1045"/>
    </row>
    <row r="48" spans="5:11" ht="15.75" thickBot="1">
      <c r="E48" s="1988"/>
      <c r="F48" s="1032" t="s">
        <v>1439</v>
      </c>
      <c r="G48" s="1046" t="s">
        <v>1440</v>
      </c>
      <c r="H48" s="1047">
        <v>102</v>
      </c>
      <c r="I48" s="1047">
        <v>124</v>
      </c>
      <c r="J48" s="1038">
        <f t="shared" si="0"/>
        <v>1.2156862745098038</v>
      </c>
      <c r="K48" s="1048"/>
    </row>
    <row r="49" spans="5:11" ht="30">
      <c r="E49" s="1989" t="s">
        <v>1441</v>
      </c>
      <c r="F49" s="1027" t="s">
        <v>1442</v>
      </c>
      <c r="G49" s="1027" t="s">
        <v>1443</v>
      </c>
      <c r="H49" s="1035">
        <v>22021</v>
      </c>
      <c r="I49" s="1035">
        <v>18106</v>
      </c>
      <c r="J49" s="1030">
        <f t="shared" si="0"/>
        <v>0.82221515825802638</v>
      </c>
      <c r="K49" s="1991">
        <v>184195876.19999999</v>
      </c>
    </row>
    <row r="50" spans="5:11" ht="45">
      <c r="E50" s="1990"/>
      <c r="F50" s="1027" t="s">
        <v>1444</v>
      </c>
      <c r="G50" s="1027" t="s">
        <v>1445</v>
      </c>
      <c r="H50" s="1035">
        <v>697</v>
      </c>
      <c r="I50" s="1035">
        <v>3103</v>
      </c>
      <c r="J50" s="1030">
        <f t="shared" si="0"/>
        <v>4.4519368723098998</v>
      </c>
      <c r="K50" s="1992"/>
    </row>
    <row r="51" spans="5:11" ht="75">
      <c r="E51" s="1990"/>
      <c r="F51" s="1027" t="s">
        <v>1446</v>
      </c>
      <c r="G51" s="1027" t="s">
        <v>1447</v>
      </c>
      <c r="H51" s="1035">
        <v>4701</v>
      </c>
      <c r="I51" s="1035">
        <v>1440</v>
      </c>
      <c r="J51" s="1030">
        <f t="shared" si="0"/>
        <v>0.3063178047223995</v>
      </c>
      <c r="K51" s="1992"/>
    </row>
    <row r="52" spans="5:11" ht="75">
      <c r="E52" s="1990"/>
      <c r="F52" s="1027" t="s">
        <v>1448</v>
      </c>
      <c r="G52" s="1027" t="s">
        <v>1449</v>
      </c>
      <c r="H52" s="1035">
        <v>6469</v>
      </c>
      <c r="I52" s="1035">
        <v>4228</v>
      </c>
      <c r="J52" s="1030">
        <f t="shared" si="0"/>
        <v>0.65357860565775239</v>
      </c>
      <c r="K52" s="1992"/>
    </row>
    <row r="53" spans="5:11" ht="30">
      <c r="E53" s="1990"/>
      <c r="F53" s="1027" t="s">
        <v>1450</v>
      </c>
      <c r="G53" s="1027" t="s">
        <v>1451</v>
      </c>
      <c r="H53" s="1035">
        <v>6438</v>
      </c>
      <c r="I53" s="1035">
        <v>4187</v>
      </c>
      <c r="J53" s="1030">
        <f t="shared" si="0"/>
        <v>0.65035725380552967</v>
      </c>
      <c r="K53" s="1992"/>
    </row>
    <row r="54" spans="5:11" ht="60">
      <c r="E54" s="1990"/>
      <c r="F54" s="1027" t="s">
        <v>1452</v>
      </c>
      <c r="G54" s="1028" t="s">
        <v>1453</v>
      </c>
      <c r="H54" s="1049">
        <v>45889</v>
      </c>
      <c r="I54" s="1035">
        <v>29683</v>
      </c>
      <c r="J54" s="1030">
        <f t="shared" si="0"/>
        <v>0.64684347011266319</v>
      </c>
      <c r="K54" s="1992"/>
    </row>
    <row r="55" spans="5:11" ht="75">
      <c r="E55" s="1990"/>
      <c r="F55" s="1027" t="s">
        <v>1454</v>
      </c>
      <c r="G55" s="1028" t="s">
        <v>1449</v>
      </c>
      <c r="H55" s="1049">
        <v>7889</v>
      </c>
      <c r="I55" s="1035">
        <v>5426</v>
      </c>
      <c r="J55" s="1030">
        <f t="shared" si="0"/>
        <v>0.6877931296742299</v>
      </c>
      <c r="K55" s="1992"/>
    </row>
    <row r="56" spans="5:11" ht="45">
      <c r="E56" s="1990"/>
      <c r="F56" s="1027" t="s">
        <v>1455</v>
      </c>
      <c r="G56" s="1028" t="s">
        <v>1445</v>
      </c>
      <c r="H56" s="1049">
        <v>911</v>
      </c>
      <c r="I56" s="1035">
        <v>1401</v>
      </c>
      <c r="J56" s="1030">
        <f t="shared" si="0"/>
        <v>1.5378704720087815</v>
      </c>
      <c r="K56" s="1992"/>
    </row>
    <row r="57" spans="5:11" ht="30">
      <c r="E57" s="1990"/>
      <c r="F57" s="1027" t="s">
        <v>1456</v>
      </c>
      <c r="G57" s="1028" t="s">
        <v>1451</v>
      </c>
      <c r="H57" s="1049">
        <v>7225</v>
      </c>
      <c r="I57" s="1035">
        <v>5436</v>
      </c>
      <c r="J57" s="1030">
        <f t="shared" si="0"/>
        <v>0.75238754325259516</v>
      </c>
      <c r="K57" s="1992"/>
    </row>
    <row r="58" spans="5:11" ht="75.75" thickBot="1">
      <c r="E58" s="1990"/>
      <c r="F58" s="1027" t="s">
        <v>1457</v>
      </c>
      <c r="G58" s="1028" t="s">
        <v>1458</v>
      </c>
      <c r="H58" s="1049">
        <v>5789</v>
      </c>
      <c r="I58" s="1035">
        <v>330</v>
      </c>
      <c r="J58" s="1030">
        <f t="shared" si="0"/>
        <v>5.7004664017965105E-2</v>
      </c>
      <c r="K58" s="1992"/>
    </row>
    <row r="59" spans="5:11" ht="45">
      <c r="E59" s="1965" t="s">
        <v>1459</v>
      </c>
      <c r="F59" s="1050" t="s">
        <v>1460</v>
      </c>
      <c r="G59" s="1051" t="s">
        <v>1461</v>
      </c>
      <c r="H59" s="1052">
        <v>773</v>
      </c>
      <c r="I59" s="1052">
        <v>1060</v>
      </c>
      <c r="J59" s="1053">
        <f t="shared" ref="J59:J67" si="1">I59/H59</f>
        <v>1.3712807244501941</v>
      </c>
      <c r="K59" s="1994">
        <v>96130619.75</v>
      </c>
    </row>
    <row r="60" spans="5:11" ht="45.75" thickBot="1">
      <c r="E60" s="1993"/>
      <c r="F60" s="1054" t="s">
        <v>1462</v>
      </c>
      <c r="G60" s="1055" t="s">
        <v>1463</v>
      </c>
      <c r="H60" s="1056">
        <v>4970</v>
      </c>
      <c r="I60" s="1056">
        <v>7027</v>
      </c>
      <c r="J60" s="1057">
        <f t="shared" si="1"/>
        <v>1.4138832997987927</v>
      </c>
      <c r="K60" s="1995"/>
    </row>
    <row r="61" spans="5:11" ht="60">
      <c r="E61" s="1966" t="s">
        <v>1464</v>
      </c>
      <c r="F61" s="1058" t="s">
        <v>1465</v>
      </c>
      <c r="G61" s="1028" t="s">
        <v>1466</v>
      </c>
      <c r="H61" s="1035">
        <v>3625</v>
      </c>
      <c r="I61" s="1035">
        <v>4167</v>
      </c>
      <c r="J61" s="1059">
        <f t="shared" si="1"/>
        <v>1.1495172413793104</v>
      </c>
      <c r="K61" s="1984">
        <v>50611532.209999993</v>
      </c>
    </row>
    <row r="62" spans="5:11" ht="75.75" thickBot="1">
      <c r="E62" s="1983"/>
      <c r="F62" s="1058" t="s">
        <v>1467</v>
      </c>
      <c r="G62" s="1028" t="s">
        <v>1468</v>
      </c>
      <c r="H62" s="1060">
        <v>6700</v>
      </c>
      <c r="I62" s="1060">
        <v>7127</v>
      </c>
      <c r="J62" s="1059">
        <f t="shared" si="1"/>
        <v>1.063731343283582</v>
      </c>
      <c r="K62" s="1984"/>
    </row>
    <row r="63" spans="5:11" ht="30">
      <c r="E63" s="1965" t="s">
        <v>1469</v>
      </c>
      <c r="F63" s="1061" t="s">
        <v>1470</v>
      </c>
      <c r="G63" s="1024" t="s">
        <v>1471</v>
      </c>
      <c r="H63" s="1025">
        <v>52</v>
      </c>
      <c r="I63" s="1025">
        <v>60</v>
      </c>
      <c r="J63" s="1062">
        <f t="shared" si="1"/>
        <v>1.1538461538461537</v>
      </c>
      <c r="K63" s="1996">
        <v>77869835.280000001</v>
      </c>
    </row>
    <row r="64" spans="5:11" ht="30.75" thickBot="1">
      <c r="E64" s="1993"/>
      <c r="F64" s="1063" t="s">
        <v>1472</v>
      </c>
      <c r="G64" s="1032" t="s">
        <v>1473</v>
      </c>
      <c r="H64" s="1033">
        <v>68</v>
      </c>
      <c r="I64" s="1033">
        <v>56</v>
      </c>
      <c r="J64" s="1064">
        <f t="shared" si="1"/>
        <v>0.82352941176470584</v>
      </c>
      <c r="K64" s="1997"/>
    </row>
    <row r="65" spans="5:11" ht="30">
      <c r="E65" s="1966" t="s">
        <v>1474</v>
      </c>
      <c r="F65" s="1065" t="s">
        <v>1475</v>
      </c>
      <c r="G65" s="1028" t="s">
        <v>1476</v>
      </c>
      <c r="H65" s="1029">
        <v>22752</v>
      </c>
      <c r="I65" s="1029">
        <v>18510</v>
      </c>
      <c r="J65" s="1066">
        <f t="shared" si="1"/>
        <v>0.81355485232067515</v>
      </c>
      <c r="K65" s="2000">
        <v>37195011.700000003</v>
      </c>
    </row>
    <row r="66" spans="5:11" ht="30">
      <c r="E66" s="1998"/>
      <c r="F66" s="1065" t="s">
        <v>1477</v>
      </c>
      <c r="G66" s="1028" t="s">
        <v>1478</v>
      </c>
      <c r="H66" s="1029">
        <v>314</v>
      </c>
      <c r="I66" s="1029">
        <v>2731</v>
      </c>
      <c r="J66" s="1066">
        <f t="shared" si="1"/>
        <v>8.6974522292993637</v>
      </c>
      <c r="K66" s="2001"/>
    </row>
    <row r="67" spans="5:11" ht="45.75" thickBot="1">
      <c r="E67" s="1999"/>
      <c r="F67" s="1067" t="s">
        <v>1479</v>
      </c>
      <c r="G67" s="1028" t="s">
        <v>1480</v>
      </c>
      <c r="H67" s="1033">
        <v>135</v>
      </c>
      <c r="I67" s="1033">
        <v>396</v>
      </c>
      <c r="J67" s="1064">
        <f t="shared" si="1"/>
        <v>2.9333333333333331</v>
      </c>
      <c r="K67" s="2002"/>
    </row>
    <row r="68" spans="5:11" ht="15.75" thickBot="1">
      <c r="E68" s="2003" t="s">
        <v>1016</v>
      </c>
      <c r="F68" s="2004"/>
      <c r="G68" s="2004"/>
      <c r="H68" s="2004"/>
      <c r="I68" s="2004"/>
      <c r="J68" s="2004"/>
      <c r="K68" s="1186">
        <f>K11+K21+K31+K41+K43+K49+K59+K61+K63+K65</f>
        <v>9329962705.2400017</v>
      </c>
    </row>
    <row r="69" spans="5:11" ht="15">
      <c r="E69" s="1068" t="s">
        <v>1481</v>
      </c>
      <c r="H69" s="1069"/>
      <c r="I69" s="1069"/>
    </row>
    <row r="70" spans="5:11">
      <c r="E70" s="951" t="s">
        <v>1482</v>
      </c>
    </row>
    <row r="71" spans="5:11" ht="15">
      <c r="E71" s="951" t="s">
        <v>543</v>
      </c>
    </row>
    <row r="131" ht="50.45" customHeight="1"/>
    <row r="133" ht="90" customHeight="1"/>
    <row r="134" ht="90" customHeight="1"/>
    <row r="135" ht="90" customHeight="1"/>
    <row r="136" ht="31.15" customHeight="1"/>
  </sheetData>
  <mergeCells count="37">
    <mergeCell ref="E63:E64"/>
    <mergeCell ref="K63:K64"/>
    <mergeCell ref="E65:E67"/>
    <mergeCell ref="K65:K67"/>
    <mergeCell ref="E68:J68"/>
    <mergeCell ref="E61:E62"/>
    <mergeCell ref="K61:K62"/>
    <mergeCell ref="E31:E40"/>
    <mergeCell ref="G31:G40"/>
    <mergeCell ref="K31:K40"/>
    <mergeCell ref="E41:E42"/>
    <mergeCell ref="K41:K42"/>
    <mergeCell ref="E43:E46"/>
    <mergeCell ref="G43:G46"/>
    <mergeCell ref="K43:K46"/>
    <mergeCell ref="E47:E48"/>
    <mergeCell ref="E49:E58"/>
    <mergeCell ref="K49:K58"/>
    <mergeCell ref="E59:E60"/>
    <mergeCell ref="K59:K60"/>
    <mergeCell ref="J9:J10"/>
    <mergeCell ref="E11:E20"/>
    <mergeCell ref="G11:G20"/>
    <mergeCell ref="K11:K20"/>
    <mergeCell ref="E21:E30"/>
    <mergeCell ref="G21:G30"/>
    <mergeCell ref="K21:K30"/>
    <mergeCell ref="E9:E10"/>
    <mergeCell ref="F9:F10"/>
    <mergeCell ref="G9:G10"/>
    <mergeCell ref="H9:H10"/>
    <mergeCell ref="I9:I10"/>
    <mergeCell ref="A1:M1"/>
    <mergeCell ref="A2:M2"/>
    <mergeCell ref="A3:M3"/>
    <mergeCell ref="E6:K6"/>
    <mergeCell ref="E7:K7"/>
  </mergeCells>
  <hyperlinks>
    <hyperlink ref="C1" location="Indice!A1" display="Indice" xr:uid="{50A79C5A-A336-48A8-8857-B5A55C70E006}"/>
  </hyperlinks>
  <pageMargins left="0.7" right="0.7" top="0.75" bottom="0.75" header="0.3" footer="0.3"/>
  <pageSetup paperSize="0" orientation="portrait" horizontalDpi="0" verticalDpi="0" copie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5A20-EC83-4C3E-860B-5B53B769EAFA}">
  <dimension ref="A1:H16"/>
  <sheetViews>
    <sheetView workbookViewId="0">
      <selection activeCell="B6" sqref="B6:H6"/>
    </sheetView>
  </sheetViews>
  <sheetFormatPr baseColWidth="10" defaultColWidth="11.42578125" defaultRowHeight="14.25"/>
  <cols>
    <col min="1" max="1" width="11.42578125" style="951"/>
    <col min="2" max="2" width="16.85546875" style="951" bestFit="1" customWidth="1"/>
    <col min="3" max="3" width="41.42578125" style="951" bestFit="1" customWidth="1"/>
    <col min="4" max="4" width="39.7109375" style="951" customWidth="1"/>
    <col min="5" max="5" width="21.7109375" style="951" customWidth="1"/>
    <col min="6" max="6" width="16.140625" style="951" bestFit="1" customWidth="1"/>
    <col min="7" max="7" width="36" style="951" bestFit="1" customWidth="1"/>
    <col min="8" max="8" width="29" style="951" bestFit="1" customWidth="1"/>
    <col min="9" max="16384" width="11.42578125" style="951"/>
  </cols>
  <sheetData>
    <row r="1" spans="1:8" ht="15" customHeight="1">
      <c r="B1" s="1961" t="s">
        <v>0</v>
      </c>
      <c r="C1" s="1908"/>
      <c r="D1" s="1908"/>
      <c r="E1" s="1908"/>
      <c r="F1" s="1908"/>
      <c r="G1" s="1908"/>
      <c r="H1" s="1908"/>
    </row>
    <row r="2" spans="1:8" ht="15" customHeight="1">
      <c r="B2" s="1961" t="s">
        <v>1</v>
      </c>
      <c r="C2" s="1908"/>
      <c r="D2" s="1908"/>
      <c r="E2" s="1908"/>
      <c r="F2" s="1908"/>
      <c r="G2" s="1908"/>
      <c r="H2" s="1908"/>
    </row>
    <row r="3" spans="1:8" s="1002" customFormat="1" ht="15">
      <c r="A3" s="1021"/>
      <c r="B3" s="1962" t="s">
        <v>2</v>
      </c>
      <c r="C3" s="2005"/>
      <c r="D3" s="2005"/>
      <c r="E3" s="2005"/>
      <c r="F3" s="2005"/>
      <c r="G3" s="2005"/>
      <c r="H3" s="2005"/>
    </row>
    <row r="4" spans="1:8" ht="15" customHeight="1">
      <c r="B4" s="2125" t="s">
        <v>2549</v>
      </c>
      <c r="C4" s="1926"/>
      <c r="D4" s="1926"/>
      <c r="E4" s="1926"/>
      <c r="F4" s="1926"/>
      <c r="G4" s="1926"/>
      <c r="H4" s="1926"/>
    </row>
    <row r="5" spans="1:8" ht="15" customHeight="1">
      <c r="B5" s="1926"/>
      <c r="C5" s="1926"/>
      <c r="D5" s="1926"/>
      <c r="E5" s="1926"/>
      <c r="F5" s="1926"/>
      <c r="G5" s="1926"/>
      <c r="H5" s="1926"/>
    </row>
    <row r="6" spans="1:8" ht="15" customHeight="1">
      <c r="B6" s="1926" t="s">
        <v>3</v>
      </c>
      <c r="C6" s="1533"/>
      <c r="D6" s="1533"/>
      <c r="E6" s="1533"/>
      <c r="F6" s="1533"/>
      <c r="G6" s="1533"/>
      <c r="H6" s="1533"/>
    </row>
    <row r="7" spans="1:8" ht="15.75" thickBot="1">
      <c r="B7" s="1926"/>
      <c r="C7" s="1926"/>
      <c r="D7" s="1926"/>
      <c r="E7" s="1926"/>
      <c r="F7" s="1926"/>
      <c r="G7" s="1926"/>
      <c r="H7" s="1926"/>
    </row>
    <row r="8" spans="1:8">
      <c r="B8" s="2012" t="s">
        <v>968</v>
      </c>
      <c r="C8" s="2014" t="s">
        <v>969</v>
      </c>
      <c r="D8" s="2016" t="s">
        <v>970</v>
      </c>
      <c r="E8" s="2018" t="s">
        <v>971</v>
      </c>
      <c r="F8" s="2020" t="s">
        <v>1390</v>
      </c>
      <c r="G8" s="2018" t="s">
        <v>973</v>
      </c>
      <c r="H8" s="2006" t="s">
        <v>1483</v>
      </c>
    </row>
    <row r="9" spans="1:8" ht="15" thickBot="1">
      <c r="B9" s="2013"/>
      <c r="C9" s="2015"/>
      <c r="D9" s="2017"/>
      <c r="E9" s="2019"/>
      <c r="F9" s="2021"/>
      <c r="G9" s="2019"/>
      <c r="H9" s="2007"/>
    </row>
    <row r="10" spans="1:8" ht="28.5">
      <c r="B10" s="2008"/>
      <c r="C10" s="1070" t="s">
        <v>1484</v>
      </c>
      <c r="D10" s="1071" t="s">
        <v>1485</v>
      </c>
      <c r="E10" s="1072">
        <v>4</v>
      </c>
      <c r="F10" s="1072">
        <v>4</v>
      </c>
      <c r="G10" s="1073">
        <f>IFERROR(F10/E10,"-")</f>
        <v>1</v>
      </c>
      <c r="H10" s="1074">
        <v>515873930.49000001</v>
      </c>
    </row>
    <row r="11" spans="1:8" ht="42.75">
      <c r="B11" s="2008"/>
      <c r="C11" s="1070" t="s">
        <v>1486</v>
      </c>
      <c r="D11" s="1071" t="s">
        <v>1487</v>
      </c>
      <c r="E11" s="1072">
        <v>7</v>
      </c>
      <c r="F11" s="1072">
        <v>6</v>
      </c>
      <c r="G11" s="1073">
        <f>IFERROR(F11/E11,"-")</f>
        <v>0.8571428571428571</v>
      </c>
      <c r="H11" s="1074">
        <v>808584839.98000002</v>
      </c>
    </row>
    <row r="12" spans="1:8" ht="72" thickBot="1">
      <c r="B12" s="2009"/>
      <c r="C12" s="1075" t="s">
        <v>1488</v>
      </c>
      <c r="D12" s="1076" t="s">
        <v>1489</v>
      </c>
      <c r="E12" s="1077">
        <v>105</v>
      </c>
      <c r="F12" s="1077">
        <v>101</v>
      </c>
      <c r="G12" s="1078">
        <f>IFERROR(F12/E12,"-")</f>
        <v>0.96190476190476193</v>
      </c>
      <c r="H12" s="1074">
        <v>20865098.73</v>
      </c>
    </row>
    <row r="13" spans="1:8" ht="15.75" thickBot="1">
      <c r="B13" s="2010" t="s">
        <v>1016</v>
      </c>
      <c r="C13" s="2011"/>
      <c r="D13" s="2011"/>
      <c r="E13" s="2011"/>
      <c r="F13" s="2011"/>
      <c r="G13" s="2011"/>
      <c r="H13" s="1186">
        <f>SUM(H10:H12)</f>
        <v>1345323869.2</v>
      </c>
    </row>
    <row r="14" spans="1:8" ht="15">
      <c r="B14" s="1068" t="s">
        <v>1481</v>
      </c>
      <c r="D14" s="1022"/>
      <c r="E14" s="1022"/>
      <c r="G14" s="1022"/>
    </row>
    <row r="15" spans="1:8">
      <c r="B15" s="951" t="s">
        <v>1482</v>
      </c>
      <c r="D15" s="1022"/>
      <c r="E15" s="1022"/>
    </row>
    <row r="16" spans="1:8" ht="15">
      <c r="B16" s="951" t="s">
        <v>543</v>
      </c>
      <c r="D16" s="1022"/>
      <c r="E16" s="1022"/>
    </row>
  </sheetData>
  <mergeCells count="15">
    <mergeCell ref="H8:H9"/>
    <mergeCell ref="B10:B12"/>
    <mergeCell ref="B13:G13"/>
    <mergeCell ref="B8:B9"/>
    <mergeCell ref="C8:C9"/>
    <mergeCell ref="D8:D9"/>
    <mergeCell ref="E8:E9"/>
    <mergeCell ref="F8:F9"/>
    <mergeCell ref="G8:G9"/>
    <mergeCell ref="B7:H7"/>
    <mergeCell ref="B1:H1"/>
    <mergeCell ref="B2:H2"/>
    <mergeCell ref="B3:H3"/>
    <mergeCell ref="B4:H5"/>
    <mergeCell ref="B6:H6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BA142-DB20-46E7-999D-B3BE83CD2563}">
  <dimension ref="A1:H15"/>
  <sheetViews>
    <sheetView workbookViewId="0">
      <selection activeCell="B6" sqref="B6:H6"/>
    </sheetView>
  </sheetViews>
  <sheetFormatPr baseColWidth="10" defaultColWidth="11.42578125" defaultRowHeight="14.25"/>
  <cols>
    <col min="1" max="1" width="11.42578125" style="951"/>
    <col min="2" max="2" width="30.7109375" style="951" customWidth="1"/>
    <col min="3" max="3" width="23.7109375" style="951" customWidth="1"/>
    <col min="4" max="4" width="26" style="953" customWidth="1"/>
    <col min="5" max="5" width="20.5703125" style="951" bestFit="1" customWidth="1"/>
    <col min="6" max="6" width="16.140625" style="951" bestFit="1" customWidth="1"/>
    <col min="7" max="7" width="25.5703125" style="951" customWidth="1"/>
    <col min="8" max="8" width="25" style="951" customWidth="1"/>
    <col min="9" max="16384" width="11.42578125" style="951"/>
  </cols>
  <sheetData>
    <row r="1" spans="1:8" ht="15" customHeight="1">
      <c r="B1" s="1959" t="s">
        <v>0</v>
      </c>
      <c r="C1" s="1906"/>
      <c r="D1" s="1906"/>
      <c r="E1" s="1906"/>
      <c r="F1" s="1906"/>
      <c r="G1" s="1906"/>
      <c r="H1" s="1906"/>
    </row>
    <row r="2" spans="1:8" ht="15" customHeight="1">
      <c r="B2" s="1961" t="s">
        <v>1</v>
      </c>
      <c r="C2" s="1908"/>
      <c r="D2" s="1908"/>
      <c r="E2" s="1908"/>
      <c r="F2" s="1908"/>
      <c r="G2" s="1908"/>
      <c r="H2" s="1908"/>
    </row>
    <row r="3" spans="1:8" s="1002" customFormat="1" ht="15" customHeight="1">
      <c r="B3" s="1962" t="s">
        <v>2</v>
      </c>
      <c r="C3" s="1908"/>
      <c r="D3" s="1908"/>
      <c r="E3" s="1908"/>
      <c r="F3" s="1908"/>
      <c r="G3" s="1908"/>
      <c r="H3" s="1908"/>
    </row>
    <row r="4" spans="1:8" s="1002" customFormat="1">
      <c r="A4" s="1021"/>
      <c r="B4" s="1021"/>
      <c r="C4" s="1021"/>
      <c r="D4" s="1021"/>
      <c r="E4" s="1021"/>
      <c r="F4" s="1021"/>
    </row>
    <row r="5" spans="1:8" ht="15" customHeight="1">
      <c r="B5" s="2125" t="s">
        <v>2548</v>
      </c>
      <c r="C5" s="1533"/>
      <c r="D5" s="1533"/>
      <c r="E5" s="1533"/>
      <c r="F5" s="1533"/>
      <c r="G5" s="1533"/>
      <c r="H5" s="1533"/>
    </row>
    <row r="6" spans="1:8" ht="15">
      <c r="B6" s="1926" t="s">
        <v>1389</v>
      </c>
      <c r="C6" s="1926"/>
      <c r="D6" s="1926"/>
      <c r="E6" s="1926"/>
      <c r="F6" s="1926"/>
      <c r="G6" s="1926"/>
      <c r="H6" s="1926"/>
    </row>
    <row r="7" spans="1:8" ht="15">
      <c r="B7" s="956"/>
      <c r="C7" s="956"/>
      <c r="D7" s="956"/>
      <c r="E7" s="956"/>
      <c r="F7" s="956"/>
      <c r="G7" s="956"/>
      <c r="H7" s="956"/>
    </row>
    <row r="8" spans="1:8">
      <c r="B8" s="2028" t="s">
        <v>968</v>
      </c>
      <c r="C8" s="2030" t="s">
        <v>969</v>
      </c>
      <c r="D8" s="2022" t="s">
        <v>970</v>
      </c>
      <c r="E8" s="2022" t="s">
        <v>971</v>
      </c>
      <c r="F8" s="2022" t="s">
        <v>1390</v>
      </c>
      <c r="G8" s="2022" t="s">
        <v>1490</v>
      </c>
      <c r="H8" s="2024" t="s">
        <v>1491</v>
      </c>
    </row>
    <row r="9" spans="1:8" ht="15" thickBot="1">
      <c r="B9" s="2029"/>
      <c r="C9" s="2031"/>
      <c r="D9" s="2023"/>
      <c r="E9" s="2023"/>
      <c r="F9" s="2023"/>
      <c r="G9" s="2023"/>
      <c r="H9" s="2025"/>
    </row>
    <row r="10" spans="1:8" ht="86.25" thickBot="1">
      <c r="B10" s="1079" t="s">
        <v>1492</v>
      </c>
      <c r="C10" s="1080" t="s">
        <v>1493</v>
      </c>
      <c r="D10" s="1081" t="s">
        <v>1494</v>
      </c>
      <c r="E10" s="1082">
        <v>20</v>
      </c>
      <c r="F10" s="1082">
        <v>20</v>
      </c>
      <c r="G10" s="1083">
        <f>IFERROR(F10/E10,"-")</f>
        <v>1</v>
      </c>
      <c r="H10" s="1084">
        <v>1519273136.79</v>
      </c>
    </row>
    <row r="11" spans="1:8" ht="86.25" thickBot="1">
      <c r="B11" s="1079" t="s">
        <v>1495</v>
      </c>
      <c r="C11" s="1080" t="s">
        <v>1496</v>
      </c>
      <c r="D11" s="1081" t="s">
        <v>1497</v>
      </c>
      <c r="E11" s="1085">
        <v>47</v>
      </c>
      <c r="F11" s="1086">
        <v>45</v>
      </c>
      <c r="G11" s="1083">
        <f>IFERROR(F11/E11,"-")</f>
        <v>0.95744680851063835</v>
      </c>
      <c r="H11" s="1084">
        <v>2878194480.8099999</v>
      </c>
    </row>
    <row r="12" spans="1:8" ht="15">
      <c r="B12" s="2026" t="s">
        <v>1016</v>
      </c>
      <c r="C12" s="2027"/>
      <c r="D12" s="2027"/>
      <c r="E12" s="2027"/>
      <c r="F12" s="2027"/>
      <c r="G12" s="2027"/>
      <c r="H12" s="1187">
        <f>SUM(H10:H11)</f>
        <v>4397467617.6000004</v>
      </c>
    </row>
    <row r="13" spans="1:8" ht="15">
      <c r="B13" s="1087" t="s">
        <v>1498</v>
      </c>
      <c r="C13" s="1087"/>
      <c r="D13" s="1087"/>
      <c r="E13" s="1068"/>
    </row>
    <row r="14" spans="1:8">
      <c r="B14" s="1088" t="s">
        <v>1482</v>
      </c>
      <c r="C14" s="1088"/>
      <c r="D14" s="1089"/>
    </row>
    <row r="15" spans="1:8">
      <c r="B15" s="1088" t="s">
        <v>1499</v>
      </c>
      <c r="C15" s="1088"/>
      <c r="D15" s="1089"/>
    </row>
  </sheetData>
  <mergeCells count="13">
    <mergeCell ref="G8:G9"/>
    <mergeCell ref="H8:H9"/>
    <mergeCell ref="B12:G12"/>
    <mergeCell ref="B1:H1"/>
    <mergeCell ref="B2:H2"/>
    <mergeCell ref="B3:H3"/>
    <mergeCell ref="B5:H5"/>
    <mergeCell ref="B6:H6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17968-9549-4443-80AA-A1B6D1965FB6}">
  <dimension ref="A1:O140"/>
  <sheetViews>
    <sheetView topLeftCell="B1" workbookViewId="0">
      <selection activeCell="B6" sqref="B6:K6"/>
    </sheetView>
  </sheetViews>
  <sheetFormatPr baseColWidth="10" defaultRowHeight="14.25"/>
  <cols>
    <col min="1" max="1" width="10.42578125" style="951" customWidth="1"/>
    <col min="2" max="2" width="98.28515625" style="951" bestFit="1" customWidth="1"/>
    <col min="3" max="3" width="16.28515625" style="951" customWidth="1"/>
    <col min="4" max="4" width="17.5703125" style="951" customWidth="1"/>
    <col min="5" max="5" width="18.42578125" style="951" customWidth="1"/>
    <col min="6" max="6" width="21.5703125" style="951" bestFit="1" customWidth="1"/>
    <col min="7" max="7" width="17.7109375" style="951" bestFit="1" customWidth="1"/>
    <col min="8" max="8" width="12.7109375" style="951" bestFit="1" customWidth="1"/>
    <col min="9" max="9" width="17.5703125" style="951" bestFit="1" customWidth="1"/>
    <col min="10" max="10" width="12.28515625" style="951" customWidth="1"/>
    <col min="11" max="11" width="10.7109375" style="951" bestFit="1" customWidth="1"/>
    <col min="12" max="12" width="14.42578125" style="951" customWidth="1"/>
    <col min="13" max="13" width="11.42578125" style="951" bestFit="1"/>
    <col min="14" max="14" width="34.28515625" style="951" customWidth="1"/>
    <col min="15" max="15" width="19.5703125" style="951" bestFit="1" customWidth="1"/>
    <col min="16" max="16" width="15.140625" style="951" customWidth="1"/>
    <col min="17" max="17" width="14.28515625" style="951" customWidth="1"/>
    <col min="18" max="18" width="17" style="951" customWidth="1"/>
    <col min="19" max="20" width="11.42578125" style="951" bestFit="1"/>
    <col min="21" max="21" width="30.140625" style="951" bestFit="1" customWidth="1"/>
    <col min="22" max="22" width="19.42578125" style="951" bestFit="1" customWidth="1"/>
    <col min="23" max="23" width="14.42578125" style="951" bestFit="1" customWidth="1"/>
    <col min="24" max="24" width="19.42578125" style="951" bestFit="1" customWidth="1"/>
    <col min="25" max="25" width="14.42578125" style="951" bestFit="1" customWidth="1"/>
    <col min="26" max="26" width="20" style="951" customWidth="1"/>
    <col min="27" max="27" width="13.140625" style="951" bestFit="1" customWidth="1"/>
    <col min="28" max="28" width="7.140625" style="951" bestFit="1" customWidth="1"/>
    <col min="29" max="29" width="9.140625" style="951" bestFit="1" customWidth="1"/>
    <col min="30" max="257" width="11.42578125" style="951" bestFit="1"/>
    <col min="258" max="258" width="10.42578125" style="951" customWidth="1"/>
    <col min="259" max="259" width="79.28515625" style="951" customWidth="1"/>
    <col min="260" max="260" width="13.42578125" style="951" bestFit="1" customWidth="1"/>
    <col min="261" max="261" width="17.42578125" style="951" customWidth="1"/>
    <col min="262" max="262" width="19.42578125" style="951" bestFit="1" customWidth="1"/>
    <col min="263" max="263" width="13.42578125" style="951" bestFit="1" customWidth="1"/>
    <col min="264" max="264" width="10" style="951" bestFit="1" customWidth="1"/>
    <col min="265" max="265" width="16" style="951" customWidth="1"/>
    <col min="266" max="266" width="12.28515625" style="951" customWidth="1"/>
    <col min="267" max="267" width="10.28515625" style="951" customWidth="1"/>
    <col min="268" max="268" width="11.140625" style="951" customWidth="1"/>
    <col min="269" max="269" width="11.42578125" style="951" bestFit="1"/>
    <col min="270" max="270" width="17.85546875" style="951" bestFit="1" customWidth="1"/>
    <col min="271" max="271" width="20.28515625" style="951" bestFit="1" customWidth="1"/>
    <col min="272" max="276" width="11.42578125" style="951" bestFit="1"/>
    <col min="277" max="277" width="30.140625" style="951" bestFit="1" customWidth="1"/>
    <col min="278" max="278" width="19.42578125" style="951" bestFit="1" customWidth="1"/>
    <col min="279" max="279" width="14.42578125" style="951" bestFit="1" customWidth="1"/>
    <col min="280" max="280" width="19.42578125" style="951" bestFit="1" customWidth="1"/>
    <col min="281" max="281" width="14.42578125" style="951" bestFit="1" customWidth="1"/>
    <col min="282" max="282" width="20" style="951" customWidth="1"/>
    <col min="283" max="283" width="13.140625" style="951" bestFit="1" customWidth="1"/>
    <col min="284" max="284" width="7.140625" style="951" bestFit="1" customWidth="1"/>
    <col min="285" max="285" width="9.140625" style="951" bestFit="1" customWidth="1"/>
    <col min="286" max="513" width="11.42578125" style="951" bestFit="1"/>
    <col min="514" max="514" width="10.42578125" style="951" customWidth="1"/>
    <col min="515" max="515" width="79.28515625" style="951" customWidth="1"/>
    <col min="516" max="516" width="13.42578125" style="951" bestFit="1" customWidth="1"/>
    <col min="517" max="517" width="17.42578125" style="951" customWidth="1"/>
    <col min="518" max="518" width="19.42578125" style="951" bestFit="1" customWidth="1"/>
    <col min="519" max="519" width="13.42578125" style="951" bestFit="1" customWidth="1"/>
    <col min="520" max="520" width="10" style="951" bestFit="1" customWidth="1"/>
    <col min="521" max="521" width="16" style="951" customWidth="1"/>
    <col min="522" max="522" width="12.28515625" style="951" customWidth="1"/>
    <col min="523" max="523" width="10.28515625" style="951" customWidth="1"/>
    <col min="524" max="524" width="11.140625" style="951" customWidth="1"/>
    <col min="525" max="525" width="11.42578125" style="951" bestFit="1"/>
    <col min="526" max="526" width="17.85546875" style="951" bestFit="1" customWidth="1"/>
    <col min="527" max="527" width="20.28515625" style="951" bestFit="1" customWidth="1"/>
    <col min="528" max="532" width="11.42578125" style="951" bestFit="1"/>
    <col min="533" max="533" width="30.140625" style="951" bestFit="1" customWidth="1"/>
    <col min="534" max="534" width="19.42578125" style="951" bestFit="1" customWidth="1"/>
    <col min="535" max="535" width="14.42578125" style="951" bestFit="1" customWidth="1"/>
    <col min="536" max="536" width="19.42578125" style="951" bestFit="1" customWidth="1"/>
    <col min="537" max="537" width="14.42578125" style="951" bestFit="1" customWidth="1"/>
    <col min="538" max="538" width="20" style="951" customWidth="1"/>
    <col min="539" max="539" width="13.140625" style="951" bestFit="1" customWidth="1"/>
    <col min="540" max="540" width="7.140625" style="951" bestFit="1" customWidth="1"/>
    <col min="541" max="541" width="9.140625" style="951" bestFit="1" customWidth="1"/>
    <col min="542" max="769" width="11.42578125" style="951" bestFit="1"/>
    <col min="770" max="770" width="10.42578125" style="951" customWidth="1"/>
    <col min="771" max="771" width="79.28515625" style="951" customWidth="1"/>
    <col min="772" max="772" width="13.42578125" style="951" bestFit="1" customWidth="1"/>
    <col min="773" max="773" width="17.42578125" style="951" customWidth="1"/>
    <col min="774" max="774" width="19.42578125" style="951" bestFit="1" customWidth="1"/>
    <col min="775" max="775" width="13.42578125" style="951" bestFit="1" customWidth="1"/>
    <col min="776" max="776" width="10" style="951" bestFit="1" customWidth="1"/>
    <col min="777" max="777" width="16" style="951" customWidth="1"/>
    <col min="778" max="778" width="12.28515625" style="951" customWidth="1"/>
    <col min="779" max="779" width="10.28515625" style="951" customWidth="1"/>
    <col min="780" max="780" width="11.140625" style="951" customWidth="1"/>
    <col min="781" max="781" width="11.42578125" style="951" bestFit="1"/>
    <col min="782" max="782" width="17.85546875" style="951" bestFit="1" customWidth="1"/>
    <col min="783" max="783" width="20.28515625" style="951" bestFit="1" customWidth="1"/>
    <col min="784" max="788" width="11.42578125" style="951" bestFit="1"/>
    <col min="789" max="789" width="30.140625" style="951" bestFit="1" customWidth="1"/>
    <col min="790" max="790" width="19.42578125" style="951" bestFit="1" customWidth="1"/>
    <col min="791" max="791" width="14.42578125" style="951" bestFit="1" customWidth="1"/>
    <col min="792" max="792" width="19.42578125" style="951" bestFit="1" customWidth="1"/>
    <col min="793" max="793" width="14.42578125" style="951" bestFit="1" customWidth="1"/>
    <col min="794" max="794" width="20" style="951" customWidth="1"/>
    <col min="795" max="795" width="13.140625" style="951" bestFit="1" customWidth="1"/>
    <col min="796" max="796" width="7.140625" style="951" bestFit="1" customWidth="1"/>
    <col min="797" max="797" width="9.140625" style="951" bestFit="1" customWidth="1"/>
    <col min="798" max="1025" width="11.42578125" style="951" bestFit="1"/>
    <col min="1026" max="1026" width="10.42578125" style="951" customWidth="1"/>
    <col min="1027" max="1027" width="79.28515625" style="951" customWidth="1"/>
    <col min="1028" max="1028" width="13.42578125" style="951" bestFit="1" customWidth="1"/>
    <col min="1029" max="1029" width="17.42578125" style="951" customWidth="1"/>
    <col min="1030" max="1030" width="19.42578125" style="951" bestFit="1" customWidth="1"/>
    <col min="1031" max="1031" width="13.42578125" style="951" bestFit="1" customWidth="1"/>
    <col min="1032" max="1032" width="10" style="951" bestFit="1" customWidth="1"/>
    <col min="1033" max="1033" width="16" style="951" customWidth="1"/>
    <col min="1034" max="1034" width="12.28515625" style="951" customWidth="1"/>
    <col min="1035" max="1035" width="10.28515625" style="951" customWidth="1"/>
    <col min="1036" max="1036" width="11.140625" style="951" customWidth="1"/>
    <col min="1037" max="1037" width="11.42578125" style="951" bestFit="1"/>
    <col min="1038" max="1038" width="17.85546875" style="951" bestFit="1" customWidth="1"/>
    <col min="1039" max="1039" width="20.28515625" style="951" bestFit="1" customWidth="1"/>
    <col min="1040" max="1044" width="11.42578125" style="951" bestFit="1"/>
    <col min="1045" max="1045" width="30.140625" style="951" bestFit="1" customWidth="1"/>
    <col min="1046" max="1046" width="19.42578125" style="951" bestFit="1" customWidth="1"/>
    <col min="1047" max="1047" width="14.42578125" style="951" bestFit="1" customWidth="1"/>
    <col min="1048" max="1048" width="19.42578125" style="951" bestFit="1" customWidth="1"/>
    <col min="1049" max="1049" width="14.42578125" style="951" bestFit="1" customWidth="1"/>
    <col min="1050" max="1050" width="20" style="951" customWidth="1"/>
    <col min="1051" max="1051" width="13.140625" style="951" bestFit="1" customWidth="1"/>
    <col min="1052" max="1052" width="7.140625" style="951" bestFit="1" customWidth="1"/>
    <col min="1053" max="1053" width="9.140625" style="951" bestFit="1" customWidth="1"/>
    <col min="1054" max="1281" width="11.42578125" style="951" bestFit="1"/>
    <col min="1282" max="1282" width="10.42578125" style="951" customWidth="1"/>
    <col min="1283" max="1283" width="79.28515625" style="951" customWidth="1"/>
    <col min="1284" max="1284" width="13.42578125" style="951" bestFit="1" customWidth="1"/>
    <col min="1285" max="1285" width="17.42578125" style="951" customWidth="1"/>
    <col min="1286" max="1286" width="19.42578125" style="951" bestFit="1" customWidth="1"/>
    <col min="1287" max="1287" width="13.42578125" style="951" bestFit="1" customWidth="1"/>
    <col min="1288" max="1288" width="10" style="951" bestFit="1" customWidth="1"/>
    <col min="1289" max="1289" width="16" style="951" customWidth="1"/>
    <col min="1290" max="1290" width="12.28515625" style="951" customWidth="1"/>
    <col min="1291" max="1291" width="10.28515625" style="951" customWidth="1"/>
    <col min="1292" max="1292" width="11.140625" style="951" customWidth="1"/>
    <col min="1293" max="1293" width="11.42578125" style="951" bestFit="1"/>
    <col min="1294" max="1294" width="17.85546875" style="951" bestFit="1" customWidth="1"/>
    <col min="1295" max="1295" width="20.28515625" style="951" bestFit="1" customWidth="1"/>
    <col min="1296" max="1300" width="11.42578125" style="951" bestFit="1"/>
    <col min="1301" max="1301" width="30.140625" style="951" bestFit="1" customWidth="1"/>
    <col min="1302" max="1302" width="19.42578125" style="951" bestFit="1" customWidth="1"/>
    <col min="1303" max="1303" width="14.42578125" style="951" bestFit="1" customWidth="1"/>
    <col min="1304" max="1304" width="19.42578125" style="951" bestFit="1" customWidth="1"/>
    <col min="1305" max="1305" width="14.42578125" style="951" bestFit="1" customWidth="1"/>
    <col min="1306" max="1306" width="20" style="951" customWidth="1"/>
    <col min="1307" max="1307" width="13.140625" style="951" bestFit="1" customWidth="1"/>
    <col min="1308" max="1308" width="7.140625" style="951" bestFit="1" customWidth="1"/>
    <col min="1309" max="1309" width="9.140625" style="951" bestFit="1" customWidth="1"/>
    <col min="1310" max="1537" width="11.42578125" style="951" bestFit="1"/>
    <col min="1538" max="1538" width="10.42578125" style="951" customWidth="1"/>
    <col min="1539" max="1539" width="79.28515625" style="951" customWidth="1"/>
    <col min="1540" max="1540" width="13.42578125" style="951" bestFit="1" customWidth="1"/>
    <col min="1541" max="1541" width="17.42578125" style="951" customWidth="1"/>
    <col min="1542" max="1542" width="19.42578125" style="951" bestFit="1" customWidth="1"/>
    <col min="1543" max="1543" width="13.42578125" style="951" bestFit="1" customWidth="1"/>
    <col min="1544" max="1544" width="10" style="951" bestFit="1" customWidth="1"/>
    <col min="1545" max="1545" width="16" style="951" customWidth="1"/>
    <col min="1546" max="1546" width="12.28515625" style="951" customWidth="1"/>
    <col min="1547" max="1547" width="10.28515625" style="951" customWidth="1"/>
    <col min="1548" max="1548" width="11.140625" style="951" customWidth="1"/>
    <col min="1549" max="1549" width="11.42578125" style="951" bestFit="1"/>
    <col min="1550" max="1550" width="17.85546875" style="951" bestFit="1" customWidth="1"/>
    <col min="1551" max="1551" width="20.28515625" style="951" bestFit="1" customWidth="1"/>
    <col min="1552" max="1556" width="11.42578125" style="951" bestFit="1"/>
    <col min="1557" max="1557" width="30.140625" style="951" bestFit="1" customWidth="1"/>
    <col min="1558" max="1558" width="19.42578125" style="951" bestFit="1" customWidth="1"/>
    <col min="1559" max="1559" width="14.42578125" style="951" bestFit="1" customWidth="1"/>
    <col min="1560" max="1560" width="19.42578125" style="951" bestFit="1" customWidth="1"/>
    <col min="1561" max="1561" width="14.42578125" style="951" bestFit="1" customWidth="1"/>
    <col min="1562" max="1562" width="20" style="951" customWidth="1"/>
    <col min="1563" max="1563" width="13.140625" style="951" bestFit="1" customWidth="1"/>
    <col min="1564" max="1564" width="7.140625" style="951" bestFit="1" customWidth="1"/>
    <col min="1565" max="1565" width="9.140625" style="951" bestFit="1" customWidth="1"/>
    <col min="1566" max="1793" width="11.42578125" style="951" bestFit="1"/>
    <col min="1794" max="1794" width="10.42578125" style="951" customWidth="1"/>
    <col min="1795" max="1795" width="79.28515625" style="951" customWidth="1"/>
    <col min="1796" max="1796" width="13.42578125" style="951" bestFit="1" customWidth="1"/>
    <col min="1797" max="1797" width="17.42578125" style="951" customWidth="1"/>
    <col min="1798" max="1798" width="19.42578125" style="951" bestFit="1" customWidth="1"/>
    <col min="1799" max="1799" width="13.42578125" style="951" bestFit="1" customWidth="1"/>
    <col min="1800" max="1800" width="10" style="951" bestFit="1" customWidth="1"/>
    <col min="1801" max="1801" width="16" style="951" customWidth="1"/>
    <col min="1802" max="1802" width="12.28515625" style="951" customWidth="1"/>
    <col min="1803" max="1803" width="10.28515625" style="951" customWidth="1"/>
    <col min="1804" max="1804" width="11.140625" style="951" customWidth="1"/>
    <col min="1805" max="1805" width="11.42578125" style="951" bestFit="1"/>
    <col min="1806" max="1806" width="17.85546875" style="951" bestFit="1" customWidth="1"/>
    <col min="1807" max="1807" width="20.28515625" style="951" bestFit="1" customWidth="1"/>
    <col min="1808" max="1812" width="11.42578125" style="951" bestFit="1"/>
    <col min="1813" max="1813" width="30.140625" style="951" bestFit="1" customWidth="1"/>
    <col min="1814" max="1814" width="19.42578125" style="951" bestFit="1" customWidth="1"/>
    <col min="1815" max="1815" width="14.42578125" style="951" bestFit="1" customWidth="1"/>
    <col min="1816" max="1816" width="19.42578125" style="951" bestFit="1" customWidth="1"/>
    <col min="1817" max="1817" width="14.42578125" style="951" bestFit="1" customWidth="1"/>
    <col min="1818" max="1818" width="20" style="951" customWidth="1"/>
    <col min="1819" max="1819" width="13.140625" style="951" bestFit="1" customWidth="1"/>
    <col min="1820" max="1820" width="7.140625" style="951" bestFit="1" customWidth="1"/>
    <col min="1821" max="1821" width="9.140625" style="951" bestFit="1" customWidth="1"/>
    <col min="1822" max="2049" width="11.42578125" style="951" bestFit="1"/>
    <col min="2050" max="2050" width="10.42578125" style="951" customWidth="1"/>
    <col min="2051" max="2051" width="79.28515625" style="951" customWidth="1"/>
    <col min="2052" max="2052" width="13.42578125" style="951" bestFit="1" customWidth="1"/>
    <col min="2053" max="2053" width="17.42578125" style="951" customWidth="1"/>
    <col min="2054" max="2054" width="19.42578125" style="951" bestFit="1" customWidth="1"/>
    <col min="2055" max="2055" width="13.42578125" style="951" bestFit="1" customWidth="1"/>
    <col min="2056" max="2056" width="10" style="951" bestFit="1" customWidth="1"/>
    <col min="2057" max="2057" width="16" style="951" customWidth="1"/>
    <col min="2058" max="2058" width="12.28515625" style="951" customWidth="1"/>
    <col min="2059" max="2059" width="10.28515625" style="951" customWidth="1"/>
    <col min="2060" max="2060" width="11.140625" style="951" customWidth="1"/>
    <col min="2061" max="2061" width="11.42578125" style="951" bestFit="1"/>
    <col min="2062" max="2062" width="17.85546875" style="951" bestFit="1" customWidth="1"/>
    <col min="2063" max="2063" width="20.28515625" style="951" bestFit="1" customWidth="1"/>
    <col min="2064" max="2068" width="11.42578125" style="951" bestFit="1"/>
    <col min="2069" max="2069" width="30.140625" style="951" bestFit="1" customWidth="1"/>
    <col min="2070" max="2070" width="19.42578125" style="951" bestFit="1" customWidth="1"/>
    <col min="2071" max="2071" width="14.42578125" style="951" bestFit="1" customWidth="1"/>
    <col min="2072" max="2072" width="19.42578125" style="951" bestFit="1" customWidth="1"/>
    <col min="2073" max="2073" width="14.42578125" style="951" bestFit="1" customWidth="1"/>
    <col min="2074" max="2074" width="20" style="951" customWidth="1"/>
    <col min="2075" max="2075" width="13.140625" style="951" bestFit="1" customWidth="1"/>
    <col min="2076" max="2076" width="7.140625" style="951" bestFit="1" customWidth="1"/>
    <col min="2077" max="2077" width="9.140625" style="951" bestFit="1" customWidth="1"/>
    <col min="2078" max="2305" width="11.42578125" style="951" bestFit="1"/>
    <col min="2306" max="2306" width="10.42578125" style="951" customWidth="1"/>
    <col min="2307" max="2307" width="79.28515625" style="951" customWidth="1"/>
    <col min="2308" max="2308" width="13.42578125" style="951" bestFit="1" customWidth="1"/>
    <col min="2309" max="2309" width="17.42578125" style="951" customWidth="1"/>
    <col min="2310" max="2310" width="19.42578125" style="951" bestFit="1" customWidth="1"/>
    <col min="2311" max="2311" width="13.42578125" style="951" bestFit="1" customWidth="1"/>
    <col min="2312" max="2312" width="10" style="951" bestFit="1" customWidth="1"/>
    <col min="2313" max="2313" width="16" style="951" customWidth="1"/>
    <col min="2314" max="2314" width="12.28515625" style="951" customWidth="1"/>
    <col min="2315" max="2315" width="10.28515625" style="951" customWidth="1"/>
    <col min="2316" max="2316" width="11.140625" style="951" customWidth="1"/>
    <col min="2317" max="2317" width="11.42578125" style="951" bestFit="1"/>
    <col min="2318" max="2318" width="17.85546875" style="951" bestFit="1" customWidth="1"/>
    <col min="2319" max="2319" width="20.28515625" style="951" bestFit="1" customWidth="1"/>
    <col min="2320" max="2324" width="11.42578125" style="951" bestFit="1"/>
    <col min="2325" max="2325" width="30.140625" style="951" bestFit="1" customWidth="1"/>
    <col min="2326" max="2326" width="19.42578125" style="951" bestFit="1" customWidth="1"/>
    <col min="2327" max="2327" width="14.42578125" style="951" bestFit="1" customWidth="1"/>
    <col min="2328" max="2328" width="19.42578125" style="951" bestFit="1" customWidth="1"/>
    <col min="2329" max="2329" width="14.42578125" style="951" bestFit="1" customWidth="1"/>
    <col min="2330" max="2330" width="20" style="951" customWidth="1"/>
    <col min="2331" max="2331" width="13.140625" style="951" bestFit="1" customWidth="1"/>
    <col min="2332" max="2332" width="7.140625" style="951" bestFit="1" customWidth="1"/>
    <col min="2333" max="2333" width="9.140625" style="951" bestFit="1" customWidth="1"/>
    <col min="2334" max="2561" width="11.42578125" style="951" bestFit="1"/>
    <col min="2562" max="2562" width="10.42578125" style="951" customWidth="1"/>
    <col min="2563" max="2563" width="79.28515625" style="951" customWidth="1"/>
    <col min="2564" max="2564" width="13.42578125" style="951" bestFit="1" customWidth="1"/>
    <col min="2565" max="2565" width="17.42578125" style="951" customWidth="1"/>
    <col min="2566" max="2566" width="19.42578125" style="951" bestFit="1" customWidth="1"/>
    <col min="2567" max="2567" width="13.42578125" style="951" bestFit="1" customWidth="1"/>
    <col min="2568" max="2568" width="10" style="951" bestFit="1" customWidth="1"/>
    <col min="2569" max="2569" width="16" style="951" customWidth="1"/>
    <col min="2570" max="2570" width="12.28515625" style="951" customWidth="1"/>
    <col min="2571" max="2571" width="10.28515625" style="951" customWidth="1"/>
    <col min="2572" max="2572" width="11.140625" style="951" customWidth="1"/>
    <col min="2573" max="2573" width="11.42578125" style="951" bestFit="1"/>
    <col min="2574" max="2574" width="17.85546875" style="951" bestFit="1" customWidth="1"/>
    <col min="2575" max="2575" width="20.28515625" style="951" bestFit="1" customWidth="1"/>
    <col min="2576" max="2580" width="11.42578125" style="951" bestFit="1"/>
    <col min="2581" max="2581" width="30.140625" style="951" bestFit="1" customWidth="1"/>
    <col min="2582" max="2582" width="19.42578125" style="951" bestFit="1" customWidth="1"/>
    <col min="2583" max="2583" width="14.42578125" style="951" bestFit="1" customWidth="1"/>
    <col min="2584" max="2584" width="19.42578125" style="951" bestFit="1" customWidth="1"/>
    <col min="2585" max="2585" width="14.42578125" style="951" bestFit="1" customWidth="1"/>
    <col min="2586" max="2586" width="20" style="951" customWidth="1"/>
    <col min="2587" max="2587" width="13.140625" style="951" bestFit="1" customWidth="1"/>
    <col min="2588" max="2588" width="7.140625" style="951" bestFit="1" customWidth="1"/>
    <col min="2589" max="2589" width="9.140625" style="951" bestFit="1" customWidth="1"/>
    <col min="2590" max="2817" width="11.42578125" style="951" bestFit="1"/>
    <col min="2818" max="2818" width="10.42578125" style="951" customWidth="1"/>
    <col min="2819" max="2819" width="79.28515625" style="951" customWidth="1"/>
    <col min="2820" max="2820" width="13.42578125" style="951" bestFit="1" customWidth="1"/>
    <col min="2821" max="2821" width="17.42578125" style="951" customWidth="1"/>
    <col min="2822" max="2822" width="19.42578125" style="951" bestFit="1" customWidth="1"/>
    <col min="2823" max="2823" width="13.42578125" style="951" bestFit="1" customWidth="1"/>
    <col min="2824" max="2824" width="10" style="951" bestFit="1" customWidth="1"/>
    <col min="2825" max="2825" width="16" style="951" customWidth="1"/>
    <col min="2826" max="2826" width="12.28515625" style="951" customWidth="1"/>
    <col min="2827" max="2827" width="10.28515625" style="951" customWidth="1"/>
    <col min="2828" max="2828" width="11.140625" style="951" customWidth="1"/>
    <col min="2829" max="2829" width="11.42578125" style="951" bestFit="1"/>
    <col min="2830" max="2830" width="17.85546875" style="951" bestFit="1" customWidth="1"/>
    <col min="2831" max="2831" width="20.28515625" style="951" bestFit="1" customWidth="1"/>
    <col min="2832" max="2836" width="11.42578125" style="951" bestFit="1"/>
    <col min="2837" max="2837" width="30.140625" style="951" bestFit="1" customWidth="1"/>
    <col min="2838" max="2838" width="19.42578125" style="951" bestFit="1" customWidth="1"/>
    <col min="2839" max="2839" width="14.42578125" style="951" bestFit="1" customWidth="1"/>
    <col min="2840" max="2840" width="19.42578125" style="951" bestFit="1" customWidth="1"/>
    <col min="2841" max="2841" width="14.42578125" style="951" bestFit="1" customWidth="1"/>
    <col min="2842" max="2842" width="20" style="951" customWidth="1"/>
    <col min="2843" max="2843" width="13.140625" style="951" bestFit="1" customWidth="1"/>
    <col min="2844" max="2844" width="7.140625" style="951" bestFit="1" customWidth="1"/>
    <col min="2845" max="2845" width="9.140625" style="951" bestFit="1" customWidth="1"/>
    <col min="2846" max="3073" width="11.42578125" style="951" bestFit="1"/>
    <col min="3074" max="3074" width="10.42578125" style="951" customWidth="1"/>
    <col min="3075" max="3075" width="79.28515625" style="951" customWidth="1"/>
    <col min="3076" max="3076" width="13.42578125" style="951" bestFit="1" customWidth="1"/>
    <col min="3077" max="3077" width="17.42578125" style="951" customWidth="1"/>
    <col min="3078" max="3078" width="19.42578125" style="951" bestFit="1" customWidth="1"/>
    <col min="3079" max="3079" width="13.42578125" style="951" bestFit="1" customWidth="1"/>
    <col min="3080" max="3080" width="10" style="951" bestFit="1" customWidth="1"/>
    <col min="3081" max="3081" width="16" style="951" customWidth="1"/>
    <col min="3082" max="3082" width="12.28515625" style="951" customWidth="1"/>
    <col min="3083" max="3083" width="10.28515625" style="951" customWidth="1"/>
    <col min="3084" max="3084" width="11.140625" style="951" customWidth="1"/>
    <col min="3085" max="3085" width="11.42578125" style="951" bestFit="1"/>
    <col min="3086" max="3086" width="17.85546875" style="951" bestFit="1" customWidth="1"/>
    <col min="3087" max="3087" width="20.28515625" style="951" bestFit="1" customWidth="1"/>
    <col min="3088" max="3092" width="11.42578125" style="951" bestFit="1"/>
    <col min="3093" max="3093" width="30.140625" style="951" bestFit="1" customWidth="1"/>
    <col min="3094" max="3094" width="19.42578125" style="951" bestFit="1" customWidth="1"/>
    <col min="3095" max="3095" width="14.42578125" style="951" bestFit="1" customWidth="1"/>
    <col min="3096" max="3096" width="19.42578125" style="951" bestFit="1" customWidth="1"/>
    <col min="3097" max="3097" width="14.42578125" style="951" bestFit="1" customWidth="1"/>
    <col min="3098" max="3098" width="20" style="951" customWidth="1"/>
    <col min="3099" max="3099" width="13.140625" style="951" bestFit="1" customWidth="1"/>
    <col min="3100" max="3100" width="7.140625" style="951" bestFit="1" customWidth="1"/>
    <col min="3101" max="3101" width="9.140625" style="951" bestFit="1" customWidth="1"/>
    <col min="3102" max="3329" width="11.42578125" style="951" bestFit="1"/>
    <col min="3330" max="3330" width="10.42578125" style="951" customWidth="1"/>
    <col min="3331" max="3331" width="79.28515625" style="951" customWidth="1"/>
    <col min="3332" max="3332" width="13.42578125" style="951" bestFit="1" customWidth="1"/>
    <col min="3333" max="3333" width="17.42578125" style="951" customWidth="1"/>
    <col min="3334" max="3334" width="19.42578125" style="951" bestFit="1" customWidth="1"/>
    <col min="3335" max="3335" width="13.42578125" style="951" bestFit="1" customWidth="1"/>
    <col min="3336" max="3336" width="10" style="951" bestFit="1" customWidth="1"/>
    <col min="3337" max="3337" width="16" style="951" customWidth="1"/>
    <col min="3338" max="3338" width="12.28515625" style="951" customWidth="1"/>
    <col min="3339" max="3339" width="10.28515625" style="951" customWidth="1"/>
    <col min="3340" max="3340" width="11.140625" style="951" customWidth="1"/>
    <col min="3341" max="3341" width="11.42578125" style="951" bestFit="1"/>
    <col min="3342" max="3342" width="17.85546875" style="951" bestFit="1" customWidth="1"/>
    <col min="3343" max="3343" width="20.28515625" style="951" bestFit="1" customWidth="1"/>
    <col min="3344" max="3348" width="11.42578125" style="951" bestFit="1"/>
    <col min="3349" max="3349" width="30.140625" style="951" bestFit="1" customWidth="1"/>
    <col min="3350" max="3350" width="19.42578125" style="951" bestFit="1" customWidth="1"/>
    <col min="3351" max="3351" width="14.42578125" style="951" bestFit="1" customWidth="1"/>
    <col min="3352" max="3352" width="19.42578125" style="951" bestFit="1" customWidth="1"/>
    <col min="3353" max="3353" width="14.42578125" style="951" bestFit="1" customWidth="1"/>
    <col min="3354" max="3354" width="20" style="951" customWidth="1"/>
    <col min="3355" max="3355" width="13.140625" style="951" bestFit="1" customWidth="1"/>
    <col min="3356" max="3356" width="7.140625" style="951" bestFit="1" customWidth="1"/>
    <col min="3357" max="3357" width="9.140625" style="951" bestFit="1" customWidth="1"/>
    <col min="3358" max="3585" width="11.42578125" style="951" bestFit="1"/>
    <col min="3586" max="3586" width="10.42578125" style="951" customWidth="1"/>
    <col min="3587" max="3587" width="79.28515625" style="951" customWidth="1"/>
    <col min="3588" max="3588" width="13.42578125" style="951" bestFit="1" customWidth="1"/>
    <col min="3589" max="3589" width="17.42578125" style="951" customWidth="1"/>
    <col min="3590" max="3590" width="19.42578125" style="951" bestFit="1" customWidth="1"/>
    <col min="3591" max="3591" width="13.42578125" style="951" bestFit="1" customWidth="1"/>
    <col min="3592" max="3592" width="10" style="951" bestFit="1" customWidth="1"/>
    <col min="3593" max="3593" width="16" style="951" customWidth="1"/>
    <col min="3594" max="3594" width="12.28515625" style="951" customWidth="1"/>
    <col min="3595" max="3595" width="10.28515625" style="951" customWidth="1"/>
    <col min="3596" max="3596" width="11.140625" style="951" customWidth="1"/>
    <col min="3597" max="3597" width="11.42578125" style="951" bestFit="1"/>
    <col min="3598" max="3598" width="17.85546875" style="951" bestFit="1" customWidth="1"/>
    <col min="3599" max="3599" width="20.28515625" style="951" bestFit="1" customWidth="1"/>
    <col min="3600" max="3604" width="11.42578125" style="951" bestFit="1"/>
    <col min="3605" max="3605" width="30.140625" style="951" bestFit="1" customWidth="1"/>
    <col min="3606" max="3606" width="19.42578125" style="951" bestFit="1" customWidth="1"/>
    <col min="3607" max="3607" width="14.42578125" style="951" bestFit="1" customWidth="1"/>
    <col min="3608" max="3608" width="19.42578125" style="951" bestFit="1" customWidth="1"/>
    <col min="3609" max="3609" width="14.42578125" style="951" bestFit="1" customWidth="1"/>
    <col min="3610" max="3610" width="20" style="951" customWidth="1"/>
    <col min="3611" max="3611" width="13.140625" style="951" bestFit="1" customWidth="1"/>
    <col min="3612" max="3612" width="7.140625" style="951" bestFit="1" customWidth="1"/>
    <col min="3613" max="3613" width="9.140625" style="951" bestFit="1" customWidth="1"/>
    <col min="3614" max="3841" width="11.42578125" style="951" bestFit="1"/>
    <col min="3842" max="3842" width="10.42578125" style="951" customWidth="1"/>
    <col min="3843" max="3843" width="79.28515625" style="951" customWidth="1"/>
    <col min="3844" max="3844" width="13.42578125" style="951" bestFit="1" customWidth="1"/>
    <col min="3845" max="3845" width="17.42578125" style="951" customWidth="1"/>
    <col min="3846" max="3846" width="19.42578125" style="951" bestFit="1" customWidth="1"/>
    <col min="3847" max="3847" width="13.42578125" style="951" bestFit="1" customWidth="1"/>
    <col min="3848" max="3848" width="10" style="951" bestFit="1" customWidth="1"/>
    <col min="3849" max="3849" width="16" style="951" customWidth="1"/>
    <col min="3850" max="3850" width="12.28515625" style="951" customWidth="1"/>
    <col min="3851" max="3851" width="10.28515625" style="951" customWidth="1"/>
    <col min="3852" max="3852" width="11.140625" style="951" customWidth="1"/>
    <col min="3853" max="3853" width="11.42578125" style="951" bestFit="1"/>
    <col min="3854" max="3854" width="17.85546875" style="951" bestFit="1" customWidth="1"/>
    <col min="3855" max="3855" width="20.28515625" style="951" bestFit="1" customWidth="1"/>
    <col min="3856" max="3860" width="11.42578125" style="951" bestFit="1"/>
    <col min="3861" max="3861" width="30.140625" style="951" bestFit="1" customWidth="1"/>
    <col min="3862" max="3862" width="19.42578125" style="951" bestFit="1" customWidth="1"/>
    <col min="3863" max="3863" width="14.42578125" style="951" bestFit="1" customWidth="1"/>
    <col min="3864" max="3864" width="19.42578125" style="951" bestFit="1" customWidth="1"/>
    <col min="3865" max="3865" width="14.42578125" style="951" bestFit="1" customWidth="1"/>
    <col min="3866" max="3866" width="20" style="951" customWidth="1"/>
    <col min="3867" max="3867" width="13.140625" style="951" bestFit="1" customWidth="1"/>
    <col min="3868" max="3868" width="7.140625" style="951" bestFit="1" customWidth="1"/>
    <col min="3869" max="3869" width="9.140625" style="951" bestFit="1" customWidth="1"/>
    <col min="3870" max="4097" width="11.42578125" style="951" bestFit="1"/>
    <col min="4098" max="4098" width="10.42578125" style="951" customWidth="1"/>
    <col min="4099" max="4099" width="79.28515625" style="951" customWidth="1"/>
    <col min="4100" max="4100" width="13.42578125" style="951" bestFit="1" customWidth="1"/>
    <col min="4101" max="4101" width="17.42578125" style="951" customWidth="1"/>
    <col min="4102" max="4102" width="19.42578125" style="951" bestFit="1" customWidth="1"/>
    <col min="4103" max="4103" width="13.42578125" style="951" bestFit="1" customWidth="1"/>
    <col min="4104" max="4104" width="10" style="951" bestFit="1" customWidth="1"/>
    <col min="4105" max="4105" width="16" style="951" customWidth="1"/>
    <col min="4106" max="4106" width="12.28515625" style="951" customWidth="1"/>
    <col min="4107" max="4107" width="10.28515625" style="951" customWidth="1"/>
    <col min="4108" max="4108" width="11.140625" style="951" customWidth="1"/>
    <col min="4109" max="4109" width="11.42578125" style="951" bestFit="1"/>
    <col min="4110" max="4110" width="17.85546875" style="951" bestFit="1" customWidth="1"/>
    <col min="4111" max="4111" width="20.28515625" style="951" bestFit="1" customWidth="1"/>
    <col min="4112" max="4116" width="11.42578125" style="951" bestFit="1"/>
    <col min="4117" max="4117" width="30.140625" style="951" bestFit="1" customWidth="1"/>
    <col min="4118" max="4118" width="19.42578125" style="951" bestFit="1" customWidth="1"/>
    <col min="4119" max="4119" width="14.42578125" style="951" bestFit="1" customWidth="1"/>
    <col min="4120" max="4120" width="19.42578125" style="951" bestFit="1" customWidth="1"/>
    <col min="4121" max="4121" width="14.42578125" style="951" bestFit="1" customWidth="1"/>
    <col min="4122" max="4122" width="20" style="951" customWidth="1"/>
    <col min="4123" max="4123" width="13.140625" style="951" bestFit="1" customWidth="1"/>
    <col min="4124" max="4124" width="7.140625" style="951" bestFit="1" customWidth="1"/>
    <col min="4125" max="4125" width="9.140625" style="951" bestFit="1" customWidth="1"/>
    <col min="4126" max="4353" width="11.42578125" style="951" bestFit="1"/>
    <col min="4354" max="4354" width="10.42578125" style="951" customWidth="1"/>
    <col min="4355" max="4355" width="79.28515625" style="951" customWidth="1"/>
    <col min="4356" max="4356" width="13.42578125" style="951" bestFit="1" customWidth="1"/>
    <col min="4357" max="4357" width="17.42578125" style="951" customWidth="1"/>
    <col min="4358" max="4358" width="19.42578125" style="951" bestFit="1" customWidth="1"/>
    <col min="4359" max="4359" width="13.42578125" style="951" bestFit="1" customWidth="1"/>
    <col min="4360" max="4360" width="10" style="951" bestFit="1" customWidth="1"/>
    <col min="4361" max="4361" width="16" style="951" customWidth="1"/>
    <col min="4362" max="4362" width="12.28515625" style="951" customWidth="1"/>
    <col min="4363" max="4363" width="10.28515625" style="951" customWidth="1"/>
    <col min="4364" max="4364" width="11.140625" style="951" customWidth="1"/>
    <col min="4365" max="4365" width="11.42578125" style="951" bestFit="1"/>
    <col min="4366" max="4366" width="17.85546875" style="951" bestFit="1" customWidth="1"/>
    <col min="4367" max="4367" width="20.28515625" style="951" bestFit="1" customWidth="1"/>
    <col min="4368" max="4372" width="11.42578125" style="951" bestFit="1"/>
    <col min="4373" max="4373" width="30.140625" style="951" bestFit="1" customWidth="1"/>
    <col min="4374" max="4374" width="19.42578125" style="951" bestFit="1" customWidth="1"/>
    <col min="4375" max="4375" width="14.42578125" style="951" bestFit="1" customWidth="1"/>
    <col min="4376" max="4376" width="19.42578125" style="951" bestFit="1" customWidth="1"/>
    <col min="4377" max="4377" width="14.42578125" style="951" bestFit="1" customWidth="1"/>
    <col min="4378" max="4378" width="20" style="951" customWidth="1"/>
    <col min="4379" max="4379" width="13.140625" style="951" bestFit="1" customWidth="1"/>
    <col min="4380" max="4380" width="7.140625" style="951" bestFit="1" customWidth="1"/>
    <col min="4381" max="4381" width="9.140625" style="951" bestFit="1" customWidth="1"/>
    <col min="4382" max="4609" width="11.42578125" style="951" bestFit="1"/>
    <col min="4610" max="4610" width="10.42578125" style="951" customWidth="1"/>
    <col min="4611" max="4611" width="79.28515625" style="951" customWidth="1"/>
    <col min="4612" max="4612" width="13.42578125" style="951" bestFit="1" customWidth="1"/>
    <col min="4613" max="4613" width="17.42578125" style="951" customWidth="1"/>
    <col min="4614" max="4614" width="19.42578125" style="951" bestFit="1" customWidth="1"/>
    <col min="4615" max="4615" width="13.42578125" style="951" bestFit="1" customWidth="1"/>
    <col min="4616" max="4616" width="10" style="951" bestFit="1" customWidth="1"/>
    <col min="4617" max="4617" width="16" style="951" customWidth="1"/>
    <col min="4618" max="4618" width="12.28515625" style="951" customWidth="1"/>
    <col min="4619" max="4619" width="10.28515625" style="951" customWidth="1"/>
    <col min="4620" max="4620" width="11.140625" style="951" customWidth="1"/>
    <col min="4621" max="4621" width="11.42578125" style="951" bestFit="1"/>
    <col min="4622" max="4622" width="17.85546875" style="951" bestFit="1" customWidth="1"/>
    <col min="4623" max="4623" width="20.28515625" style="951" bestFit="1" customWidth="1"/>
    <col min="4624" max="4628" width="11.42578125" style="951" bestFit="1"/>
    <col min="4629" max="4629" width="30.140625" style="951" bestFit="1" customWidth="1"/>
    <col min="4630" max="4630" width="19.42578125" style="951" bestFit="1" customWidth="1"/>
    <col min="4631" max="4631" width="14.42578125" style="951" bestFit="1" customWidth="1"/>
    <col min="4632" max="4632" width="19.42578125" style="951" bestFit="1" customWidth="1"/>
    <col min="4633" max="4633" width="14.42578125" style="951" bestFit="1" customWidth="1"/>
    <col min="4634" max="4634" width="20" style="951" customWidth="1"/>
    <col min="4635" max="4635" width="13.140625" style="951" bestFit="1" customWidth="1"/>
    <col min="4636" max="4636" width="7.140625" style="951" bestFit="1" customWidth="1"/>
    <col min="4637" max="4637" width="9.140625" style="951" bestFit="1" customWidth="1"/>
    <col min="4638" max="4865" width="11.42578125" style="951" bestFit="1"/>
    <col min="4866" max="4866" width="10.42578125" style="951" customWidth="1"/>
    <col min="4867" max="4867" width="79.28515625" style="951" customWidth="1"/>
    <col min="4868" max="4868" width="13.42578125" style="951" bestFit="1" customWidth="1"/>
    <col min="4869" max="4869" width="17.42578125" style="951" customWidth="1"/>
    <col min="4870" max="4870" width="19.42578125" style="951" bestFit="1" customWidth="1"/>
    <col min="4871" max="4871" width="13.42578125" style="951" bestFit="1" customWidth="1"/>
    <col min="4872" max="4872" width="10" style="951" bestFit="1" customWidth="1"/>
    <col min="4873" max="4873" width="16" style="951" customWidth="1"/>
    <col min="4874" max="4874" width="12.28515625" style="951" customWidth="1"/>
    <col min="4875" max="4875" width="10.28515625" style="951" customWidth="1"/>
    <col min="4876" max="4876" width="11.140625" style="951" customWidth="1"/>
    <col min="4877" max="4877" width="11.42578125" style="951" bestFit="1"/>
    <col min="4878" max="4878" width="17.85546875" style="951" bestFit="1" customWidth="1"/>
    <col min="4879" max="4879" width="20.28515625" style="951" bestFit="1" customWidth="1"/>
    <col min="4880" max="4884" width="11.42578125" style="951" bestFit="1"/>
    <col min="4885" max="4885" width="30.140625" style="951" bestFit="1" customWidth="1"/>
    <col min="4886" max="4886" width="19.42578125" style="951" bestFit="1" customWidth="1"/>
    <col min="4887" max="4887" width="14.42578125" style="951" bestFit="1" customWidth="1"/>
    <col min="4888" max="4888" width="19.42578125" style="951" bestFit="1" customWidth="1"/>
    <col min="4889" max="4889" width="14.42578125" style="951" bestFit="1" customWidth="1"/>
    <col min="4890" max="4890" width="20" style="951" customWidth="1"/>
    <col min="4891" max="4891" width="13.140625" style="951" bestFit="1" customWidth="1"/>
    <col min="4892" max="4892" width="7.140625" style="951" bestFit="1" customWidth="1"/>
    <col min="4893" max="4893" width="9.140625" style="951" bestFit="1" customWidth="1"/>
    <col min="4894" max="5121" width="11.42578125" style="951" bestFit="1"/>
    <col min="5122" max="5122" width="10.42578125" style="951" customWidth="1"/>
    <col min="5123" max="5123" width="79.28515625" style="951" customWidth="1"/>
    <col min="5124" max="5124" width="13.42578125" style="951" bestFit="1" customWidth="1"/>
    <col min="5125" max="5125" width="17.42578125" style="951" customWidth="1"/>
    <col min="5126" max="5126" width="19.42578125" style="951" bestFit="1" customWidth="1"/>
    <col min="5127" max="5127" width="13.42578125" style="951" bestFit="1" customWidth="1"/>
    <col min="5128" max="5128" width="10" style="951" bestFit="1" customWidth="1"/>
    <col min="5129" max="5129" width="16" style="951" customWidth="1"/>
    <col min="5130" max="5130" width="12.28515625" style="951" customWidth="1"/>
    <col min="5131" max="5131" width="10.28515625" style="951" customWidth="1"/>
    <col min="5132" max="5132" width="11.140625" style="951" customWidth="1"/>
    <col min="5133" max="5133" width="11.42578125" style="951" bestFit="1"/>
    <col min="5134" max="5134" width="17.85546875" style="951" bestFit="1" customWidth="1"/>
    <col min="5135" max="5135" width="20.28515625" style="951" bestFit="1" customWidth="1"/>
    <col min="5136" max="5140" width="11.42578125" style="951" bestFit="1"/>
    <col min="5141" max="5141" width="30.140625" style="951" bestFit="1" customWidth="1"/>
    <col min="5142" max="5142" width="19.42578125" style="951" bestFit="1" customWidth="1"/>
    <col min="5143" max="5143" width="14.42578125" style="951" bestFit="1" customWidth="1"/>
    <col min="5144" max="5144" width="19.42578125" style="951" bestFit="1" customWidth="1"/>
    <col min="5145" max="5145" width="14.42578125" style="951" bestFit="1" customWidth="1"/>
    <col min="5146" max="5146" width="20" style="951" customWidth="1"/>
    <col min="5147" max="5147" width="13.140625" style="951" bestFit="1" customWidth="1"/>
    <col min="5148" max="5148" width="7.140625" style="951" bestFit="1" customWidth="1"/>
    <col min="5149" max="5149" width="9.140625" style="951" bestFit="1" customWidth="1"/>
    <col min="5150" max="5377" width="11.42578125" style="951" bestFit="1"/>
    <col min="5378" max="5378" width="10.42578125" style="951" customWidth="1"/>
    <col min="5379" max="5379" width="79.28515625" style="951" customWidth="1"/>
    <col min="5380" max="5380" width="13.42578125" style="951" bestFit="1" customWidth="1"/>
    <col min="5381" max="5381" width="17.42578125" style="951" customWidth="1"/>
    <col min="5382" max="5382" width="19.42578125" style="951" bestFit="1" customWidth="1"/>
    <col min="5383" max="5383" width="13.42578125" style="951" bestFit="1" customWidth="1"/>
    <col min="5384" max="5384" width="10" style="951" bestFit="1" customWidth="1"/>
    <col min="5385" max="5385" width="16" style="951" customWidth="1"/>
    <col min="5386" max="5386" width="12.28515625" style="951" customWidth="1"/>
    <col min="5387" max="5387" width="10.28515625" style="951" customWidth="1"/>
    <col min="5388" max="5388" width="11.140625" style="951" customWidth="1"/>
    <col min="5389" max="5389" width="11.42578125" style="951" bestFit="1"/>
    <col min="5390" max="5390" width="17.85546875" style="951" bestFit="1" customWidth="1"/>
    <col min="5391" max="5391" width="20.28515625" style="951" bestFit="1" customWidth="1"/>
    <col min="5392" max="5396" width="11.42578125" style="951" bestFit="1"/>
    <col min="5397" max="5397" width="30.140625" style="951" bestFit="1" customWidth="1"/>
    <col min="5398" max="5398" width="19.42578125" style="951" bestFit="1" customWidth="1"/>
    <col min="5399" max="5399" width="14.42578125" style="951" bestFit="1" customWidth="1"/>
    <col min="5400" max="5400" width="19.42578125" style="951" bestFit="1" customWidth="1"/>
    <col min="5401" max="5401" width="14.42578125" style="951" bestFit="1" customWidth="1"/>
    <col min="5402" max="5402" width="20" style="951" customWidth="1"/>
    <col min="5403" max="5403" width="13.140625" style="951" bestFit="1" customWidth="1"/>
    <col min="5404" max="5404" width="7.140625" style="951" bestFit="1" customWidth="1"/>
    <col min="5405" max="5405" width="9.140625" style="951" bestFit="1" customWidth="1"/>
    <col min="5406" max="5633" width="11.42578125" style="951" bestFit="1"/>
    <col min="5634" max="5634" width="10.42578125" style="951" customWidth="1"/>
    <col min="5635" max="5635" width="79.28515625" style="951" customWidth="1"/>
    <col min="5636" max="5636" width="13.42578125" style="951" bestFit="1" customWidth="1"/>
    <col min="5637" max="5637" width="17.42578125" style="951" customWidth="1"/>
    <col min="5638" max="5638" width="19.42578125" style="951" bestFit="1" customWidth="1"/>
    <col min="5639" max="5639" width="13.42578125" style="951" bestFit="1" customWidth="1"/>
    <col min="5640" max="5640" width="10" style="951" bestFit="1" customWidth="1"/>
    <col min="5641" max="5641" width="16" style="951" customWidth="1"/>
    <col min="5642" max="5642" width="12.28515625" style="951" customWidth="1"/>
    <col min="5643" max="5643" width="10.28515625" style="951" customWidth="1"/>
    <col min="5644" max="5644" width="11.140625" style="951" customWidth="1"/>
    <col min="5645" max="5645" width="11.42578125" style="951" bestFit="1"/>
    <col min="5646" max="5646" width="17.85546875" style="951" bestFit="1" customWidth="1"/>
    <col min="5647" max="5647" width="20.28515625" style="951" bestFit="1" customWidth="1"/>
    <col min="5648" max="5652" width="11.42578125" style="951" bestFit="1"/>
    <col min="5653" max="5653" width="30.140625" style="951" bestFit="1" customWidth="1"/>
    <col min="5654" max="5654" width="19.42578125" style="951" bestFit="1" customWidth="1"/>
    <col min="5655" max="5655" width="14.42578125" style="951" bestFit="1" customWidth="1"/>
    <col min="5656" max="5656" width="19.42578125" style="951" bestFit="1" customWidth="1"/>
    <col min="5657" max="5657" width="14.42578125" style="951" bestFit="1" customWidth="1"/>
    <col min="5658" max="5658" width="20" style="951" customWidth="1"/>
    <col min="5659" max="5659" width="13.140625" style="951" bestFit="1" customWidth="1"/>
    <col min="5660" max="5660" width="7.140625" style="951" bestFit="1" customWidth="1"/>
    <col min="5661" max="5661" width="9.140625" style="951" bestFit="1" customWidth="1"/>
    <col min="5662" max="5889" width="11.42578125" style="951" bestFit="1"/>
    <col min="5890" max="5890" width="10.42578125" style="951" customWidth="1"/>
    <col min="5891" max="5891" width="79.28515625" style="951" customWidth="1"/>
    <col min="5892" max="5892" width="13.42578125" style="951" bestFit="1" customWidth="1"/>
    <col min="5893" max="5893" width="17.42578125" style="951" customWidth="1"/>
    <col min="5894" max="5894" width="19.42578125" style="951" bestFit="1" customWidth="1"/>
    <col min="5895" max="5895" width="13.42578125" style="951" bestFit="1" customWidth="1"/>
    <col min="5896" max="5896" width="10" style="951" bestFit="1" customWidth="1"/>
    <col min="5897" max="5897" width="16" style="951" customWidth="1"/>
    <col min="5898" max="5898" width="12.28515625" style="951" customWidth="1"/>
    <col min="5899" max="5899" width="10.28515625" style="951" customWidth="1"/>
    <col min="5900" max="5900" width="11.140625" style="951" customWidth="1"/>
    <col min="5901" max="5901" width="11.42578125" style="951" bestFit="1"/>
    <col min="5902" max="5902" width="17.85546875" style="951" bestFit="1" customWidth="1"/>
    <col min="5903" max="5903" width="20.28515625" style="951" bestFit="1" customWidth="1"/>
    <col min="5904" max="5908" width="11.42578125" style="951" bestFit="1"/>
    <col min="5909" max="5909" width="30.140625" style="951" bestFit="1" customWidth="1"/>
    <col min="5910" max="5910" width="19.42578125" style="951" bestFit="1" customWidth="1"/>
    <col min="5911" max="5911" width="14.42578125" style="951" bestFit="1" customWidth="1"/>
    <col min="5912" max="5912" width="19.42578125" style="951" bestFit="1" customWidth="1"/>
    <col min="5913" max="5913" width="14.42578125" style="951" bestFit="1" customWidth="1"/>
    <col min="5914" max="5914" width="20" style="951" customWidth="1"/>
    <col min="5915" max="5915" width="13.140625" style="951" bestFit="1" customWidth="1"/>
    <col min="5916" max="5916" width="7.140625" style="951" bestFit="1" customWidth="1"/>
    <col min="5917" max="5917" width="9.140625" style="951" bestFit="1" customWidth="1"/>
    <col min="5918" max="6145" width="11.42578125" style="951" bestFit="1"/>
    <col min="6146" max="6146" width="10.42578125" style="951" customWidth="1"/>
    <col min="6147" max="6147" width="79.28515625" style="951" customWidth="1"/>
    <col min="6148" max="6148" width="13.42578125" style="951" bestFit="1" customWidth="1"/>
    <col min="6149" max="6149" width="17.42578125" style="951" customWidth="1"/>
    <col min="6150" max="6150" width="19.42578125" style="951" bestFit="1" customWidth="1"/>
    <col min="6151" max="6151" width="13.42578125" style="951" bestFit="1" customWidth="1"/>
    <col min="6152" max="6152" width="10" style="951" bestFit="1" customWidth="1"/>
    <col min="6153" max="6153" width="16" style="951" customWidth="1"/>
    <col min="6154" max="6154" width="12.28515625" style="951" customWidth="1"/>
    <col min="6155" max="6155" width="10.28515625" style="951" customWidth="1"/>
    <col min="6156" max="6156" width="11.140625" style="951" customWidth="1"/>
    <col min="6157" max="6157" width="11.42578125" style="951" bestFit="1"/>
    <col min="6158" max="6158" width="17.85546875" style="951" bestFit="1" customWidth="1"/>
    <col min="6159" max="6159" width="20.28515625" style="951" bestFit="1" customWidth="1"/>
    <col min="6160" max="6164" width="11.42578125" style="951" bestFit="1"/>
    <col min="6165" max="6165" width="30.140625" style="951" bestFit="1" customWidth="1"/>
    <col min="6166" max="6166" width="19.42578125" style="951" bestFit="1" customWidth="1"/>
    <col min="6167" max="6167" width="14.42578125" style="951" bestFit="1" customWidth="1"/>
    <col min="6168" max="6168" width="19.42578125" style="951" bestFit="1" customWidth="1"/>
    <col min="6169" max="6169" width="14.42578125" style="951" bestFit="1" customWidth="1"/>
    <col min="6170" max="6170" width="20" style="951" customWidth="1"/>
    <col min="6171" max="6171" width="13.140625" style="951" bestFit="1" customWidth="1"/>
    <col min="6172" max="6172" width="7.140625" style="951" bestFit="1" customWidth="1"/>
    <col min="6173" max="6173" width="9.140625" style="951" bestFit="1" customWidth="1"/>
    <col min="6174" max="6401" width="11.42578125" style="951" bestFit="1"/>
    <col min="6402" max="6402" width="10.42578125" style="951" customWidth="1"/>
    <col min="6403" max="6403" width="79.28515625" style="951" customWidth="1"/>
    <col min="6404" max="6404" width="13.42578125" style="951" bestFit="1" customWidth="1"/>
    <col min="6405" max="6405" width="17.42578125" style="951" customWidth="1"/>
    <col min="6406" max="6406" width="19.42578125" style="951" bestFit="1" customWidth="1"/>
    <col min="6407" max="6407" width="13.42578125" style="951" bestFit="1" customWidth="1"/>
    <col min="6408" max="6408" width="10" style="951" bestFit="1" customWidth="1"/>
    <col min="6409" max="6409" width="16" style="951" customWidth="1"/>
    <col min="6410" max="6410" width="12.28515625" style="951" customWidth="1"/>
    <col min="6411" max="6411" width="10.28515625" style="951" customWidth="1"/>
    <col min="6412" max="6412" width="11.140625" style="951" customWidth="1"/>
    <col min="6413" max="6413" width="11.42578125" style="951" bestFit="1"/>
    <col min="6414" max="6414" width="17.85546875" style="951" bestFit="1" customWidth="1"/>
    <col min="6415" max="6415" width="20.28515625" style="951" bestFit="1" customWidth="1"/>
    <col min="6416" max="6420" width="11.42578125" style="951" bestFit="1"/>
    <col min="6421" max="6421" width="30.140625" style="951" bestFit="1" customWidth="1"/>
    <col min="6422" max="6422" width="19.42578125" style="951" bestFit="1" customWidth="1"/>
    <col min="6423" max="6423" width="14.42578125" style="951" bestFit="1" customWidth="1"/>
    <col min="6424" max="6424" width="19.42578125" style="951" bestFit="1" customWidth="1"/>
    <col min="6425" max="6425" width="14.42578125" style="951" bestFit="1" customWidth="1"/>
    <col min="6426" max="6426" width="20" style="951" customWidth="1"/>
    <col min="6427" max="6427" width="13.140625" style="951" bestFit="1" customWidth="1"/>
    <col min="6428" max="6428" width="7.140625" style="951" bestFit="1" customWidth="1"/>
    <col min="6429" max="6429" width="9.140625" style="951" bestFit="1" customWidth="1"/>
    <col min="6430" max="6657" width="11.42578125" style="951" bestFit="1"/>
    <col min="6658" max="6658" width="10.42578125" style="951" customWidth="1"/>
    <col min="6659" max="6659" width="79.28515625" style="951" customWidth="1"/>
    <col min="6660" max="6660" width="13.42578125" style="951" bestFit="1" customWidth="1"/>
    <col min="6661" max="6661" width="17.42578125" style="951" customWidth="1"/>
    <col min="6662" max="6662" width="19.42578125" style="951" bestFit="1" customWidth="1"/>
    <col min="6663" max="6663" width="13.42578125" style="951" bestFit="1" customWidth="1"/>
    <col min="6664" max="6664" width="10" style="951" bestFit="1" customWidth="1"/>
    <col min="6665" max="6665" width="16" style="951" customWidth="1"/>
    <col min="6666" max="6666" width="12.28515625" style="951" customWidth="1"/>
    <col min="6667" max="6667" width="10.28515625" style="951" customWidth="1"/>
    <col min="6668" max="6668" width="11.140625" style="951" customWidth="1"/>
    <col min="6669" max="6669" width="11.42578125" style="951" bestFit="1"/>
    <col min="6670" max="6670" width="17.85546875" style="951" bestFit="1" customWidth="1"/>
    <col min="6671" max="6671" width="20.28515625" style="951" bestFit="1" customWidth="1"/>
    <col min="6672" max="6676" width="11.42578125" style="951" bestFit="1"/>
    <col min="6677" max="6677" width="30.140625" style="951" bestFit="1" customWidth="1"/>
    <col min="6678" max="6678" width="19.42578125" style="951" bestFit="1" customWidth="1"/>
    <col min="6679" max="6679" width="14.42578125" style="951" bestFit="1" customWidth="1"/>
    <col min="6680" max="6680" width="19.42578125" style="951" bestFit="1" customWidth="1"/>
    <col min="6681" max="6681" width="14.42578125" style="951" bestFit="1" customWidth="1"/>
    <col min="6682" max="6682" width="20" style="951" customWidth="1"/>
    <col min="6683" max="6683" width="13.140625" style="951" bestFit="1" customWidth="1"/>
    <col min="6684" max="6684" width="7.140625" style="951" bestFit="1" customWidth="1"/>
    <col min="6685" max="6685" width="9.140625" style="951" bestFit="1" customWidth="1"/>
    <col min="6686" max="6913" width="11.42578125" style="951" bestFit="1"/>
    <col min="6914" max="6914" width="10.42578125" style="951" customWidth="1"/>
    <col min="6915" max="6915" width="79.28515625" style="951" customWidth="1"/>
    <col min="6916" max="6916" width="13.42578125" style="951" bestFit="1" customWidth="1"/>
    <col min="6917" max="6917" width="17.42578125" style="951" customWidth="1"/>
    <col min="6918" max="6918" width="19.42578125" style="951" bestFit="1" customWidth="1"/>
    <col min="6919" max="6919" width="13.42578125" style="951" bestFit="1" customWidth="1"/>
    <col min="6920" max="6920" width="10" style="951" bestFit="1" customWidth="1"/>
    <col min="6921" max="6921" width="16" style="951" customWidth="1"/>
    <col min="6922" max="6922" width="12.28515625" style="951" customWidth="1"/>
    <col min="6923" max="6923" width="10.28515625" style="951" customWidth="1"/>
    <col min="6924" max="6924" width="11.140625" style="951" customWidth="1"/>
    <col min="6925" max="6925" width="11.42578125" style="951" bestFit="1"/>
    <col min="6926" max="6926" width="17.85546875" style="951" bestFit="1" customWidth="1"/>
    <col min="6927" max="6927" width="20.28515625" style="951" bestFit="1" customWidth="1"/>
    <col min="6928" max="6932" width="11.42578125" style="951" bestFit="1"/>
    <col min="6933" max="6933" width="30.140625" style="951" bestFit="1" customWidth="1"/>
    <col min="6934" max="6934" width="19.42578125" style="951" bestFit="1" customWidth="1"/>
    <col min="6935" max="6935" width="14.42578125" style="951" bestFit="1" customWidth="1"/>
    <col min="6936" max="6936" width="19.42578125" style="951" bestFit="1" customWidth="1"/>
    <col min="6937" max="6937" width="14.42578125" style="951" bestFit="1" customWidth="1"/>
    <col min="6938" max="6938" width="20" style="951" customWidth="1"/>
    <col min="6939" max="6939" width="13.140625" style="951" bestFit="1" customWidth="1"/>
    <col min="6940" max="6940" width="7.140625" style="951" bestFit="1" customWidth="1"/>
    <col min="6941" max="6941" width="9.140625" style="951" bestFit="1" customWidth="1"/>
    <col min="6942" max="7169" width="11.42578125" style="951" bestFit="1"/>
    <col min="7170" max="7170" width="10.42578125" style="951" customWidth="1"/>
    <col min="7171" max="7171" width="79.28515625" style="951" customWidth="1"/>
    <col min="7172" max="7172" width="13.42578125" style="951" bestFit="1" customWidth="1"/>
    <col min="7173" max="7173" width="17.42578125" style="951" customWidth="1"/>
    <col min="7174" max="7174" width="19.42578125" style="951" bestFit="1" customWidth="1"/>
    <col min="7175" max="7175" width="13.42578125" style="951" bestFit="1" customWidth="1"/>
    <col min="7176" max="7176" width="10" style="951" bestFit="1" customWidth="1"/>
    <col min="7177" max="7177" width="16" style="951" customWidth="1"/>
    <col min="7178" max="7178" width="12.28515625" style="951" customWidth="1"/>
    <col min="7179" max="7179" width="10.28515625" style="951" customWidth="1"/>
    <col min="7180" max="7180" width="11.140625" style="951" customWidth="1"/>
    <col min="7181" max="7181" width="11.42578125" style="951" bestFit="1"/>
    <col min="7182" max="7182" width="17.85546875" style="951" bestFit="1" customWidth="1"/>
    <col min="7183" max="7183" width="20.28515625" style="951" bestFit="1" customWidth="1"/>
    <col min="7184" max="7188" width="11.42578125" style="951" bestFit="1"/>
    <col min="7189" max="7189" width="30.140625" style="951" bestFit="1" customWidth="1"/>
    <col min="7190" max="7190" width="19.42578125" style="951" bestFit="1" customWidth="1"/>
    <col min="7191" max="7191" width="14.42578125" style="951" bestFit="1" customWidth="1"/>
    <col min="7192" max="7192" width="19.42578125" style="951" bestFit="1" customWidth="1"/>
    <col min="7193" max="7193" width="14.42578125" style="951" bestFit="1" customWidth="1"/>
    <col min="7194" max="7194" width="20" style="951" customWidth="1"/>
    <col min="7195" max="7195" width="13.140625" style="951" bestFit="1" customWidth="1"/>
    <col min="7196" max="7196" width="7.140625" style="951" bestFit="1" customWidth="1"/>
    <col min="7197" max="7197" width="9.140625" style="951" bestFit="1" customWidth="1"/>
    <col min="7198" max="7425" width="11.42578125" style="951" bestFit="1"/>
    <col min="7426" max="7426" width="10.42578125" style="951" customWidth="1"/>
    <col min="7427" max="7427" width="79.28515625" style="951" customWidth="1"/>
    <col min="7428" max="7428" width="13.42578125" style="951" bestFit="1" customWidth="1"/>
    <col min="7429" max="7429" width="17.42578125" style="951" customWidth="1"/>
    <col min="7430" max="7430" width="19.42578125" style="951" bestFit="1" customWidth="1"/>
    <col min="7431" max="7431" width="13.42578125" style="951" bestFit="1" customWidth="1"/>
    <col min="7432" max="7432" width="10" style="951" bestFit="1" customWidth="1"/>
    <col min="7433" max="7433" width="16" style="951" customWidth="1"/>
    <col min="7434" max="7434" width="12.28515625" style="951" customWidth="1"/>
    <col min="7435" max="7435" width="10.28515625" style="951" customWidth="1"/>
    <col min="7436" max="7436" width="11.140625" style="951" customWidth="1"/>
    <col min="7437" max="7437" width="11.42578125" style="951" bestFit="1"/>
    <col min="7438" max="7438" width="17.85546875" style="951" bestFit="1" customWidth="1"/>
    <col min="7439" max="7439" width="20.28515625" style="951" bestFit="1" customWidth="1"/>
    <col min="7440" max="7444" width="11.42578125" style="951" bestFit="1"/>
    <col min="7445" max="7445" width="30.140625" style="951" bestFit="1" customWidth="1"/>
    <col min="7446" max="7446" width="19.42578125" style="951" bestFit="1" customWidth="1"/>
    <col min="7447" max="7447" width="14.42578125" style="951" bestFit="1" customWidth="1"/>
    <col min="7448" max="7448" width="19.42578125" style="951" bestFit="1" customWidth="1"/>
    <col min="7449" max="7449" width="14.42578125" style="951" bestFit="1" customWidth="1"/>
    <col min="7450" max="7450" width="20" style="951" customWidth="1"/>
    <col min="7451" max="7451" width="13.140625" style="951" bestFit="1" customWidth="1"/>
    <col min="7452" max="7452" width="7.140625" style="951" bestFit="1" customWidth="1"/>
    <col min="7453" max="7453" width="9.140625" style="951" bestFit="1" customWidth="1"/>
    <col min="7454" max="7681" width="11.42578125" style="951" bestFit="1"/>
    <col min="7682" max="7682" width="10.42578125" style="951" customWidth="1"/>
    <col min="7683" max="7683" width="79.28515625" style="951" customWidth="1"/>
    <col min="7684" max="7684" width="13.42578125" style="951" bestFit="1" customWidth="1"/>
    <col min="7685" max="7685" width="17.42578125" style="951" customWidth="1"/>
    <col min="7686" max="7686" width="19.42578125" style="951" bestFit="1" customWidth="1"/>
    <col min="7687" max="7687" width="13.42578125" style="951" bestFit="1" customWidth="1"/>
    <col min="7688" max="7688" width="10" style="951" bestFit="1" customWidth="1"/>
    <col min="7689" max="7689" width="16" style="951" customWidth="1"/>
    <col min="7690" max="7690" width="12.28515625" style="951" customWidth="1"/>
    <col min="7691" max="7691" width="10.28515625" style="951" customWidth="1"/>
    <col min="7692" max="7692" width="11.140625" style="951" customWidth="1"/>
    <col min="7693" max="7693" width="11.42578125" style="951" bestFit="1"/>
    <col min="7694" max="7694" width="17.85546875" style="951" bestFit="1" customWidth="1"/>
    <col min="7695" max="7695" width="20.28515625" style="951" bestFit="1" customWidth="1"/>
    <col min="7696" max="7700" width="11.42578125" style="951" bestFit="1"/>
    <col min="7701" max="7701" width="30.140625" style="951" bestFit="1" customWidth="1"/>
    <col min="7702" max="7702" width="19.42578125" style="951" bestFit="1" customWidth="1"/>
    <col min="7703" max="7703" width="14.42578125" style="951" bestFit="1" customWidth="1"/>
    <col min="7704" max="7704" width="19.42578125" style="951" bestFit="1" customWidth="1"/>
    <col min="7705" max="7705" width="14.42578125" style="951" bestFit="1" customWidth="1"/>
    <col min="7706" max="7706" width="20" style="951" customWidth="1"/>
    <col min="7707" max="7707" width="13.140625" style="951" bestFit="1" customWidth="1"/>
    <col min="7708" max="7708" width="7.140625" style="951" bestFit="1" customWidth="1"/>
    <col min="7709" max="7709" width="9.140625" style="951" bestFit="1" customWidth="1"/>
    <col min="7710" max="7937" width="11.42578125" style="951" bestFit="1"/>
    <col min="7938" max="7938" width="10.42578125" style="951" customWidth="1"/>
    <col min="7939" max="7939" width="79.28515625" style="951" customWidth="1"/>
    <col min="7940" max="7940" width="13.42578125" style="951" bestFit="1" customWidth="1"/>
    <col min="7941" max="7941" width="17.42578125" style="951" customWidth="1"/>
    <col min="7942" max="7942" width="19.42578125" style="951" bestFit="1" customWidth="1"/>
    <col min="7943" max="7943" width="13.42578125" style="951" bestFit="1" customWidth="1"/>
    <col min="7944" max="7944" width="10" style="951" bestFit="1" customWidth="1"/>
    <col min="7945" max="7945" width="16" style="951" customWidth="1"/>
    <col min="7946" max="7946" width="12.28515625" style="951" customWidth="1"/>
    <col min="7947" max="7947" width="10.28515625" style="951" customWidth="1"/>
    <col min="7948" max="7948" width="11.140625" style="951" customWidth="1"/>
    <col min="7949" max="7949" width="11.42578125" style="951" bestFit="1"/>
    <col min="7950" max="7950" width="17.85546875" style="951" bestFit="1" customWidth="1"/>
    <col min="7951" max="7951" width="20.28515625" style="951" bestFit="1" customWidth="1"/>
    <col min="7952" max="7956" width="11.42578125" style="951" bestFit="1"/>
    <col min="7957" max="7957" width="30.140625" style="951" bestFit="1" customWidth="1"/>
    <col min="7958" max="7958" width="19.42578125" style="951" bestFit="1" customWidth="1"/>
    <col min="7959" max="7959" width="14.42578125" style="951" bestFit="1" customWidth="1"/>
    <col min="7960" max="7960" width="19.42578125" style="951" bestFit="1" customWidth="1"/>
    <col min="7961" max="7961" width="14.42578125" style="951" bestFit="1" customWidth="1"/>
    <col min="7962" max="7962" width="20" style="951" customWidth="1"/>
    <col min="7963" max="7963" width="13.140625" style="951" bestFit="1" customWidth="1"/>
    <col min="7964" max="7964" width="7.140625" style="951" bestFit="1" customWidth="1"/>
    <col min="7965" max="7965" width="9.140625" style="951" bestFit="1" customWidth="1"/>
    <col min="7966" max="8193" width="11.42578125" style="951" bestFit="1"/>
    <col min="8194" max="8194" width="10.42578125" style="951" customWidth="1"/>
    <col min="8195" max="8195" width="79.28515625" style="951" customWidth="1"/>
    <col min="8196" max="8196" width="13.42578125" style="951" bestFit="1" customWidth="1"/>
    <col min="8197" max="8197" width="17.42578125" style="951" customWidth="1"/>
    <col min="8198" max="8198" width="19.42578125" style="951" bestFit="1" customWidth="1"/>
    <col min="8199" max="8199" width="13.42578125" style="951" bestFit="1" customWidth="1"/>
    <col min="8200" max="8200" width="10" style="951" bestFit="1" customWidth="1"/>
    <col min="8201" max="8201" width="16" style="951" customWidth="1"/>
    <col min="8202" max="8202" width="12.28515625" style="951" customWidth="1"/>
    <col min="8203" max="8203" width="10.28515625" style="951" customWidth="1"/>
    <col min="8204" max="8204" width="11.140625" style="951" customWidth="1"/>
    <col min="8205" max="8205" width="11.42578125" style="951" bestFit="1"/>
    <col min="8206" max="8206" width="17.85546875" style="951" bestFit="1" customWidth="1"/>
    <col min="8207" max="8207" width="20.28515625" style="951" bestFit="1" customWidth="1"/>
    <col min="8208" max="8212" width="11.42578125" style="951" bestFit="1"/>
    <col min="8213" max="8213" width="30.140625" style="951" bestFit="1" customWidth="1"/>
    <col min="8214" max="8214" width="19.42578125" style="951" bestFit="1" customWidth="1"/>
    <col min="8215" max="8215" width="14.42578125" style="951" bestFit="1" customWidth="1"/>
    <col min="8216" max="8216" width="19.42578125" style="951" bestFit="1" customWidth="1"/>
    <col min="8217" max="8217" width="14.42578125" style="951" bestFit="1" customWidth="1"/>
    <col min="8218" max="8218" width="20" style="951" customWidth="1"/>
    <col min="8219" max="8219" width="13.140625" style="951" bestFit="1" customWidth="1"/>
    <col min="8220" max="8220" width="7.140625" style="951" bestFit="1" customWidth="1"/>
    <col min="8221" max="8221" width="9.140625" style="951" bestFit="1" customWidth="1"/>
    <col min="8222" max="8449" width="11.42578125" style="951" bestFit="1"/>
    <col min="8450" max="8450" width="10.42578125" style="951" customWidth="1"/>
    <col min="8451" max="8451" width="79.28515625" style="951" customWidth="1"/>
    <col min="8452" max="8452" width="13.42578125" style="951" bestFit="1" customWidth="1"/>
    <col min="8453" max="8453" width="17.42578125" style="951" customWidth="1"/>
    <col min="8454" max="8454" width="19.42578125" style="951" bestFit="1" customWidth="1"/>
    <col min="8455" max="8455" width="13.42578125" style="951" bestFit="1" customWidth="1"/>
    <col min="8456" max="8456" width="10" style="951" bestFit="1" customWidth="1"/>
    <col min="8457" max="8457" width="16" style="951" customWidth="1"/>
    <col min="8458" max="8458" width="12.28515625" style="951" customWidth="1"/>
    <col min="8459" max="8459" width="10.28515625" style="951" customWidth="1"/>
    <col min="8460" max="8460" width="11.140625" style="951" customWidth="1"/>
    <col min="8461" max="8461" width="11.42578125" style="951" bestFit="1"/>
    <col min="8462" max="8462" width="17.85546875" style="951" bestFit="1" customWidth="1"/>
    <col min="8463" max="8463" width="20.28515625" style="951" bestFit="1" customWidth="1"/>
    <col min="8464" max="8468" width="11.42578125" style="951" bestFit="1"/>
    <col min="8469" max="8469" width="30.140625" style="951" bestFit="1" customWidth="1"/>
    <col min="8470" max="8470" width="19.42578125" style="951" bestFit="1" customWidth="1"/>
    <col min="8471" max="8471" width="14.42578125" style="951" bestFit="1" customWidth="1"/>
    <col min="8472" max="8472" width="19.42578125" style="951" bestFit="1" customWidth="1"/>
    <col min="8473" max="8473" width="14.42578125" style="951" bestFit="1" customWidth="1"/>
    <col min="8474" max="8474" width="20" style="951" customWidth="1"/>
    <col min="8475" max="8475" width="13.140625" style="951" bestFit="1" customWidth="1"/>
    <col min="8476" max="8476" width="7.140625" style="951" bestFit="1" customWidth="1"/>
    <col min="8477" max="8477" width="9.140625" style="951" bestFit="1" customWidth="1"/>
    <col min="8478" max="8705" width="11.42578125" style="951" bestFit="1"/>
    <col min="8706" max="8706" width="10.42578125" style="951" customWidth="1"/>
    <col min="8707" max="8707" width="79.28515625" style="951" customWidth="1"/>
    <col min="8708" max="8708" width="13.42578125" style="951" bestFit="1" customWidth="1"/>
    <col min="8709" max="8709" width="17.42578125" style="951" customWidth="1"/>
    <col min="8710" max="8710" width="19.42578125" style="951" bestFit="1" customWidth="1"/>
    <col min="8711" max="8711" width="13.42578125" style="951" bestFit="1" customWidth="1"/>
    <col min="8712" max="8712" width="10" style="951" bestFit="1" customWidth="1"/>
    <col min="8713" max="8713" width="16" style="951" customWidth="1"/>
    <col min="8714" max="8714" width="12.28515625" style="951" customWidth="1"/>
    <col min="8715" max="8715" width="10.28515625" style="951" customWidth="1"/>
    <col min="8716" max="8716" width="11.140625" style="951" customWidth="1"/>
    <col min="8717" max="8717" width="11.42578125" style="951" bestFit="1"/>
    <col min="8718" max="8718" width="17.85546875" style="951" bestFit="1" customWidth="1"/>
    <col min="8719" max="8719" width="20.28515625" style="951" bestFit="1" customWidth="1"/>
    <col min="8720" max="8724" width="11.42578125" style="951" bestFit="1"/>
    <col min="8725" max="8725" width="30.140625" style="951" bestFit="1" customWidth="1"/>
    <col min="8726" max="8726" width="19.42578125" style="951" bestFit="1" customWidth="1"/>
    <col min="8727" max="8727" width="14.42578125" style="951" bestFit="1" customWidth="1"/>
    <col min="8728" max="8728" width="19.42578125" style="951" bestFit="1" customWidth="1"/>
    <col min="8729" max="8729" width="14.42578125" style="951" bestFit="1" customWidth="1"/>
    <col min="8730" max="8730" width="20" style="951" customWidth="1"/>
    <col min="8731" max="8731" width="13.140625" style="951" bestFit="1" customWidth="1"/>
    <col min="8732" max="8732" width="7.140625" style="951" bestFit="1" customWidth="1"/>
    <col min="8733" max="8733" width="9.140625" style="951" bestFit="1" customWidth="1"/>
    <col min="8734" max="8961" width="11.42578125" style="951" bestFit="1"/>
    <col min="8962" max="8962" width="10.42578125" style="951" customWidth="1"/>
    <col min="8963" max="8963" width="79.28515625" style="951" customWidth="1"/>
    <col min="8964" max="8964" width="13.42578125" style="951" bestFit="1" customWidth="1"/>
    <col min="8965" max="8965" width="17.42578125" style="951" customWidth="1"/>
    <col min="8966" max="8966" width="19.42578125" style="951" bestFit="1" customWidth="1"/>
    <col min="8967" max="8967" width="13.42578125" style="951" bestFit="1" customWidth="1"/>
    <col min="8968" max="8968" width="10" style="951" bestFit="1" customWidth="1"/>
    <col min="8969" max="8969" width="16" style="951" customWidth="1"/>
    <col min="8970" max="8970" width="12.28515625" style="951" customWidth="1"/>
    <col min="8971" max="8971" width="10.28515625" style="951" customWidth="1"/>
    <col min="8972" max="8972" width="11.140625" style="951" customWidth="1"/>
    <col min="8973" max="8973" width="11.42578125" style="951" bestFit="1"/>
    <col min="8974" max="8974" width="17.85546875" style="951" bestFit="1" customWidth="1"/>
    <col min="8975" max="8975" width="20.28515625" style="951" bestFit="1" customWidth="1"/>
    <col min="8976" max="8980" width="11.42578125" style="951" bestFit="1"/>
    <col min="8981" max="8981" width="30.140625" style="951" bestFit="1" customWidth="1"/>
    <col min="8982" max="8982" width="19.42578125" style="951" bestFit="1" customWidth="1"/>
    <col min="8983" max="8983" width="14.42578125" style="951" bestFit="1" customWidth="1"/>
    <col min="8984" max="8984" width="19.42578125" style="951" bestFit="1" customWidth="1"/>
    <col min="8985" max="8985" width="14.42578125" style="951" bestFit="1" customWidth="1"/>
    <col min="8986" max="8986" width="20" style="951" customWidth="1"/>
    <col min="8987" max="8987" width="13.140625" style="951" bestFit="1" customWidth="1"/>
    <col min="8988" max="8988" width="7.140625" style="951" bestFit="1" customWidth="1"/>
    <col min="8989" max="8989" width="9.140625" style="951" bestFit="1" customWidth="1"/>
    <col min="8990" max="9217" width="11.42578125" style="951" bestFit="1"/>
    <col min="9218" max="9218" width="10.42578125" style="951" customWidth="1"/>
    <col min="9219" max="9219" width="79.28515625" style="951" customWidth="1"/>
    <col min="9220" max="9220" width="13.42578125" style="951" bestFit="1" customWidth="1"/>
    <col min="9221" max="9221" width="17.42578125" style="951" customWidth="1"/>
    <col min="9222" max="9222" width="19.42578125" style="951" bestFit="1" customWidth="1"/>
    <col min="9223" max="9223" width="13.42578125" style="951" bestFit="1" customWidth="1"/>
    <col min="9224" max="9224" width="10" style="951" bestFit="1" customWidth="1"/>
    <col min="9225" max="9225" width="16" style="951" customWidth="1"/>
    <col min="9226" max="9226" width="12.28515625" style="951" customWidth="1"/>
    <col min="9227" max="9227" width="10.28515625" style="951" customWidth="1"/>
    <col min="9228" max="9228" width="11.140625" style="951" customWidth="1"/>
    <col min="9229" max="9229" width="11.42578125" style="951" bestFit="1"/>
    <col min="9230" max="9230" width="17.85546875" style="951" bestFit="1" customWidth="1"/>
    <col min="9231" max="9231" width="20.28515625" style="951" bestFit="1" customWidth="1"/>
    <col min="9232" max="9236" width="11.42578125" style="951" bestFit="1"/>
    <col min="9237" max="9237" width="30.140625" style="951" bestFit="1" customWidth="1"/>
    <col min="9238" max="9238" width="19.42578125" style="951" bestFit="1" customWidth="1"/>
    <col min="9239" max="9239" width="14.42578125" style="951" bestFit="1" customWidth="1"/>
    <col min="9240" max="9240" width="19.42578125" style="951" bestFit="1" customWidth="1"/>
    <col min="9241" max="9241" width="14.42578125" style="951" bestFit="1" customWidth="1"/>
    <col min="9242" max="9242" width="20" style="951" customWidth="1"/>
    <col min="9243" max="9243" width="13.140625" style="951" bestFit="1" customWidth="1"/>
    <col min="9244" max="9244" width="7.140625" style="951" bestFit="1" customWidth="1"/>
    <col min="9245" max="9245" width="9.140625" style="951" bestFit="1" customWidth="1"/>
    <col min="9246" max="9473" width="11.42578125" style="951" bestFit="1"/>
    <col min="9474" max="9474" width="10.42578125" style="951" customWidth="1"/>
    <col min="9475" max="9475" width="79.28515625" style="951" customWidth="1"/>
    <col min="9476" max="9476" width="13.42578125" style="951" bestFit="1" customWidth="1"/>
    <col min="9477" max="9477" width="17.42578125" style="951" customWidth="1"/>
    <col min="9478" max="9478" width="19.42578125" style="951" bestFit="1" customWidth="1"/>
    <col min="9479" max="9479" width="13.42578125" style="951" bestFit="1" customWidth="1"/>
    <col min="9480" max="9480" width="10" style="951" bestFit="1" customWidth="1"/>
    <col min="9481" max="9481" width="16" style="951" customWidth="1"/>
    <col min="9482" max="9482" width="12.28515625" style="951" customWidth="1"/>
    <col min="9483" max="9483" width="10.28515625" style="951" customWidth="1"/>
    <col min="9484" max="9484" width="11.140625" style="951" customWidth="1"/>
    <col min="9485" max="9485" width="11.42578125" style="951" bestFit="1"/>
    <col min="9486" max="9486" width="17.85546875" style="951" bestFit="1" customWidth="1"/>
    <col min="9487" max="9487" width="20.28515625" style="951" bestFit="1" customWidth="1"/>
    <col min="9488" max="9492" width="11.42578125" style="951" bestFit="1"/>
    <col min="9493" max="9493" width="30.140625" style="951" bestFit="1" customWidth="1"/>
    <col min="9494" max="9494" width="19.42578125" style="951" bestFit="1" customWidth="1"/>
    <col min="9495" max="9495" width="14.42578125" style="951" bestFit="1" customWidth="1"/>
    <col min="9496" max="9496" width="19.42578125" style="951" bestFit="1" customWidth="1"/>
    <col min="9497" max="9497" width="14.42578125" style="951" bestFit="1" customWidth="1"/>
    <col min="9498" max="9498" width="20" style="951" customWidth="1"/>
    <col min="9499" max="9499" width="13.140625" style="951" bestFit="1" customWidth="1"/>
    <col min="9500" max="9500" width="7.140625" style="951" bestFit="1" customWidth="1"/>
    <col min="9501" max="9501" width="9.140625" style="951" bestFit="1" customWidth="1"/>
    <col min="9502" max="9729" width="11.42578125" style="951" bestFit="1"/>
    <col min="9730" max="9730" width="10.42578125" style="951" customWidth="1"/>
    <col min="9731" max="9731" width="79.28515625" style="951" customWidth="1"/>
    <col min="9732" max="9732" width="13.42578125" style="951" bestFit="1" customWidth="1"/>
    <col min="9733" max="9733" width="17.42578125" style="951" customWidth="1"/>
    <col min="9734" max="9734" width="19.42578125" style="951" bestFit="1" customWidth="1"/>
    <col min="9735" max="9735" width="13.42578125" style="951" bestFit="1" customWidth="1"/>
    <col min="9736" max="9736" width="10" style="951" bestFit="1" customWidth="1"/>
    <col min="9737" max="9737" width="16" style="951" customWidth="1"/>
    <col min="9738" max="9738" width="12.28515625" style="951" customWidth="1"/>
    <col min="9739" max="9739" width="10.28515625" style="951" customWidth="1"/>
    <col min="9740" max="9740" width="11.140625" style="951" customWidth="1"/>
    <col min="9741" max="9741" width="11.42578125" style="951" bestFit="1"/>
    <col min="9742" max="9742" width="17.85546875" style="951" bestFit="1" customWidth="1"/>
    <col min="9743" max="9743" width="20.28515625" style="951" bestFit="1" customWidth="1"/>
    <col min="9744" max="9748" width="11.42578125" style="951" bestFit="1"/>
    <col min="9749" max="9749" width="30.140625" style="951" bestFit="1" customWidth="1"/>
    <col min="9750" max="9750" width="19.42578125" style="951" bestFit="1" customWidth="1"/>
    <col min="9751" max="9751" width="14.42578125" style="951" bestFit="1" customWidth="1"/>
    <col min="9752" max="9752" width="19.42578125" style="951" bestFit="1" customWidth="1"/>
    <col min="9753" max="9753" width="14.42578125" style="951" bestFit="1" customWidth="1"/>
    <col min="9754" max="9754" width="20" style="951" customWidth="1"/>
    <col min="9755" max="9755" width="13.140625" style="951" bestFit="1" customWidth="1"/>
    <col min="9756" max="9756" width="7.140625" style="951" bestFit="1" customWidth="1"/>
    <col min="9757" max="9757" width="9.140625" style="951" bestFit="1" customWidth="1"/>
    <col min="9758" max="9985" width="11.42578125" style="951" bestFit="1"/>
    <col min="9986" max="9986" width="10.42578125" style="951" customWidth="1"/>
    <col min="9987" max="9987" width="79.28515625" style="951" customWidth="1"/>
    <col min="9988" max="9988" width="13.42578125" style="951" bestFit="1" customWidth="1"/>
    <col min="9989" max="9989" width="17.42578125" style="951" customWidth="1"/>
    <col min="9990" max="9990" width="19.42578125" style="951" bestFit="1" customWidth="1"/>
    <col min="9991" max="9991" width="13.42578125" style="951" bestFit="1" customWidth="1"/>
    <col min="9992" max="9992" width="10" style="951" bestFit="1" customWidth="1"/>
    <col min="9993" max="9993" width="16" style="951" customWidth="1"/>
    <col min="9994" max="9994" width="12.28515625" style="951" customWidth="1"/>
    <col min="9995" max="9995" width="10.28515625" style="951" customWidth="1"/>
    <col min="9996" max="9996" width="11.140625" style="951" customWidth="1"/>
    <col min="9997" max="9997" width="11.42578125" style="951" bestFit="1"/>
    <col min="9998" max="9998" width="17.85546875" style="951" bestFit="1" customWidth="1"/>
    <col min="9999" max="9999" width="20.28515625" style="951" bestFit="1" customWidth="1"/>
    <col min="10000" max="10004" width="11.42578125" style="951" bestFit="1"/>
    <col min="10005" max="10005" width="30.140625" style="951" bestFit="1" customWidth="1"/>
    <col min="10006" max="10006" width="19.42578125" style="951" bestFit="1" customWidth="1"/>
    <col min="10007" max="10007" width="14.42578125" style="951" bestFit="1" customWidth="1"/>
    <col min="10008" max="10008" width="19.42578125" style="951" bestFit="1" customWidth="1"/>
    <col min="10009" max="10009" width="14.42578125" style="951" bestFit="1" customWidth="1"/>
    <col min="10010" max="10010" width="20" style="951" customWidth="1"/>
    <col min="10011" max="10011" width="13.140625" style="951" bestFit="1" customWidth="1"/>
    <col min="10012" max="10012" width="7.140625" style="951" bestFit="1" customWidth="1"/>
    <col min="10013" max="10013" width="9.140625" style="951" bestFit="1" customWidth="1"/>
    <col min="10014" max="10241" width="11.42578125" style="951" bestFit="1"/>
    <col min="10242" max="10242" width="10.42578125" style="951" customWidth="1"/>
    <col min="10243" max="10243" width="79.28515625" style="951" customWidth="1"/>
    <col min="10244" max="10244" width="13.42578125" style="951" bestFit="1" customWidth="1"/>
    <col min="10245" max="10245" width="17.42578125" style="951" customWidth="1"/>
    <col min="10246" max="10246" width="19.42578125" style="951" bestFit="1" customWidth="1"/>
    <col min="10247" max="10247" width="13.42578125" style="951" bestFit="1" customWidth="1"/>
    <col min="10248" max="10248" width="10" style="951" bestFit="1" customWidth="1"/>
    <col min="10249" max="10249" width="16" style="951" customWidth="1"/>
    <col min="10250" max="10250" width="12.28515625" style="951" customWidth="1"/>
    <col min="10251" max="10251" width="10.28515625" style="951" customWidth="1"/>
    <col min="10252" max="10252" width="11.140625" style="951" customWidth="1"/>
    <col min="10253" max="10253" width="11.42578125" style="951" bestFit="1"/>
    <col min="10254" max="10254" width="17.85546875" style="951" bestFit="1" customWidth="1"/>
    <col min="10255" max="10255" width="20.28515625" style="951" bestFit="1" customWidth="1"/>
    <col min="10256" max="10260" width="11.42578125" style="951" bestFit="1"/>
    <col min="10261" max="10261" width="30.140625" style="951" bestFit="1" customWidth="1"/>
    <col min="10262" max="10262" width="19.42578125" style="951" bestFit="1" customWidth="1"/>
    <col min="10263" max="10263" width="14.42578125" style="951" bestFit="1" customWidth="1"/>
    <col min="10264" max="10264" width="19.42578125" style="951" bestFit="1" customWidth="1"/>
    <col min="10265" max="10265" width="14.42578125" style="951" bestFit="1" customWidth="1"/>
    <col min="10266" max="10266" width="20" style="951" customWidth="1"/>
    <col min="10267" max="10267" width="13.140625" style="951" bestFit="1" customWidth="1"/>
    <col min="10268" max="10268" width="7.140625" style="951" bestFit="1" customWidth="1"/>
    <col min="10269" max="10269" width="9.140625" style="951" bestFit="1" customWidth="1"/>
    <col min="10270" max="10497" width="11.42578125" style="951" bestFit="1"/>
    <col min="10498" max="10498" width="10.42578125" style="951" customWidth="1"/>
    <col min="10499" max="10499" width="79.28515625" style="951" customWidth="1"/>
    <col min="10500" max="10500" width="13.42578125" style="951" bestFit="1" customWidth="1"/>
    <col min="10501" max="10501" width="17.42578125" style="951" customWidth="1"/>
    <col min="10502" max="10502" width="19.42578125" style="951" bestFit="1" customWidth="1"/>
    <col min="10503" max="10503" width="13.42578125" style="951" bestFit="1" customWidth="1"/>
    <col min="10504" max="10504" width="10" style="951" bestFit="1" customWidth="1"/>
    <col min="10505" max="10505" width="16" style="951" customWidth="1"/>
    <col min="10506" max="10506" width="12.28515625" style="951" customWidth="1"/>
    <col min="10507" max="10507" width="10.28515625" style="951" customWidth="1"/>
    <col min="10508" max="10508" width="11.140625" style="951" customWidth="1"/>
    <col min="10509" max="10509" width="11.42578125" style="951" bestFit="1"/>
    <col min="10510" max="10510" width="17.85546875" style="951" bestFit="1" customWidth="1"/>
    <col min="10511" max="10511" width="20.28515625" style="951" bestFit="1" customWidth="1"/>
    <col min="10512" max="10516" width="11.42578125" style="951" bestFit="1"/>
    <col min="10517" max="10517" width="30.140625" style="951" bestFit="1" customWidth="1"/>
    <col min="10518" max="10518" width="19.42578125" style="951" bestFit="1" customWidth="1"/>
    <col min="10519" max="10519" width="14.42578125" style="951" bestFit="1" customWidth="1"/>
    <col min="10520" max="10520" width="19.42578125" style="951" bestFit="1" customWidth="1"/>
    <col min="10521" max="10521" width="14.42578125" style="951" bestFit="1" customWidth="1"/>
    <col min="10522" max="10522" width="20" style="951" customWidth="1"/>
    <col min="10523" max="10523" width="13.140625" style="951" bestFit="1" customWidth="1"/>
    <col min="10524" max="10524" width="7.140625" style="951" bestFit="1" customWidth="1"/>
    <col min="10525" max="10525" width="9.140625" style="951" bestFit="1" customWidth="1"/>
    <col min="10526" max="10753" width="11.42578125" style="951" bestFit="1"/>
    <col min="10754" max="10754" width="10.42578125" style="951" customWidth="1"/>
    <col min="10755" max="10755" width="79.28515625" style="951" customWidth="1"/>
    <col min="10756" max="10756" width="13.42578125" style="951" bestFit="1" customWidth="1"/>
    <col min="10757" max="10757" width="17.42578125" style="951" customWidth="1"/>
    <col min="10758" max="10758" width="19.42578125" style="951" bestFit="1" customWidth="1"/>
    <col min="10759" max="10759" width="13.42578125" style="951" bestFit="1" customWidth="1"/>
    <col min="10760" max="10760" width="10" style="951" bestFit="1" customWidth="1"/>
    <col min="10761" max="10761" width="16" style="951" customWidth="1"/>
    <col min="10762" max="10762" width="12.28515625" style="951" customWidth="1"/>
    <col min="10763" max="10763" width="10.28515625" style="951" customWidth="1"/>
    <col min="10764" max="10764" width="11.140625" style="951" customWidth="1"/>
    <col min="10765" max="10765" width="11.42578125" style="951" bestFit="1"/>
    <col min="10766" max="10766" width="17.85546875" style="951" bestFit="1" customWidth="1"/>
    <col min="10767" max="10767" width="20.28515625" style="951" bestFit="1" customWidth="1"/>
    <col min="10768" max="10772" width="11.42578125" style="951" bestFit="1"/>
    <col min="10773" max="10773" width="30.140625" style="951" bestFit="1" customWidth="1"/>
    <col min="10774" max="10774" width="19.42578125" style="951" bestFit="1" customWidth="1"/>
    <col min="10775" max="10775" width="14.42578125" style="951" bestFit="1" customWidth="1"/>
    <col min="10776" max="10776" width="19.42578125" style="951" bestFit="1" customWidth="1"/>
    <col min="10777" max="10777" width="14.42578125" style="951" bestFit="1" customWidth="1"/>
    <col min="10778" max="10778" width="20" style="951" customWidth="1"/>
    <col min="10779" max="10779" width="13.140625" style="951" bestFit="1" customWidth="1"/>
    <col min="10780" max="10780" width="7.140625" style="951" bestFit="1" customWidth="1"/>
    <col min="10781" max="10781" width="9.140625" style="951" bestFit="1" customWidth="1"/>
    <col min="10782" max="11009" width="11.42578125" style="951" bestFit="1"/>
    <col min="11010" max="11010" width="10.42578125" style="951" customWidth="1"/>
    <col min="11011" max="11011" width="79.28515625" style="951" customWidth="1"/>
    <col min="11012" max="11012" width="13.42578125" style="951" bestFit="1" customWidth="1"/>
    <col min="11013" max="11013" width="17.42578125" style="951" customWidth="1"/>
    <col min="11014" max="11014" width="19.42578125" style="951" bestFit="1" customWidth="1"/>
    <col min="11015" max="11015" width="13.42578125" style="951" bestFit="1" customWidth="1"/>
    <col min="11016" max="11016" width="10" style="951" bestFit="1" customWidth="1"/>
    <col min="11017" max="11017" width="16" style="951" customWidth="1"/>
    <col min="11018" max="11018" width="12.28515625" style="951" customWidth="1"/>
    <col min="11019" max="11019" width="10.28515625" style="951" customWidth="1"/>
    <col min="11020" max="11020" width="11.140625" style="951" customWidth="1"/>
    <col min="11021" max="11021" width="11.42578125" style="951" bestFit="1"/>
    <col min="11022" max="11022" width="17.85546875" style="951" bestFit="1" customWidth="1"/>
    <col min="11023" max="11023" width="20.28515625" style="951" bestFit="1" customWidth="1"/>
    <col min="11024" max="11028" width="11.42578125" style="951" bestFit="1"/>
    <col min="11029" max="11029" width="30.140625" style="951" bestFit="1" customWidth="1"/>
    <col min="11030" max="11030" width="19.42578125" style="951" bestFit="1" customWidth="1"/>
    <col min="11031" max="11031" width="14.42578125" style="951" bestFit="1" customWidth="1"/>
    <col min="11032" max="11032" width="19.42578125" style="951" bestFit="1" customWidth="1"/>
    <col min="11033" max="11033" width="14.42578125" style="951" bestFit="1" customWidth="1"/>
    <col min="11034" max="11034" width="20" style="951" customWidth="1"/>
    <col min="11035" max="11035" width="13.140625" style="951" bestFit="1" customWidth="1"/>
    <col min="11036" max="11036" width="7.140625" style="951" bestFit="1" customWidth="1"/>
    <col min="11037" max="11037" width="9.140625" style="951" bestFit="1" customWidth="1"/>
    <col min="11038" max="11265" width="11.42578125" style="951" bestFit="1"/>
    <col min="11266" max="11266" width="10.42578125" style="951" customWidth="1"/>
    <col min="11267" max="11267" width="79.28515625" style="951" customWidth="1"/>
    <col min="11268" max="11268" width="13.42578125" style="951" bestFit="1" customWidth="1"/>
    <col min="11269" max="11269" width="17.42578125" style="951" customWidth="1"/>
    <col min="11270" max="11270" width="19.42578125" style="951" bestFit="1" customWidth="1"/>
    <col min="11271" max="11271" width="13.42578125" style="951" bestFit="1" customWidth="1"/>
    <col min="11272" max="11272" width="10" style="951" bestFit="1" customWidth="1"/>
    <col min="11273" max="11273" width="16" style="951" customWidth="1"/>
    <col min="11274" max="11274" width="12.28515625" style="951" customWidth="1"/>
    <col min="11275" max="11275" width="10.28515625" style="951" customWidth="1"/>
    <col min="11276" max="11276" width="11.140625" style="951" customWidth="1"/>
    <col min="11277" max="11277" width="11.42578125" style="951" bestFit="1"/>
    <col min="11278" max="11278" width="17.85546875" style="951" bestFit="1" customWidth="1"/>
    <col min="11279" max="11279" width="20.28515625" style="951" bestFit="1" customWidth="1"/>
    <col min="11280" max="11284" width="11.42578125" style="951" bestFit="1"/>
    <col min="11285" max="11285" width="30.140625" style="951" bestFit="1" customWidth="1"/>
    <col min="11286" max="11286" width="19.42578125" style="951" bestFit="1" customWidth="1"/>
    <col min="11287" max="11287" width="14.42578125" style="951" bestFit="1" customWidth="1"/>
    <col min="11288" max="11288" width="19.42578125" style="951" bestFit="1" customWidth="1"/>
    <col min="11289" max="11289" width="14.42578125" style="951" bestFit="1" customWidth="1"/>
    <col min="11290" max="11290" width="20" style="951" customWidth="1"/>
    <col min="11291" max="11291" width="13.140625" style="951" bestFit="1" customWidth="1"/>
    <col min="11292" max="11292" width="7.140625" style="951" bestFit="1" customWidth="1"/>
    <col min="11293" max="11293" width="9.140625" style="951" bestFit="1" customWidth="1"/>
    <col min="11294" max="11521" width="11.42578125" style="951" bestFit="1"/>
    <col min="11522" max="11522" width="10.42578125" style="951" customWidth="1"/>
    <col min="11523" max="11523" width="79.28515625" style="951" customWidth="1"/>
    <col min="11524" max="11524" width="13.42578125" style="951" bestFit="1" customWidth="1"/>
    <col min="11525" max="11525" width="17.42578125" style="951" customWidth="1"/>
    <col min="11526" max="11526" width="19.42578125" style="951" bestFit="1" customWidth="1"/>
    <col min="11527" max="11527" width="13.42578125" style="951" bestFit="1" customWidth="1"/>
    <col min="11528" max="11528" width="10" style="951" bestFit="1" customWidth="1"/>
    <col min="11529" max="11529" width="16" style="951" customWidth="1"/>
    <col min="11530" max="11530" width="12.28515625" style="951" customWidth="1"/>
    <col min="11531" max="11531" width="10.28515625" style="951" customWidth="1"/>
    <col min="11532" max="11532" width="11.140625" style="951" customWidth="1"/>
    <col min="11533" max="11533" width="11.42578125" style="951" bestFit="1"/>
    <col min="11534" max="11534" width="17.85546875" style="951" bestFit="1" customWidth="1"/>
    <col min="11535" max="11535" width="20.28515625" style="951" bestFit="1" customWidth="1"/>
    <col min="11536" max="11540" width="11.42578125" style="951" bestFit="1"/>
    <col min="11541" max="11541" width="30.140625" style="951" bestFit="1" customWidth="1"/>
    <col min="11542" max="11542" width="19.42578125" style="951" bestFit="1" customWidth="1"/>
    <col min="11543" max="11543" width="14.42578125" style="951" bestFit="1" customWidth="1"/>
    <col min="11544" max="11544" width="19.42578125" style="951" bestFit="1" customWidth="1"/>
    <col min="11545" max="11545" width="14.42578125" style="951" bestFit="1" customWidth="1"/>
    <col min="11546" max="11546" width="20" style="951" customWidth="1"/>
    <col min="11547" max="11547" width="13.140625" style="951" bestFit="1" customWidth="1"/>
    <col min="11548" max="11548" width="7.140625" style="951" bestFit="1" customWidth="1"/>
    <col min="11549" max="11549" width="9.140625" style="951" bestFit="1" customWidth="1"/>
    <col min="11550" max="11777" width="11.42578125" style="951" bestFit="1"/>
    <col min="11778" max="11778" width="10.42578125" style="951" customWidth="1"/>
    <col min="11779" max="11779" width="79.28515625" style="951" customWidth="1"/>
    <col min="11780" max="11780" width="13.42578125" style="951" bestFit="1" customWidth="1"/>
    <col min="11781" max="11781" width="17.42578125" style="951" customWidth="1"/>
    <col min="11782" max="11782" width="19.42578125" style="951" bestFit="1" customWidth="1"/>
    <col min="11783" max="11783" width="13.42578125" style="951" bestFit="1" customWidth="1"/>
    <col min="11784" max="11784" width="10" style="951" bestFit="1" customWidth="1"/>
    <col min="11785" max="11785" width="16" style="951" customWidth="1"/>
    <col min="11786" max="11786" width="12.28515625" style="951" customWidth="1"/>
    <col min="11787" max="11787" width="10.28515625" style="951" customWidth="1"/>
    <col min="11788" max="11788" width="11.140625" style="951" customWidth="1"/>
    <col min="11789" max="11789" width="11.42578125" style="951" bestFit="1"/>
    <col min="11790" max="11790" width="17.85546875" style="951" bestFit="1" customWidth="1"/>
    <col min="11791" max="11791" width="20.28515625" style="951" bestFit="1" customWidth="1"/>
    <col min="11792" max="11796" width="11.42578125" style="951" bestFit="1"/>
    <col min="11797" max="11797" width="30.140625" style="951" bestFit="1" customWidth="1"/>
    <col min="11798" max="11798" width="19.42578125" style="951" bestFit="1" customWidth="1"/>
    <col min="11799" max="11799" width="14.42578125" style="951" bestFit="1" customWidth="1"/>
    <col min="11800" max="11800" width="19.42578125" style="951" bestFit="1" customWidth="1"/>
    <col min="11801" max="11801" width="14.42578125" style="951" bestFit="1" customWidth="1"/>
    <col min="11802" max="11802" width="20" style="951" customWidth="1"/>
    <col min="11803" max="11803" width="13.140625" style="951" bestFit="1" customWidth="1"/>
    <col min="11804" max="11804" width="7.140625" style="951" bestFit="1" customWidth="1"/>
    <col min="11805" max="11805" width="9.140625" style="951" bestFit="1" customWidth="1"/>
    <col min="11806" max="12033" width="11.42578125" style="951" bestFit="1"/>
    <col min="12034" max="12034" width="10.42578125" style="951" customWidth="1"/>
    <col min="12035" max="12035" width="79.28515625" style="951" customWidth="1"/>
    <col min="12036" max="12036" width="13.42578125" style="951" bestFit="1" customWidth="1"/>
    <col min="12037" max="12037" width="17.42578125" style="951" customWidth="1"/>
    <col min="12038" max="12038" width="19.42578125" style="951" bestFit="1" customWidth="1"/>
    <col min="12039" max="12039" width="13.42578125" style="951" bestFit="1" customWidth="1"/>
    <col min="12040" max="12040" width="10" style="951" bestFit="1" customWidth="1"/>
    <col min="12041" max="12041" width="16" style="951" customWidth="1"/>
    <col min="12042" max="12042" width="12.28515625" style="951" customWidth="1"/>
    <col min="12043" max="12043" width="10.28515625" style="951" customWidth="1"/>
    <col min="12044" max="12044" width="11.140625" style="951" customWidth="1"/>
    <col min="12045" max="12045" width="11.42578125" style="951" bestFit="1"/>
    <col min="12046" max="12046" width="17.85546875" style="951" bestFit="1" customWidth="1"/>
    <col min="12047" max="12047" width="20.28515625" style="951" bestFit="1" customWidth="1"/>
    <col min="12048" max="12052" width="11.42578125" style="951" bestFit="1"/>
    <col min="12053" max="12053" width="30.140625" style="951" bestFit="1" customWidth="1"/>
    <col min="12054" max="12054" width="19.42578125" style="951" bestFit="1" customWidth="1"/>
    <col min="12055" max="12055" width="14.42578125" style="951" bestFit="1" customWidth="1"/>
    <col min="12056" max="12056" width="19.42578125" style="951" bestFit="1" customWidth="1"/>
    <col min="12057" max="12057" width="14.42578125" style="951" bestFit="1" customWidth="1"/>
    <col min="12058" max="12058" width="20" style="951" customWidth="1"/>
    <col min="12059" max="12059" width="13.140625" style="951" bestFit="1" customWidth="1"/>
    <col min="12060" max="12060" width="7.140625" style="951" bestFit="1" customWidth="1"/>
    <col min="12061" max="12061" width="9.140625" style="951" bestFit="1" customWidth="1"/>
    <col min="12062" max="12289" width="11.42578125" style="951" bestFit="1"/>
    <col min="12290" max="12290" width="10.42578125" style="951" customWidth="1"/>
    <col min="12291" max="12291" width="79.28515625" style="951" customWidth="1"/>
    <col min="12292" max="12292" width="13.42578125" style="951" bestFit="1" customWidth="1"/>
    <col min="12293" max="12293" width="17.42578125" style="951" customWidth="1"/>
    <col min="12294" max="12294" width="19.42578125" style="951" bestFit="1" customWidth="1"/>
    <col min="12295" max="12295" width="13.42578125" style="951" bestFit="1" customWidth="1"/>
    <col min="12296" max="12296" width="10" style="951" bestFit="1" customWidth="1"/>
    <col min="12297" max="12297" width="16" style="951" customWidth="1"/>
    <col min="12298" max="12298" width="12.28515625" style="951" customWidth="1"/>
    <col min="12299" max="12299" width="10.28515625" style="951" customWidth="1"/>
    <col min="12300" max="12300" width="11.140625" style="951" customWidth="1"/>
    <col min="12301" max="12301" width="11.42578125" style="951" bestFit="1"/>
    <col min="12302" max="12302" width="17.85546875" style="951" bestFit="1" customWidth="1"/>
    <col min="12303" max="12303" width="20.28515625" style="951" bestFit="1" customWidth="1"/>
    <col min="12304" max="12308" width="11.42578125" style="951" bestFit="1"/>
    <col min="12309" max="12309" width="30.140625" style="951" bestFit="1" customWidth="1"/>
    <col min="12310" max="12310" width="19.42578125" style="951" bestFit="1" customWidth="1"/>
    <col min="12311" max="12311" width="14.42578125" style="951" bestFit="1" customWidth="1"/>
    <col min="12312" max="12312" width="19.42578125" style="951" bestFit="1" customWidth="1"/>
    <col min="12313" max="12313" width="14.42578125" style="951" bestFit="1" customWidth="1"/>
    <col min="12314" max="12314" width="20" style="951" customWidth="1"/>
    <col min="12315" max="12315" width="13.140625" style="951" bestFit="1" customWidth="1"/>
    <col min="12316" max="12316" width="7.140625" style="951" bestFit="1" customWidth="1"/>
    <col min="12317" max="12317" width="9.140625" style="951" bestFit="1" customWidth="1"/>
    <col min="12318" max="12545" width="11.42578125" style="951" bestFit="1"/>
    <col min="12546" max="12546" width="10.42578125" style="951" customWidth="1"/>
    <col min="12547" max="12547" width="79.28515625" style="951" customWidth="1"/>
    <col min="12548" max="12548" width="13.42578125" style="951" bestFit="1" customWidth="1"/>
    <col min="12549" max="12549" width="17.42578125" style="951" customWidth="1"/>
    <col min="12550" max="12550" width="19.42578125" style="951" bestFit="1" customWidth="1"/>
    <col min="12551" max="12551" width="13.42578125" style="951" bestFit="1" customWidth="1"/>
    <col min="12552" max="12552" width="10" style="951" bestFit="1" customWidth="1"/>
    <col min="12553" max="12553" width="16" style="951" customWidth="1"/>
    <col min="12554" max="12554" width="12.28515625" style="951" customWidth="1"/>
    <col min="12555" max="12555" width="10.28515625" style="951" customWidth="1"/>
    <col min="12556" max="12556" width="11.140625" style="951" customWidth="1"/>
    <col min="12557" max="12557" width="11.42578125" style="951" bestFit="1"/>
    <col min="12558" max="12558" width="17.85546875" style="951" bestFit="1" customWidth="1"/>
    <col min="12559" max="12559" width="20.28515625" style="951" bestFit="1" customWidth="1"/>
    <col min="12560" max="12564" width="11.42578125" style="951" bestFit="1"/>
    <col min="12565" max="12565" width="30.140625" style="951" bestFit="1" customWidth="1"/>
    <col min="12566" max="12566" width="19.42578125" style="951" bestFit="1" customWidth="1"/>
    <col min="12567" max="12567" width="14.42578125" style="951" bestFit="1" customWidth="1"/>
    <col min="12568" max="12568" width="19.42578125" style="951" bestFit="1" customWidth="1"/>
    <col min="12569" max="12569" width="14.42578125" style="951" bestFit="1" customWidth="1"/>
    <col min="12570" max="12570" width="20" style="951" customWidth="1"/>
    <col min="12571" max="12571" width="13.140625" style="951" bestFit="1" customWidth="1"/>
    <col min="12572" max="12572" width="7.140625" style="951" bestFit="1" customWidth="1"/>
    <col min="12573" max="12573" width="9.140625" style="951" bestFit="1" customWidth="1"/>
    <col min="12574" max="12801" width="11.42578125" style="951" bestFit="1"/>
    <col min="12802" max="12802" width="10.42578125" style="951" customWidth="1"/>
    <col min="12803" max="12803" width="79.28515625" style="951" customWidth="1"/>
    <col min="12804" max="12804" width="13.42578125" style="951" bestFit="1" customWidth="1"/>
    <col min="12805" max="12805" width="17.42578125" style="951" customWidth="1"/>
    <col min="12806" max="12806" width="19.42578125" style="951" bestFit="1" customWidth="1"/>
    <col min="12807" max="12807" width="13.42578125" style="951" bestFit="1" customWidth="1"/>
    <col min="12808" max="12808" width="10" style="951" bestFit="1" customWidth="1"/>
    <col min="12809" max="12809" width="16" style="951" customWidth="1"/>
    <col min="12810" max="12810" width="12.28515625" style="951" customWidth="1"/>
    <col min="12811" max="12811" width="10.28515625" style="951" customWidth="1"/>
    <col min="12812" max="12812" width="11.140625" style="951" customWidth="1"/>
    <col min="12813" max="12813" width="11.42578125" style="951" bestFit="1"/>
    <col min="12814" max="12814" width="17.85546875" style="951" bestFit="1" customWidth="1"/>
    <col min="12815" max="12815" width="20.28515625" style="951" bestFit="1" customWidth="1"/>
    <col min="12816" max="12820" width="11.42578125" style="951" bestFit="1"/>
    <col min="12821" max="12821" width="30.140625" style="951" bestFit="1" customWidth="1"/>
    <col min="12822" max="12822" width="19.42578125" style="951" bestFit="1" customWidth="1"/>
    <col min="12823" max="12823" width="14.42578125" style="951" bestFit="1" customWidth="1"/>
    <col min="12824" max="12824" width="19.42578125" style="951" bestFit="1" customWidth="1"/>
    <col min="12825" max="12825" width="14.42578125" style="951" bestFit="1" customWidth="1"/>
    <col min="12826" max="12826" width="20" style="951" customWidth="1"/>
    <col min="12827" max="12827" width="13.140625" style="951" bestFit="1" customWidth="1"/>
    <col min="12828" max="12828" width="7.140625" style="951" bestFit="1" customWidth="1"/>
    <col min="12829" max="12829" width="9.140625" style="951" bestFit="1" customWidth="1"/>
    <col min="12830" max="13057" width="11.42578125" style="951" bestFit="1"/>
    <col min="13058" max="13058" width="10.42578125" style="951" customWidth="1"/>
    <col min="13059" max="13059" width="79.28515625" style="951" customWidth="1"/>
    <col min="13060" max="13060" width="13.42578125" style="951" bestFit="1" customWidth="1"/>
    <col min="13061" max="13061" width="17.42578125" style="951" customWidth="1"/>
    <col min="13062" max="13062" width="19.42578125" style="951" bestFit="1" customWidth="1"/>
    <col min="13063" max="13063" width="13.42578125" style="951" bestFit="1" customWidth="1"/>
    <col min="13064" max="13064" width="10" style="951" bestFit="1" customWidth="1"/>
    <col min="13065" max="13065" width="16" style="951" customWidth="1"/>
    <col min="13066" max="13066" width="12.28515625" style="951" customWidth="1"/>
    <col min="13067" max="13067" width="10.28515625" style="951" customWidth="1"/>
    <col min="13068" max="13068" width="11.140625" style="951" customWidth="1"/>
    <col min="13069" max="13069" width="11.42578125" style="951" bestFit="1"/>
    <col min="13070" max="13070" width="17.85546875" style="951" bestFit="1" customWidth="1"/>
    <col min="13071" max="13071" width="20.28515625" style="951" bestFit="1" customWidth="1"/>
    <col min="13072" max="13076" width="11.42578125" style="951" bestFit="1"/>
    <col min="13077" max="13077" width="30.140625" style="951" bestFit="1" customWidth="1"/>
    <col min="13078" max="13078" width="19.42578125" style="951" bestFit="1" customWidth="1"/>
    <col min="13079" max="13079" width="14.42578125" style="951" bestFit="1" customWidth="1"/>
    <col min="13080" max="13080" width="19.42578125" style="951" bestFit="1" customWidth="1"/>
    <col min="13081" max="13081" width="14.42578125" style="951" bestFit="1" customWidth="1"/>
    <col min="13082" max="13082" width="20" style="951" customWidth="1"/>
    <col min="13083" max="13083" width="13.140625" style="951" bestFit="1" customWidth="1"/>
    <col min="13084" max="13084" width="7.140625" style="951" bestFit="1" customWidth="1"/>
    <col min="13085" max="13085" width="9.140625" style="951" bestFit="1" customWidth="1"/>
    <col min="13086" max="13313" width="11.42578125" style="951" bestFit="1"/>
    <col min="13314" max="13314" width="10.42578125" style="951" customWidth="1"/>
    <col min="13315" max="13315" width="79.28515625" style="951" customWidth="1"/>
    <col min="13316" max="13316" width="13.42578125" style="951" bestFit="1" customWidth="1"/>
    <col min="13317" max="13317" width="17.42578125" style="951" customWidth="1"/>
    <col min="13318" max="13318" width="19.42578125" style="951" bestFit="1" customWidth="1"/>
    <col min="13319" max="13319" width="13.42578125" style="951" bestFit="1" customWidth="1"/>
    <col min="13320" max="13320" width="10" style="951" bestFit="1" customWidth="1"/>
    <col min="13321" max="13321" width="16" style="951" customWidth="1"/>
    <col min="13322" max="13322" width="12.28515625" style="951" customWidth="1"/>
    <col min="13323" max="13323" width="10.28515625" style="951" customWidth="1"/>
    <col min="13324" max="13324" width="11.140625" style="951" customWidth="1"/>
    <col min="13325" max="13325" width="11.42578125" style="951" bestFit="1"/>
    <col min="13326" max="13326" width="17.85546875" style="951" bestFit="1" customWidth="1"/>
    <col min="13327" max="13327" width="20.28515625" style="951" bestFit="1" customWidth="1"/>
    <col min="13328" max="13332" width="11.42578125" style="951" bestFit="1"/>
    <col min="13333" max="13333" width="30.140625" style="951" bestFit="1" customWidth="1"/>
    <col min="13334" max="13334" width="19.42578125" style="951" bestFit="1" customWidth="1"/>
    <col min="13335" max="13335" width="14.42578125" style="951" bestFit="1" customWidth="1"/>
    <col min="13336" max="13336" width="19.42578125" style="951" bestFit="1" customWidth="1"/>
    <col min="13337" max="13337" width="14.42578125" style="951" bestFit="1" customWidth="1"/>
    <col min="13338" max="13338" width="20" style="951" customWidth="1"/>
    <col min="13339" max="13339" width="13.140625" style="951" bestFit="1" customWidth="1"/>
    <col min="13340" max="13340" width="7.140625" style="951" bestFit="1" customWidth="1"/>
    <col min="13341" max="13341" width="9.140625" style="951" bestFit="1" customWidth="1"/>
    <col min="13342" max="13569" width="11.42578125" style="951" bestFit="1"/>
    <col min="13570" max="13570" width="10.42578125" style="951" customWidth="1"/>
    <col min="13571" max="13571" width="79.28515625" style="951" customWidth="1"/>
    <col min="13572" max="13572" width="13.42578125" style="951" bestFit="1" customWidth="1"/>
    <col min="13573" max="13573" width="17.42578125" style="951" customWidth="1"/>
    <col min="13574" max="13574" width="19.42578125" style="951" bestFit="1" customWidth="1"/>
    <col min="13575" max="13575" width="13.42578125" style="951" bestFit="1" customWidth="1"/>
    <col min="13576" max="13576" width="10" style="951" bestFit="1" customWidth="1"/>
    <col min="13577" max="13577" width="16" style="951" customWidth="1"/>
    <col min="13578" max="13578" width="12.28515625" style="951" customWidth="1"/>
    <col min="13579" max="13579" width="10.28515625" style="951" customWidth="1"/>
    <col min="13580" max="13580" width="11.140625" style="951" customWidth="1"/>
    <col min="13581" max="13581" width="11.42578125" style="951" bestFit="1"/>
    <col min="13582" max="13582" width="17.85546875" style="951" bestFit="1" customWidth="1"/>
    <col min="13583" max="13583" width="20.28515625" style="951" bestFit="1" customWidth="1"/>
    <col min="13584" max="13588" width="11.42578125" style="951" bestFit="1"/>
    <col min="13589" max="13589" width="30.140625" style="951" bestFit="1" customWidth="1"/>
    <col min="13590" max="13590" width="19.42578125" style="951" bestFit="1" customWidth="1"/>
    <col min="13591" max="13591" width="14.42578125" style="951" bestFit="1" customWidth="1"/>
    <col min="13592" max="13592" width="19.42578125" style="951" bestFit="1" customWidth="1"/>
    <col min="13593" max="13593" width="14.42578125" style="951" bestFit="1" customWidth="1"/>
    <col min="13594" max="13594" width="20" style="951" customWidth="1"/>
    <col min="13595" max="13595" width="13.140625" style="951" bestFit="1" customWidth="1"/>
    <col min="13596" max="13596" width="7.140625" style="951" bestFit="1" customWidth="1"/>
    <col min="13597" max="13597" width="9.140625" style="951" bestFit="1" customWidth="1"/>
    <col min="13598" max="13825" width="11.42578125" style="951" bestFit="1"/>
    <col min="13826" max="13826" width="10.42578125" style="951" customWidth="1"/>
    <col min="13827" max="13827" width="79.28515625" style="951" customWidth="1"/>
    <col min="13828" max="13828" width="13.42578125" style="951" bestFit="1" customWidth="1"/>
    <col min="13829" max="13829" width="17.42578125" style="951" customWidth="1"/>
    <col min="13830" max="13830" width="19.42578125" style="951" bestFit="1" customWidth="1"/>
    <col min="13831" max="13831" width="13.42578125" style="951" bestFit="1" customWidth="1"/>
    <col min="13832" max="13832" width="10" style="951" bestFit="1" customWidth="1"/>
    <col min="13833" max="13833" width="16" style="951" customWidth="1"/>
    <col min="13834" max="13834" width="12.28515625" style="951" customWidth="1"/>
    <col min="13835" max="13835" width="10.28515625" style="951" customWidth="1"/>
    <col min="13836" max="13836" width="11.140625" style="951" customWidth="1"/>
    <col min="13837" max="13837" width="11.42578125" style="951" bestFit="1"/>
    <col min="13838" max="13838" width="17.85546875" style="951" bestFit="1" customWidth="1"/>
    <col min="13839" max="13839" width="20.28515625" style="951" bestFit="1" customWidth="1"/>
    <col min="13840" max="13844" width="11.42578125" style="951" bestFit="1"/>
    <col min="13845" max="13845" width="30.140625" style="951" bestFit="1" customWidth="1"/>
    <col min="13846" max="13846" width="19.42578125" style="951" bestFit="1" customWidth="1"/>
    <col min="13847" max="13847" width="14.42578125" style="951" bestFit="1" customWidth="1"/>
    <col min="13848" max="13848" width="19.42578125" style="951" bestFit="1" customWidth="1"/>
    <col min="13849" max="13849" width="14.42578125" style="951" bestFit="1" customWidth="1"/>
    <col min="13850" max="13850" width="20" style="951" customWidth="1"/>
    <col min="13851" max="13851" width="13.140625" style="951" bestFit="1" customWidth="1"/>
    <col min="13852" max="13852" width="7.140625" style="951" bestFit="1" customWidth="1"/>
    <col min="13853" max="13853" width="9.140625" style="951" bestFit="1" customWidth="1"/>
    <col min="13854" max="14081" width="11.42578125" style="951" bestFit="1"/>
    <col min="14082" max="14082" width="10.42578125" style="951" customWidth="1"/>
    <col min="14083" max="14083" width="79.28515625" style="951" customWidth="1"/>
    <col min="14084" max="14084" width="13.42578125" style="951" bestFit="1" customWidth="1"/>
    <col min="14085" max="14085" width="17.42578125" style="951" customWidth="1"/>
    <col min="14086" max="14086" width="19.42578125" style="951" bestFit="1" customWidth="1"/>
    <col min="14087" max="14087" width="13.42578125" style="951" bestFit="1" customWidth="1"/>
    <col min="14088" max="14088" width="10" style="951" bestFit="1" customWidth="1"/>
    <col min="14089" max="14089" width="16" style="951" customWidth="1"/>
    <col min="14090" max="14090" width="12.28515625" style="951" customWidth="1"/>
    <col min="14091" max="14091" width="10.28515625" style="951" customWidth="1"/>
    <col min="14092" max="14092" width="11.140625" style="951" customWidth="1"/>
    <col min="14093" max="14093" width="11.42578125" style="951" bestFit="1"/>
    <col min="14094" max="14094" width="17.85546875" style="951" bestFit="1" customWidth="1"/>
    <col min="14095" max="14095" width="20.28515625" style="951" bestFit="1" customWidth="1"/>
    <col min="14096" max="14100" width="11.42578125" style="951" bestFit="1"/>
    <col min="14101" max="14101" width="30.140625" style="951" bestFit="1" customWidth="1"/>
    <col min="14102" max="14102" width="19.42578125" style="951" bestFit="1" customWidth="1"/>
    <col min="14103" max="14103" width="14.42578125" style="951" bestFit="1" customWidth="1"/>
    <col min="14104" max="14104" width="19.42578125" style="951" bestFit="1" customWidth="1"/>
    <col min="14105" max="14105" width="14.42578125" style="951" bestFit="1" customWidth="1"/>
    <col min="14106" max="14106" width="20" style="951" customWidth="1"/>
    <col min="14107" max="14107" width="13.140625" style="951" bestFit="1" customWidth="1"/>
    <col min="14108" max="14108" width="7.140625" style="951" bestFit="1" customWidth="1"/>
    <col min="14109" max="14109" width="9.140625" style="951" bestFit="1" customWidth="1"/>
    <col min="14110" max="14337" width="11.42578125" style="951" bestFit="1"/>
    <col min="14338" max="14338" width="10.42578125" style="951" customWidth="1"/>
    <col min="14339" max="14339" width="79.28515625" style="951" customWidth="1"/>
    <col min="14340" max="14340" width="13.42578125" style="951" bestFit="1" customWidth="1"/>
    <col min="14341" max="14341" width="17.42578125" style="951" customWidth="1"/>
    <col min="14342" max="14342" width="19.42578125" style="951" bestFit="1" customWidth="1"/>
    <col min="14343" max="14343" width="13.42578125" style="951" bestFit="1" customWidth="1"/>
    <col min="14344" max="14344" width="10" style="951" bestFit="1" customWidth="1"/>
    <col min="14345" max="14345" width="16" style="951" customWidth="1"/>
    <col min="14346" max="14346" width="12.28515625" style="951" customWidth="1"/>
    <col min="14347" max="14347" width="10.28515625" style="951" customWidth="1"/>
    <col min="14348" max="14348" width="11.140625" style="951" customWidth="1"/>
    <col min="14349" max="14349" width="11.42578125" style="951" bestFit="1"/>
    <col min="14350" max="14350" width="17.85546875" style="951" bestFit="1" customWidth="1"/>
    <col min="14351" max="14351" width="20.28515625" style="951" bestFit="1" customWidth="1"/>
    <col min="14352" max="14356" width="11.42578125" style="951" bestFit="1"/>
    <col min="14357" max="14357" width="30.140625" style="951" bestFit="1" customWidth="1"/>
    <col min="14358" max="14358" width="19.42578125" style="951" bestFit="1" customWidth="1"/>
    <col min="14359" max="14359" width="14.42578125" style="951" bestFit="1" customWidth="1"/>
    <col min="14360" max="14360" width="19.42578125" style="951" bestFit="1" customWidth="1"/>
    <col min="14361" max="14361" width="14.42578125" style="951" bestFit="1" customWidth="1"/>
    <col min="14362" max="14362" width="20" style="951" customWidth="1"/>
    <col min="14363" max="14363" width="13.140625" style="951" bestFit="1" customWidth="1"/>
    <col min="14364" max="14364" width="7.140625" style="951" bestFit="1" customWidth="1"/>
    <col min="14365" max="14365" width="9.140625" style="951" bestFit="1" customWidth="1"/>
    <col min="14366" max="14593" width="11.42578125" style="951" bestFit="1"/>
    <col min="14594" max="14594" width="10.42578125" style="951" customWidth="1"/>
    <col min="14595" max="14595" width="79.28515625" style="951" customWidth="1"/>
    <col min="14596" max="14596" width="13.42578125" style="951" bestFit="1" customWidth="1"/>
    <col min="14597" max="14597" width="17.42578125" style="951" customWidth="1"/>
    <col min="14598" max="14598" width="19.42578125" style="951" bestFit="1" customWidth="1"/>
    <col min="14599" max="14599" width="13.42578125" style="951" bestFit="1" customWidth="1"/>
    <col min="14600" max="14600" width="10" style="951" bestFit="1" customWidth="1"/>
    <col min="14601" max="14601" width="16" style="951" customWidth="1"/>
    <col min="14602" max="14602" width="12.28515625" style="951" customWidth="1"/>
    <col min="14603" max="14603" width="10.28515625" style="951" customWidth="1"/>
    <col min="14604" max="14604" width="11.140625" style="951" customWidth="1"/>
    <col min="14605" max="14605" width="11.42578125" style="951" bestFit="1"/>
    <col min="14606" max="14606" width="17.85546875" style="951" bestFit="1" customWidth="1"/>
    <col min="14607" max="14607" width="20.28515625" style="951" bestFit="1" customWidth="1"/>
    <col min="14608" max="14612" width="11.42578125" style="951" bestFit="1"/>
    <col min="14613" max="14613" width="30.140625" style="951" bestFit="1" customWidth="1"/>
    <col min="14614" max="14614" width="19.42578125" style="951" bestFit="1" customWidth="1"/>
    <col min="14615" max="14615" width="14.42578125" style="951" bestFit="1" customWidth="1"/>
    <col min="14616" max="14616" width="19.42578125" style="951" bestFit="1" customWidth="1"/>
    <col min="14617" max="14617" width="14.42578125" style="951" bestFit="1" customWidth="1"/>
    <col min="14618" max="14618" width="20" style="951" customWidth="1"/>
    <col min="14619" max="14619" width="13.140625" style="951" bestFit="1" customWidth="1"/>
    <col min="14620" max="14620" width="7.140625" style="951" bestFit="1" customWidth="1"/>
    <col min="14621" max="14621" width="9.140625" style="951" bestFit="1" customWidth="1"/>
    <col min="14622" max="14849" width="11.42578125" style="951" bestFit="1"/>
    <col min="14850" max="14850" width="10.42578125" style="951" customWidth="1"/>
    <col min="14851" max="14851" width="79.28515625" style="951" customWidth="1"/>
    <col min="14852" max="14852" width="13.42578125" style="951" bestFit="1" customWidth="1"/>
    <col min="14853" max="14853" width="17.42578125" style="951" customWidth="1"/>
    <col min="14854" max="14854" width="19.42578125" style="951" bestFit="1" customWidth="1"/>
    <col min="14855" max="14855" width="13.42578125" style="951" bestFit="1" customWidth="1"/>
    <col min="14856" max="14856" width="10" style="951" bestFit="1" customWidth="1"/>
    <col min="14857" max="14857" width="16" style="951" customWidth="1"/>
    <col min="14858" max="14858" width="12.28515625" style="951" customWidth="1"/>
    <col min="14859" max="14859" width="10.28515625" style="951" customWidth="1"/>
    <col min="14860" max="14860" width="11.140625" style="951" customWidth="1"/>
    <col min="14861" max="14861" width="11.42578125" style="951" bestFit="1"/>
    <col min="14862" max="14862" width="17.85546875" style="951" bestFit="1" customWidth="1"/>
    <col min="14863" max="14863" width="20.28515625" style="951" bestFit="1" customWidth="1"/>
    <col min="14864" max="14868" width="11.42578125" style="951" bestFit="1"/>
    <col min="14869" max="14869" width="30.140625" style="951" bestFit="1" customWidth="1"/>
    <col min="14870" max="14870" width="19.42578125" style="951" bestFit="1" customWidth="1"/>
    <col min="14871" max="14871" width="14.42578125" style="951" bestFit="1" customWidth="1"/>
    <col min="14872" max="14872" width="19.42578125" style="951" bestFit="1" customWidth="1"/>
    <col min="14873" max="14873" width="14.42578125" style="951" bestFit="1" customWidth="1"/>
    <col min="14874" max="14874" width="20" style="951" customWidth="1"/>
    <col min="14875" max="14875" width="13.140625" style="951" bestFit="1" customWidth="1"/>
    <col min="14876" max="14876" width="7.140625" style="951" bestFit="1" customWidth="1"/>
    <col min="14877" max="14877" width="9.140625" style="951" bestFit="1" customWidth="1"/>
    <col min="14878" max="15105" width="11.42578125" style="951" bestFit="1"/>
    <col min="15106" max="15106" width="10.42578125" style="951" customWidth="1"/>
    <col min="15107" max="15107" width="79.28515625" style="951" customWidth="1"/>
    <col min="15108" max="15108" width="13.42578125" style="951" bestFit="1" customWidth="1"/>
    <col min="15109" max="15109" width="17.42578125" style="951" customWidth="1"/>
    <col min="15110" max="15110" width="19.42578125" style="951" bestFit="1" customWidth="1"/>
    <col min="15111" max="15111" width="13.42578125" style="951" bestFit="1" customWidth="1"/>
    <col min="15112" max="15112" width="10" style="951" bestFit="1" customWidth="1"/>
    <col min="15113" max="15113" width="16" style="951" customWidth="1"/>
    <col min="15114" max="15114" width="12.28515625" style="951" customWidth="1"/>
    <col min="15115" max="15115" width="10.28515625" style="951" customWidth="1"/>
    <col min="15116" max="15116" width="11.140625" style="951" customWidth="1"/>
    <col min="15117" max="15117" width="11.42578125" style="951" bestFit="1"/>
    <col min="15118" max="15118" width="17.85546875" style="951" bestFit="1" customWidth="1"/>
    <col min="15119" max="15119" width="20.28515625" style="951" bestFit="1" customWidth="1"/>
    <col min="15120" max="15124" width="11.42578125" style="951" bestFit="1"/>
    <col min="15125" max="15125" width="30.140625" style="951" bestFit="1" customWidth="1"/>
    <col min="15126" max="15126" width="19.42578125" style="951" bestFit="1" customWidth="1"/>
    <col min="15127" max="15127" width="14.42578125" style="951" bestFit="1" customWidth="1"/>
    <col min="15128" max="15128" width="19.42578125" style="951" bestFit="1" customWidth="1"/>
    <col min="15129" max="15129" width="14.42578125" style="951" bestFit="1" customWidth="1"/>
    <col min="15130" max="15130" width="20" style="951" customWidth="1"/>
    <col min="15131" max="15131" width="13.140625" style="951" bestFit="1" customWidth="1"/>
    <col min="15132" max="15132" width="7.140625" style="951" bestFit="1" customWidth="1"/>
    <col min="15133" max="15133" width="9.140625" style="951" bestFit="1" customWidth="1"/>
    <col min="15134" max="15361" width="11.42578125" style="951" bestFit="1"/>
    <col min="15362" max="15362" width="10.42578125" style="951" customWidth="1"/>
    <col min="15363" max="15363" width="79.28515625" style="951" customWidth="1"/>
    <col min="15364" max="15364" width="13.42578125" style="951" bestFit="1" customWidth="1"/>
    <col min="15365" max="15365" width="17.42578125" style="951" customWidth="1"/>
    <col min="15366" max="15366" width="19.42578125" style="951" bestFit="1" customWidth="1"/>
    <col min="15367" max="15367" width="13.42578125" style="951" bestFit="1" customWidth="1"/>
    <col min="15368" max="15368" width="10" style="951" bestFit="1" customWidth="1"/>
    <col min="15369" max="15369" width="16" style="951" customWidth="1"/>
    <col min="15370" max="15370" width="12.28515625" style="951" customWidth="1"/>
    <col min="15371" max="15371" width="10.28515625" style="951" customWidth="1"/>
    <col min="15372" max="15372" width="11.140625" style="951" customWidth="1"/>
    <col min="15373" max="15373" width="11.42578125" style="951" bestFit="1"/>
    <col min="15374" max="15374" width="17.85546875" style="951" bestFit="1" customWidth="1"/>
    <col min="15375" max="15375" width="20.28515625" style="951" bestFit="1" customWidth="1"/>
    <col min="15376" max="15380" width="11.42578125" style="951" bestFit="1"/>
    <col min="15381" max="15381" width="30.140625" style="951" bestFit="1" customWidth="1"/>
    <col min="15382" max="15382" width="19.42578125" style="951" bestFit="1" customWidth="1"/>
    <col min="15383" max="15383" width="14.42578125" style="951" bestFit="1" customWidth="1"/>
    <col min="15384" max="15384" width="19.42578125" style="951" bestFit="1" customWidth="1"/>
    <col min="15385" max="15385" width="14.42578125" style="951" bestFit="1" customWidth="1"/>
    <col min="15386" max="15386" width="20" style="951" customWidth="1"/>
    <col min="15387" max="15387" width="13.140625" style="951" bestFit="1" customWidth="1"/>
    <col min="15388" max="15388" width="7.140625" style="951" bestFit="1" customWidth="1"/>
    <col min="15389" max="15389" width="9.140625" style="951" bestFit="1" customWidth="1"/>
    <col min="15390" max="15617" width="11.42578125" style="951" bestFit="1"/>
    <col min="15618" max="15618" width="10.42578125" style="951" customWidth="1"/>
    <col min="15619" max="15619" width="79.28515625" style="951" customWidth="1"/>
    <col min="15620" max="15620" width="13.42578125" style="951" bestFit="1" customWidth="1"/>
    <col min="15621" max="15621" width="17.42578125" style="951" customWidth="1"/>
    <col min="15622" max="15622" width="19.42578125" style="951" bestFit="1" customWidth="1"/>
    <col min="15623" max="15623" width="13.42578125" style="951" bestFit="1" customWidth="1"/>
    <col min="15624" max="15624" width="10" style="951" bestFit="1" customWidth="1"/>
    <col min="15625" max="15625" width="16" style="951" customWidth="1"/>
    <col min="15626" max="15626" width="12.28515625" style="951" customWidth="1"/>
    <col min="15627" max="15627" width="10.28515625" style="951" customWidth="1"/>
    <col min="15628" max="15628" width="11.140625" style="951" customWidth="1"/>
    <col min="15629" max="15629" width="11.42578125" style="951" bestFit="1"/>
    <col min="15630" max="15630" width="17.85546875" style="951" bestFit="1" customWidth="1"/>
    <col min="15631" max="15631" width="20.28515625" style="951" bestFit="1" customWidth="1"/>
    <col min="15632" max="15636" width="11.42578125" style="951" bestFit="1"/>
    <col min="15637" max="15637" width="30.140625" style="951" bestFit="1" customWidth="1"/>
    <col min="15638" max="15638" width="19.42578125" style="951" bestFit="1" customWidth="1"/>
    <col min="15639" max="15639" width="14.42578125" style="951" bestFit="1" customWidth="1"/>
    <col min="15640" max="15640" width="19.42578125" style="951" bestFit="1" customWidth="1"/>
    <col min="15641" max="15641" width="14.42578125" style="951" bestFit="1" customWidth="1"/>
    <col min="15642" max="15642" width="20" style="951" customWidth="1"/>
    <col min="15643" max="15643" width="13.140625" style="951" bestFit="1" customWidth="1"/>
    <col min="15644" max="15644" width="7.140625" style="951" bestFit="1" customWidth="1"/>
    <col min="15645" max="15645" width="9.140625" style="951" bestFit="1" customWidth="1"/>
    <col min="15646" max="15873" width="11.42578125" style="951" bestFit="1"/>
    <col min="15874" max="15874" width="10.42578125" style="951" customWidth="1"/>
    <col min="15875" max="15875" width="79.28515625" style="951" customWidth="1"/>
    <col min="15876" max="15876" width="13.42578125" style="951" bestFit="1" customWidth="1"/>
    <col min="15877" max="15877" width="17.42578125" style="951" customWidth="1"/>
    <col min="15878" max="15878" width="19.42578125" style="951" bestFit="1" customWidth="1"/>
    <col min="15879" max="15879" width="13.42578125" style="951" bestFit="1" customWidth="1"/>
    <col min="15880" max="15880" width="10" style="951" bestFit="1" customWidth="1"/>
    <col min="15881" max="15881" width="16" style="951" customWidth="1"/>
    <col min="15882" max="15882" width="12.28515625" style="951" customWidth="1"/>
    <col min="15883" max="15883" width="10.28515625" style="951" customWidth="1"/>
    <col min="15884" max="15884" width="11.140625" style="951" customWidth="1"/>
    <col min="15885" max="15885" width="11.42578125" style="951" bestFit="1"/>
    <col min="15886" max="15886" width="17.85546875" style="951" bestFit="1" customWidth="1"/>
    <col min="15887" max="15887" width="20.28515625" style="951" bestFit="1" customWidth="1"/>
    <col min="15888" max="15892" width="11.42578125" style="951" bestFit="1"/>
    <col min="15893" max="15893" width="30.140625" style="951" bestFit="1" customWidth="1"/>
    <col min="15894" max="15894" width="19.42578125" style="951" bestFit="1" customWidth="1"/>
    <col min="15895" max="15895" width="14.42578125" style="951" bestFit="1" customWidth="1"/>
    <col min="15896" max="15896" width="19.42578125" style="951" bestFit="1" customWidth="1"/>
    <col min="15897" max="15897" width="14.42578125" style="951" bestFit="1" customWidth="1"/>
    <col min="15898" max="15898" width="20" style="951" customWidth="1"/>
    <col min="15899" max="15899" width="13.140625" style="951" bestFit="1" customWidth="1"/>
    <col min="15900" max="15900" width="7.140625" style="951" bestFit="1" customWidth="1"/>
    <col min="15901" max="15901" width="9.140625" style="951" bestFit="1" customWidth="1"/>
    <col min="15902" max="16129" width="11.42578125" style="951" bestFit="1"/>
    <col min="16130" max="16130" width="10.42578125" style="951" customWidth="1"/>
    <col min="16131" max="16131" width="79.28515625" style="951" customWidth="1"/>
    <col min="16132" max="16132" width="13.42578125" style="951" bestFit="1" customWidth="1"/>
    <col min="16133" max="16133" width="17.42578125" style="951" customWidth="1"/>
    <col min="16134" max="16134" width="19.42578125" style="951" bestFit="1" customWidth="1"/>
    <col min="16135" max="16135" width="13.42578125" style="951" bestFit="1" customWidth="1"/>
    <col min="16136" max="16136" width="10" style="951" bestFit="1" customWidth="1"/>
    <col min="16137" max="16137" width="16" style="951" customWidth="1"/>
    <col min="16138" max="16138" width="12.28515625" style="951" customWidth="1"/>
    <col min="16139" max="16139" width="10.28515625" style="951" customWidth="1"/>
    <col min="16140" max="16140" width="11.140625" style="951" customWidth="1"/>
    <col min="16141" max="16141" width="11.42578125" style="951" bestFit="1"/>
    <col min="16142" max="16142" width="17.85546875" style="951" bestFit="1" customWidth="1"/>
    <col min="16143" max="16143" width="20.28515625" style="951" bestFit="1" customWidth="1"/>
    <col min="16144" max="16148" width="11.42578125" style="951" bestFit="1"/>
    <col min="16149" max="16149" width="30.140625" style="951" bestFit="1" customWidth="1"/>
    <col min="16150" max="16150" width="19.42578125" style="951" bestFit="1" customWidth="1"/>
    <col min="16151" max="16151" width="14.42578125" style="951" bestFit="1" customWidth="1"/>
    <col min="16152" max="16152" width="19.42578125" style="951" bestFit="1" customWidth="1"/>
    <col min="16153" max="16153" width="14.42578125" style="951" bestFit="1" customWidth="1"/>
    <col min="16154" max="16154" width="20" style="951" customWidth="1"/>
    <col min="16155" max="16155" width="13.140625" style="951" bestFit="1" customWidth="1"/>
    <col min="16156" max="16156" width="7.140625" style="951" bestFit="1" customWidth="1"/>
    <col min="16157" max="16157" width="9.140625" style="951" bestFit="1" customWidth="1"/>
    <col min="16158" max="16384" width="11.42578125" style="951"/>
  </cols>
  <sheetData>
    <row r="1" spans="2:15" ht="15">
      <c r="B1" s="1924" t="s">
        <v>0</v>
      </c>
      <c r="C1" s="1924"/>
      <c r="D1" s="1924"/>
      <c r="E1" s="1924"/>
      <c r="F1" s="1924"/>
      <c r="G1" s="1924"/>
      <c r="H1" s="1924"/>
      <c r="I1" s="1924"/>
      <c r="J1" s="1924"/>
      <c r="K1" s="1924"/>
      <c r="L1" s="1924"/>
    </row>
    <row r="2" spans="2:15" ht="15">
      <c r="B2" s="1924" t="s">
        <v>1</v>
      </c>
      <c r="C2" s="1924"/>
      <c r="D2" s="1924"/>
      <c r="E2" s="1924"/>
      <c r="F2" s="1924"/>
      <c r="G2" s="1924"/>
      <c r="H2" s="1924"/>
      <c r="I2" s="1924"/>
      <c r="J2" s="1924"/>
      <c r="K2" s="1924"/>
      <c r="L2" s="1924"/>
    </row>
    <row r="3" spans="2:15">
      <c r="B3" s="1925" t="s">
        <v>2</v>
      </c>
      <c r="C3" s="1925"/>
      <c r="D3" s="1925"/>
      <c r="E3" s="1925"/>
      <c r="F3" s="1925"/>
      <c r="G3" s="1925"/>
      <c r="H3" s="1925"/>
      <c r="I3" s="1925"/>
      <c r="J3" s="1925"/>
      <c r="K3" s="1925"/>
      <c r="L3" s="1925"/>
    </row>
    <row r="5" spans="2:15" ht="15">
      <c r="B5" s="2125" t="s">
        <v>2547</v>
      </c>
      <c r="C5" s="1926"/>
      <c r="D5" s="1926"/>
      <c r="E5" s="1926"/>
      <c r="F5" s="1926"/>
      <c r="G5" s="1926"/>
      <c r="H5" s="1926"/>
      <c r="I5" s="1926"/>
      <c r="J5" s="1926"/>
      <c r="K5" s="1926"/>
      <c r="L5" s="1926"/>
    </row>
    <row r="6" spans="2:15" ht="15">
      <c r="B6" s="1926" t="s">
        <v>18</v>
      </c>
      <c r="C6" s="1926"/>
      <c r="D6" s="1926"/>
      <c r="E6" s="1926"/>
      <c r="F6" s="1926"/>
      <c r="G6" s="1926"/>
      <c r="H6" s="1926"/>
      <c r="I6" s="1926"/>
      <c r="J6" s="1926"/>
      <c r="K6" s="1926"/>
    </row>
    <row r="7" spans="2:15" ht="15" thickBot="1">
      <c r="B7" s="1925" t="s">
        <v>98</v>
      </c>
      <c r="C7" s="1925"/>
      <c r="D7" s="1925"/>
      <c r="E7" s="1925"/>
      <c r="F7" s="1925"/>
      <c r="G7" s="1925"/>
      <c r="H7" s="1925"/>
      <c r="I7" s="1925"/>
      <c r="J7" s="1925"/>
      <c r="K7" s="1925"/>
    </row>
    <row r="8" spans="2:15" ht="16.5" thickBot="1">
      <c r="B8" s="2032" t="s">
        <v>21</v>
      </c>
      <c r="C8" s="1159">
        <v>2023</v>
      </c>
      <c r="D8" s="1930">
        <v>2024</v>
      </c>
      <c r="E8" s="1931"/>
      <c r="F8" s="1931"/>
      <c r="G8" s="1931"/>
      <c r="H8" s="1931"/>
      <c r="I8" s="1932"/>
      <c r="J8" s="1930" t="s">
        <v>1301</v>
      </c>
      <c r="K8" s="1932"/>
      <c r="L8" s="1938" t="s">
        <v>1500</v>
      </c>
    </row>
    <row r="9" spans="2:15" ht="16.5" thickBot="1">
      <c r="B9" s="2033"/>
      <c r="C9" s="1936" t="s">
        <v>262</v>
      </c>
      <c r="D9" s="1936" t="s">
        <v>173</v>
      </c>
      <c r="E9" s="1936" t="s">
        <v>176</v>
      </c>
      <c r="F9" s="1936" t="s">
        <v>1303</v>
      </c>
      <c r="G9" s="1936" t="s">
        <v>921</v>
      </c>
      <c r="H9" s="1938" t="s">
        <v>1304</v>
      </c>
      <c r="I9" s="1938" t="s">
        <v>257</v>
      </c>
      <c r="J9" s="1933" t="s">
        <v>1305</v>
      </c>
      <c r="K9" s="1940"/>
      <c r="L9" s="2035"/>
    </row>
    <row r="10" spans="2:15" ht="16.5" thickBot="1">
      <c r="B10" s="2033"/>
      <c r="C10" s="1937"/>
      <c r="D10" s="1937"/>
      <c r="E10" s="1937"/>
      <c r="F10" s="1937"/>
      <c r="G10" s="1937"/>
      <c r="H10" s="1939"/>
      <c r="I10" s="1939"/>
      <c r="J10" s="1161" t="s">
        <v>33</v>
      </c>
      <c r="K10" s="1161" t="s">
        <v>34</v>
      </c>
      <c r="L10" s="1939"/>
      <c r="N10" s="1090" t="s">
        <v>1501</v>
      </c>
      <c r="O10" s="1091">
        <v>7447461031915.2998</v>
      </c>
    </row>
    <row r="11" spans="2:15" ht="16.5" thickBot="1">
      <c r="B11" s="2034"/>
      <c r="C11" s="1163">
        <v>1</v>
      </c>
      <c r="D11" s="1163">
        <v>2</v>
      </c>
      <c r="E11" s="1163">
        <v>3</v>
      </c>
      <c r="F11" s="1163">
        <v>4</v>
      </c>
      <c r="G11" s="1163">
        <v>5</v>
      </c>
      <c r="H11" s="1163">
        <v>6</v>
      </c>
      <c r="I11" s="1162" t="s">
        <v>180</v>
      </c>
      <c r="J11" s="1164" t="s">
        <v>531</v>
      </c>
      <c r="K11" s="1160" t="s">
        <v>182</v>
      </c>
      <c r="L11" s="1161" t="s">
        <v>183</v>
      </c>
    </row>
    <row r="12" spans="2:15" ht="15.75" hidden="1">
      <c r="B12" s="1092" t="s">
        <v>1307</v>
      </c>
      <c r="C12" s="1093">
        <f>+SUM(C13:C71)</f>
        <v>21161462114.73</v>
      </c>
      <c r="D12" s="1093">
        <f>+SUM(D13:D71)</f>
        <v>160312757677</v>
      </c>
      <c r="E12" s="1093"/>
      <c r="F12" s="1093">
        <f>+SUM(F13:F71)</f>
        <v>31568650424.420002</v>
      </c>
      <c r="G12" s="1093">
        <f>+SUM(G13:G71)</f>
        <v>24241389721.690002</v>
      </c>
      <c r="H12" s="1093">
        <f>+SUM(H13:H71)</f>
        <v>22738474124.399998</v>
      </c>
      <c r="I12" s="1094">
        <f t="shared" ref="I12:I43" si="0">IFERROR(G12/D12,"-")</f>
        <v>0.1512131041406688</v>
      </c>
      <c r="J12" s="1095">
        <f>G12-C12</f>
        <v>3079927606.9600029</v>
      </c>
      <c r="K12" s="1096">
        <f>J12/C12</f>
        <v>0.14554417791463176</v>
      </c>
      <c r="L12" s="1096">
        <f t="shared" ref="L12:L43" si="1">G12/$O$10</f>
        <v>3.2549871181341014E-3</v>
      </c>
      <c r="N12" s="1097"/>
      <c r="O12" s="1098"/>
    </row>
    <row r="13" spans="2:15" ht="15.75" hidden="1">
      <c r="B13" s="1099" t="s">
        <v>1502</v>
      </c>
      <c r="C13" s="1100">
        <v>83013294.689999998</v>
      </c>
      <c r="D13" s="1100">
        <v>501555814</v>
      </c>
      <c r="E13" s="1100"/>
      <c r="F13" s="1100">
        <v>274969089.72000003</v>
      </c>
      <c r="G13" s="1100">
        <v>99317792.320000008</v>
      </c>
      <c r="H13" s="1100">
        <v>90474409.36999999</v>
      </c>
      <c r="I13" s="975">
        <f t="shared" si="0"/>
        <v>0.19801942186238919</v>
      </c>
      <c r="J13" s="1101">
        <f>G13-C13</f>
        <v>16304497.63000001</v>
      </c>
      <c r="K13" s="978">
        <f>J13/C13</f>
        <v>0.19640827039676687</v>
      </c>
      <c r="L13" s="978">
        <f t="shared" si="1"/>
        <v>1.3335792143709675E-5</v>
      </c>
      <c r="N13" s="1097"/>
      <c r="O13" s="1098"/>
    </row>
    <row r="14" spans="2:15" ht="15.75" hidden="1">
      <c r="B14" s="1099" t="s">
        <v>1503</v>
      </c>
      <c r="C14" s="1100">
        <v>12958121.990000002</v>
      </c>
      <c r="D14" s="1100">
        <v>58074067</v>
      </c>
      <c r="E14" s="1100"/>
      <c r="F14" s="1100">
        <v>13495841.529999999</v>
      </c>
      <c r="G14" s="1100">
        <v>12351621.84</v>
      </c>
      <c r="H14" s="1100">
        <v>11724316.899999999</v>
      </c>
      <c r="I14" s="975">
        <f t="shared" si="0"/>
        <v>0.21268739177505855</v>
      </c>
      <c r="J14" s="1101">
        <f>G14-C14</f>
        <v>-606500.15000000224</v>
      </c>
      <c r="K14" s="978">
        <f>J14/C14</f>
        <v>-4.6804633454450302E-2</v>
      </c>
      <c r="L14" s="978">
        <f t="shared" si="1"/>
        <v>1.658501036402667E-6</v>
      </c>
      <c r="N14" s="1097"/>
      <c r="O14" s="1098"/>
    </row>
    <row r="15" spans="2:15" ht="15.75" hidden="1">
      <c r="B15" s="1099" t="s">
        <v>1504</v>
      </c>
      <c r="C15" s="1100">
        <v>0</v>
      </c>
      <c r="D15" s="1100">
        <v>1380765273</v>
      </c>
      <c r="E15" s="1100"/>
      <c r="F15" s="1100">
        <v>0</v>
      </c>
      <c r="G15" s="1100">
        <v>0</v>
      </c>
      <c r="H15" s="1100">
        <v>0</v>
      </c>
      <c r="I15" s="975">
        <f t="shared" si="0"/>
        <v>0</v>
      </c>
      <c r="J15" s="1102" t="s">
        <v>190</v>
      </c>
      <c r="K15" s="1103" t="s">
        <v>190</v>
      </c>
      <c r="L15" s="978">
        <f t="shared" si="1"/>
        <v>0</v>
      </c>
      <c r="N15" s="1097"/>
      <c r="O15" s="1098"/>
    </row>
    <row r="16" spans="2:15" ht="15.75" hidden="1">
      <c r="B16" s="1099" t="s">
        <v>1329</v>
      </c>
      <c r="C16" s="1100">
        <v>0</v>
      </c>
      <c r="D16" s="1100">
        <v>616792804</v>
      </c>
      <c r="E16" s="1100"/>
      <c r="F16" s="1100">
        <v>0</v>
      </c>
      <c r="G16" s="1100">
        <v>0</v>
      </c>
      <c r="H16" s="1100">
        <v>0</v>
      </c>
      <c r="I16" s="975">
        <f t="shared" si="0"/>
        <v>0</v>
      </c>
      <c r="J16" s="1102" t="s">
        <v>190</v>
      </c>
      <c r="K16" s="1103" t="s">
        <v>190</v>
      </c>
      <c r="L16" s="978">
        <f t="shared" si="1"/>
        <v>0</v>
      </c>
      <c r="N16" s="1097"/>
      <c r="O16" s="1098"/>
    </row>
    <row r="17" spans="1:15" ht="15.75" hidden="1">
      <c r="B17" s="1099" t="s">
        <v>1505</v>
      </c>
      <c r="C17" s="1100">
        <v>45171083.440000005</v>
      </c>
      <c r="D17" s="1100">
        <v>190167111</v>
      </c>
      <c r="E17" s="1100"/>
      <c r="F17" s="1100">
        <v>41336115.399999999</v>
      </c>
      <c r="G17" s="1100">
        <v>37091828.579999998</v>
      </c>
      <c r="H17" s="1100">
        <v>37077914.579999998</v>
      </c>
      <c r="I17" s="975">
        <f t="shared" si="0"/>
        <v>0.19504859901878616</v>
      </c>
      <c r="J17" s="1101">
        <f t="shared" ref="J17:J23" si="2">G17-C17</f>
        <v>-8079254.8600000069</v>
      </c>
      <c r="K17" s="978">
        <f t="shared" ref="K17:K23" si="3">J17/C17</f>
        <v>-0.17885900104060037</v>
      </c>
      <c r="L17" s="978">
        <f t="shared" si="1"/>
        <v>4.9804662852275321E-6</v>
      </c>
      <c r="N17" s="1097"/>
      <c r="O17" s="1098"/>
    </row>
    <row r="18" spans="1:15" ht="15.75" hidden="1">
      <c r="B18" s="1099" t="s">
        <v>1506</v>
      </c>
      <c r="C18" s="1100">
        <v>597566031.0200001</v>
      </c>
      <c r="D18" s="1100">
        <v>2008317326</v>
      </c>
      <c r="E18" s="1100"/>
      <c r="F18" s="1100">
        <v>1609496264.8900001</v>
      </c>
      <c r="G18" s="1100">
        <v>460716739.3900001</v>
      </c>
      <c r="H18" s="1100">
        <v>386516066.56</v>
      </c>
      <c r="I18" s="975">
        <f t="shared" si="0"/>
        <v>0.22940435429475556</v>
      </c>
      <c r="J18" s="1101">
        <f t="shared" si="2"/>
        <v>-136849291.63</v>
      </c>
      <c r="K18" s="978">
        <f t="shared" si="3"/>
        <v>-0.2290111628273257</v>
      </c>
      <c r="L18" s="978">
        <f t="shared" si="1"/>
        <v>6.1862255796391242E-5</v>
      </c>
      <c r="N18" s="1097"/>
      <c r="O18" s="1098"/>
    </row>
    <row r="19" spans="1:15" ht="15.75" hidden="1">
      <c r="A19" s="1104"/>
      <c r="B19" s="1099" t="s">
        <v>1507</v>
      </c>
      <c r="C19" s="1100">
        <v>8666667.4600000009</v>
      </c>
      <c r="D19" s="1100">
        <v>71925496</v>
      </c>
      <c r="E19" s="1100"/>
      <c r="F19" s="1100">
        <v>42194283.980000004</v>
      </c>
      <c r="G19" s="1100">
        <v>10428040.109999999</v>
      </c>
      <c r="H19" s="1100">
        <v>10228040.109999999</v>
      </c>
      <c r="I19" s="975">
        <f t="shared" si="0"/>
        <v>0.14498391655164949</v>
      </c>
      <c r="J19" s="1101">
        <f t="shared" si="2"/>
        <v>1761372.6499999985</v>
      </c>
      <c r="K19" s="978">
        <f t="shared" si="3"/>
        <v>0.20323528716538505</v>
      </c>
      <c r="L19" s="978">
        <f t="shared" si="1"/>
        <v>1.400214122009064E-6</v>
      </c>
      <c r="N19" s="1097"/>
      <c r="O19" s="1098"/>
    </row>
    <row r="20" spans="1:15" ht="15.75" hidden="1">
      <c r="B20" s="1099" t="s">
        <v>1334</v>
      </c>
      <c r="C20" s="1100">
        <v>3856851.62</v>
      </c>
      <c r="D20" s="1100">
        <v>20352056</v>
      </c>
      <c r="E20" s="1100"/>
      <c r="F20" s="1100">
        <v>3939268.13</v>
      </c>
      <c r="G20" s="1100">
        <v>3939268.13</v>
      </c>
      <c r="H20" s="1100">
        <v>3902262.55</v>
      </c>
      <c r="I20" s="975">
        <f t="shared" si="0"/>
        <v>0.19355627411795642</v>
      </c>
      <c r="J20" s="1101">
        <f t="shared" si="2"/>
        <v>82416.509999999776</v>
      </c>
      <c r="K20" s="978">
        <f t="shared" si="3"/>
        <v>2.1368856808652591E-2</v>
      </c>
      <c r="L20" s="978">
        <f t="shared" si="1"/>
        <v>5.289410865150803E-7</v>
      </c>
      <c r="N20" s="1097"/>
      <c r="O20" s="1098"/>
    </row>
    <row r="21" spans="1:15" ht="15.75" hidden="1">
      <c r="B21" s="1099" t="s">
        <v>1508</v>
      </c>
      <c r="C21" s="1100">
        <v>1179050477.3300002</v>
      </c>
      <c r="D21" s="1100">
        <v>6483041331</v>
      </c>
      <c r="E21" s="1100"/>
      <c r="F21" s="1100">
        <v>1728377161.9500003</v>
      </c>
      <c r="G21" s="1100">
        <v>1202886392.0499997</v>
      </c>
      <c r="H21" s="1100">
        <v>917504432.8499999</v>
      </c>
      <c r="I21" s="975">
        <f t="shared" si="0"/>
        <v>0.18554353283205988</v>
      </c>
      <c r="J21" s="1101">
        <f t="shared" si="2"/>
        <v>23835914.719999552</v>
      </c>
      <c r="K21" s="978">
        <f t="shared" si="3"/>
        <v>2.0216195301474105E-2</v>
      </c>
      <c r="L21" s="978">
        <f t="shared" si="1"/>
        <v>1.6151630561008086E-4</v>
      </c>
      <c r="N21" s="1097"/>
      <c r="O21" s="1098"/>
    </row>
    <row r="22" spans="1:15" ht="15.75" hidden="1">
      <c r="B22" s="1099" t="s">
        <v>1509</v>
      </c>
      <c r="C22" s="1100">
        <v>21748406.68</v>
      </c>
      <c r="D22" s="1100">
        <v>144144665</v>
      </c>
      <c r="E22" s="1100"/>
      <c r="F22" s="1100">
        <v>28632437.390000001</v>
      </c>
      <c r="G22" s="1100">
        <v>28335110.850000001</v>
      </c>
      <c r="H22" s="1100">
        <v>28222560.850000001</v>
      </c>
      <c r="I22" s="975">
        <f t="shared" si="0"/>
        <v>0.1965741212135739</v>
      </c>
      <c r="J22" s="1101">
        <f t="shared" si="2"/>
        <v>6586704.1700000018</v>
      </c>
      <c r="K22" s="978">
        <f t="shared" si="3"/>
        <v>0.30285915961177906</v>
      </c>
      <c r="L22" s="978">
        <f t="shared" si="1"/>
        <v>3.8046672186095241E-6</v>
      </c>
      <c r="N22" s="1097"/>
      <c r="O22" s="1098"/>
    </row>
    <row r="23" spans="1:15" ht="15.75" hidden="1">
      <c r="B23" s="1099" t="s">
        <v>1510</v>
      </c>
      <c r="C23" s="1100">
        <v>23361443.439999998</v>
      </c>
      <c r="D23" s="1100">
        <v>156000000</v>
      </c>
      <c r="E23" s="1100"/>
      <c r="F23" s="1100">
        <v>35753967.640000001</v>
      </c>
      <c r="G23" s="1100">
        <v>25470893.559999999</v>
      </c>
      <c r="H23" s="1100">
        <v>24587214.849999998</v>
      </c>
      <c r="I23" s="975">
        <f t="shared" si="0"/>
        <v>0.1632749587179487</v>
      </c>
      <c r="J23" s="1101">
        <f t="shared" si="2"/>
        <v>2109450.120000001</v>
      </c>
      <c r="K23" s="978">
        <f t="shared" si="3"/>
        <v>9.0296223579582086E-2</v>
      </c>
      <c r="L23" s="978">
        <f t="shared" si="1"/>
        <v>3.4200774533558753E-6</v>
      </c>
      <c r="N23" s="1097"/>
      <c r="O23" s="1098"/>
    </row>
    <row r="24" spans="1:15" ht="15.75" hidden="1">
      <c r="B24" s="1099" t="s">
        <v>1511</v>
      </c>
      <c r="C24" s="1100">
        <v>0</v>
      </c>
      <c r="D24" s="1100">
        <v>1088517388</v>
      </c>
      <c r="E24" s="1100"/>
      <c r="F24" s="1100">
        <v>0</v>
      </c>
      <c r="G24" s="1100">
        <v>0</v>
      </c>
      <c r="H24" s="1100">
        <v>0</v>
      </c>
      <c r="I24" s="975">
        <f t="shared" si="0"/>
        <v>0</v>
      </c>
      <c r="J24" s="1102" t="s">
        <v>190</v>
      </c>
      <c r="K24" s="1103" t="s">
        <v>190</v>
      </c>
      <c r="L24" s="978">
        <f t="shared" si="1"/>
        <v>0</v>
      </c>
      <c r="N24" s="1097"/>
      <c r="O24" s="1098"/>
    </row>
    <row r="25" spans="1:15" ht="15.75" hidden="1">
      <c r="B25" s="1099" t="s">
        <v>1512</v>
      </c>
      <c r="C25" s="1100">
        <v>143289515.59</v>
      </c>
      <c r="D25" s="1100">
        <v>617073784</v>
      </c>
      <c r="E25" s="1100"/>
      <c r="F25" s="1100">
        <v>152992428.93000001</v>
      </c>
      <c r="G25" s="1100">
        <v>134068082.19</v>
      </c>
      <c r="H25" s="1100">
        <v>129664176.13</v>
      </c>
      <c r="I25" s="975">
        <f t="shared" si="0"/>
        <v>0.21726426509475566</v>
      </c>
      <c r="J25" s="1101">
        <f>G25-C25</f>
        <v>-9221433.400000006</v>
      </c>
      <c r="K25" s="978">
        <f>J25/C25</f>
        <v>-6.4355255595850161E-2</v>
      </c>
      <c r="L25" s="978">
        <f t="shared" si="1"/>
        <v>1.8001850780482844E-5</v>
      </c>
      <c r="N25" s="1097"/>
      <c r="O25" s="1098"/>
    </row>
    <row r="26" spans="1:15" ht="15.75" hidden="1">
      <c r="A26" s="1105"/>
      <c r="B26" s="1099" t="s">
        <v>1513</v>
      </c>
      <c r="C26" s="1100">
        <v>0</v>
      </c>
      <c r="D26" s="1100">
        <v>10200487294</v>
      </c>
      <c r="E26" s="1100"/>
      <c r="F26" s="1100">
        <v>0</v>
      </c>
      <c r="G26" s="1100">
        <v>0</v>
      </c>
      <c r="H26" s="1100">
        <v>0</v>
      </c>
      <c r="I26" s="975">
        <f t="shared" si="0"/>
        <v>0</v>
      </c>
      <c r="J26" s="1102" t="s">
        <v>190</v>
      </c>
      <c r="K26" s="1103" t="s">
        <v>190</v>
      </c>
      <c r="L26" s="978">
        <f t="shared" si="1"/>
        <v>0</v>
      </c>
      <c r="N26" s="1097"/>
      <c r="O26" s="1098"/>
    </row>
    <row r="27" spans="1:15" ht="15.75" hidden="1">
      <c r="B27" s="1099" t="s">
        <v>1514</v>
      </c>
      <c r="C27" s="1100">
        <v>21296977.48</v>
      </c>
      <c r="D27" s="1100">
        <v>142291000</v>
      </c>
      <c r="E27" s="1100"/>
      <c r="F27" s="1100">
        <v>87500729.770000011</v>
      </c>
      <c r="G27" s="1100">
        <v>24822098.899999999</v>
      </c>
      <c r="H27" s="1100">
        <v>23659554.399999999</v>
      </c>
      <c r="I27" s="975">
        <f t="shared" si="0"/>
        <v>0.17444602188472916</v>
      </c>
      <c r="J27" s="1101">
        <f t="shared" ref="J27:J37" si="4">G27-C27</f>
        <v>3525121.4199999981</v>
      </c>
      <c r="K27" s="978">
        <f t="shared" ref="K27:K37" si="5">J27/C27</f>
        <v>0.16552214619705735</v>
      </c>
      <c r="L27" s="978">
        <f t="shared" si="1"/>
        <v>3.3329612325096488E-6</v>
      </c>
      <c r="N27" s="1097"/>
      <c r="O27" s="1098"/>
    </row>
    <row r="28" spans="1:15" ht="15.75" hidden="1">
      <c r="B28" s="1099" t="s">
        <v>1515</v>
      </c>
      <c r="C28" s="1100">
        <v>342432029.22999996</v>
      </c>
      <c r="D28" s="1100">
        <v>5085092480</v>
      </c>
      <c r="E28" s="1100"/>
      <c r="F28" s="1100">
        <v>245279594.93000001</v>
      </c>
      <c r="G28" s="1100">
        <v>245279594.93000001</v>
      </c>
      <c r="H28" s="1100">
        <v>245279594.93000001</v>
      </c>
      <c r="I28" s="975">
        <f t="shared" si="0"/>
        <v>4.8235031298781809E-2</v>
      </c>
      <c r="J28" s="1101">
        <f t="shared" si="4"/>
        <v>-97152434.299999952</v>
      </c>
      <c r="K28" s="978">
        <f t="shared" si="5"/>
        <v>-0.28371304669852004</v>
      </c>
      <c r="L28" s="978">
        <f t="shared" si="1"/>
        <v>3.2934659728849933E-5</v>
      </c>
      <c r="N28" s="1097"/>
      <c r="O28" s="1098"/>
    </row>
    <row r="29" spans="1:15" ht="15.75" hidden="1">
      <c r="B29" s="1099" t="s">
        <v>1516</v>
      </c>
      <c r="C29" s="1100">
        <v>69218650.219999999</v>
      </c>
      <c r="D29" s="1100">
        <v>341967148</v>
      </c>
      <c r="E29" s="1100"/>
      <c r="F29" s="1100">
        <v>82628167.610000014</v>
      </c>
      <c r="G29" s="1100">
        <v>68222469.590000004</v>
      </c>
      <c r="H29" s="1100">
        <v>65984333.620000005</v>
      </c>
      <c r="I29" s="975">
        <f t="shared" si="0"/>
        <v>0.19950006890720393</v>
      </c>
      <c r="J29" s="1101">
        <f t="shared" si="4"/>
        <v>-996180.62999999523</v>
      </c>
      <c r="K29" s="978">
        <f t="shared" si="5"/>
        <v>-1.4391795084616651E-2</v>
      </c>
      <c r="L29" s="978">
        <f t="shared" si="1"/>
        <v>9.1605003769257582E-6</v>
      </c>
      <c r="N29" s="1097"/>
      <c r="O29" s="1098"/>
    </row>
    <row r="30" spans="1:15" ht="15.75" hidden="1">
      <c r="B30" s="1099" t="s">
        <v>1517</v>
      </c>
      <c r="C30" s="1100">
        <v>12986831.92</v>
      </c>
      <c r="D30" s="1100">
        <v>63500000</v>
      </c>
      <c r="E30" s="1100"/>
      <c r="F30" s="1100">
        <v>14453540.680000002</v>
      </c>
      <c r="G30" s="1100">
        <v>12569787.93</v>
      </c>
      <c r="H30" s="1100">
        <v>11206274.539999999</v>
      </c>
      <c r="I30" s="975">
        <f t="shared" si="0"/>
        <v>0.19794941622047244</v>
      </c>
      <c r="J30" s="1101">
        <f t="shared" si="4"/>
        <v>-417043.99000000022</v>
      </c>
      <c r="K30" s="978">
        <f t="shared" si="5"/>
        <v>-3.2112834952282975E-2</v>
      </c>
      <c r="L30" s="978">
        <f t="shared" si="1"/>
        <v>1.6877950587634516E-6</v>
      </c>
      <c r="N30" s="1097"/>
      <c r="O30" s="1098"/>
    </row>
    <row r="31" spans="1:15" ht="15.75" hidden="1">
      <c r="B31" s="1099" t="s">
        <v>1518</v>
      </c>
      <c r="C31" s="1100">
        <v>18332421.170000002</v>
      </c>
      <c r="D31" s="1100">
        <v>115000000</v>
      </c>
      <c r="E31" s="1100"/>
      <c r="F31" s="1100">
        <v>64582827.789999999</v>
      </c>
      <c r="G31" s="1100">
        <v>19806004.82</v>
      </c>
      <c r="H31" s="1100">
        <v>15176142.859999999</v>
      </c>
      <c r="I31" s="975">
        <f t="shared" si="0"/>
        <v>0.17222612886956523</v>
      </c>
      <c r="J31" s="1101">
        <f t="shared" si="4"/>
        <v>1473583.6499999985</v>
      </c>
      <c r="K31" s="978">
        <f t="shared" si="5"/>
        <v>8.0381289319898297E-2</v>
      </c>
      <c r="L31" s="978">
        <f t="shared" si="1"/>
        <v>2.65943047370419E-6</v>
      </c>
      <c r="N31" s="1097"/>
      <c r="O31" s="1098"/>
    </row>
    <row r="32" spans="1:15" ht="15.75" hidden="1">
      <c r="B32" s="1099" t="s">
        <v>1519</v>
      </c>
      <c r="C32" s="1100">
        <v>91363235.579999998</v>
      </c>
      <c r="D32" s="1100">
        <v>606106528</v>
      </c>
      <c r="E32" s="1100"/>
      <c r="F32" s="1100">
        <v>371641829.28000003</v>
      </c>
      <c r="G32" s="1100">
        <v>101013514.13999999</v>
      </c>
      <c r="H32" s="1100">
        <v>98734089.599999994</v>
      </c>
      <c r="I32" s="975">
        <f t="shared" si="0"/>
        <v>0.16665967032778764</v>
      </c>
      <c r="J32" s="1101">
        <f t="shared" si="4"/>
        <v>9650278.5599999875</v>
      </c>
      <c r="K32" s="978">
        <f t="shared" si="5"/>
        <v>0.10562540280822208</v>
      </c>
      <c r="L32" s="978">
        <f t="shared" si="1"/>
        <v>1.3563483408253812E-5</v>
      </c>
      <c r="N32" s="1097"/>
      <c r="O32" s="1098"/>
    </row>
    <row r="33" spans="2:15" ht="15.75" hidden="1">
      <c r="B33" s="1099" t="s">
        <v>1520</v>
      </c>
      <c r="C33" s="1100">
        <v>73855010.590000004</v>
      </c>
      <c r="D33" s="1100">
        <v>374522262</v>
      </c>
      <c r="E33" s="1100"/>
      <c r="F33" s="1100">
        <v>81146648.629999995</v>
      </c>
      <c r="G33" s="1100">
        <v>76451964.159999996</v>
      </c>
      <c r="H33" s="1100">
        <v>68013654.300000012</v>
      </c>
      <c r="I33" s="975">
        <f t="shared" si="0"/>
        <v>0.20413196201404976</v>
      </c>
      <c r="J33" s="1101">
        <f t="shared" si="4"/>
        <v>2596953.5699999928</v>
      </c>
      <c r="K33" s="978">
        <f t="shared" si="5"/>
        <v>3.5162862333292001E-2</v>
      </c>
      <c r="L33" s="978">
        <f t="shared" si="1"/>
        <v>1.0265507108043031E-5</v>
      </c>
      <c r="N33" s="1097"/>
      <c r="O33" s="1098"/>
    </row>
    <row r="34" spans="2:15" ht="15.75" hidden="1">
      <c r="B34" s="1099" t="s">
        <v>1521</v>
      </c>
      <c r="C34" s="1100">
        <v>7968023.2899999991</v>
      </c>
      <c r="D34" s="1100">
        <v>34500000</v>
      </c>
      <c r="E34" s="1100"/>
      <c r="F34" s="1100">
        <v>22568092.579999998</v>
      </c>
      <c r="G34" s="1100">
        <v>7548565.2799999993</v>
      </c>
      <c r="H34" s="1100">
        <v>6548405.1799999997</v>
      </c>
      <c r="I34" s="975">
        <f t="shared" si="0"/>
        <v>0.21879899362318839</v>
      </c>
      <c r="J34" s="1101">
        <f t="shared" si="4"/>
        <v>-419458.00999999978</v>
      </c>
      <c r="K34" s="978">
        <f t="shared" si="5"/>
        <v>-5.2642668668705636E-2</v>
      </c>
      <c r="L34" s="978">
        <f t="shared" si="1"/>
        <v>1.0135756666132831E-6</v>
      </c>
      <c r="N34" s="1097"/>
      <c r="O34" s="1098"/>
    </row>
    <row r="35" spans="2:15" ht="15.75" hidden="1">
      <c r="B35" s="1099" t="s">
        <v>1522</v>
      </c>
      <c r="C35" s="1100">
        <v>7324703.2800000003</v>
      </c>
      <c r="D35" s="1100">
        <v>630463581</v>
      </c>
      <c r="E35" s="1100"/>
      <c r="F35" s="1100">
        <v>56101678.159999996</v>
      </c>
      <c r="G35" s="1100">
        <v>8615585.6799999997</v>
      </c>
      <c r="H35" s="1100">
        <v>5320234.3600000003</v>
      </c>
      <c r="I35" s="975">
        <f t="shared" si="0"/>
        <v>1.3665477181623279E-2</v>
      </c>
      <c r="J35" s="1101">
        <f t="shared" si="4"/>
        <v>1290882.3999999994</v>
      </c>
      <c r="K35" s="978">
        <f t="shared" si="5"/>
        <v>0.17623681815545153</v>
      </c>
      <c r="L35" s="978">
        <f t="shared" si="1"/>
        <v>1.1568487089867038E-6</v>
      </c>
      <c r="N35" s="1097"/>
      <c r="O35" s="1098"/>
    </row>
    <row r="36" spans="2:15" ht="15.75" hidden="1">
      <c r="B36" s="1099" t="s">
        <v>1523</v>
      </c>
      <c r="C36" s="1100">
        <v>119908791.08999999</v>
      </c>
      <c r="D36" s="1100">
        <v>1529000000</v>
      </c>
      <c r="E36" s="1100"/>
      <c r="F36" s="1100">
        <v>138328716.05000001</v>
      </c>
      <c r="G36" s="1100">
        <v>138328716.05000001</v>
      </c>
      <c r="H36" s="1100">
        <v>138328716.05000001</v>
      </c>
      <c r="I36" s="975">
        <f t="shared" si="0"/>
        <v>9.0470056278613487E-2</v>
      </c>
      <c r="J36" s="1101">
        <f t="shared" si="4"/>
        <v>18419924.960000023</v>
      </c>
      <c r="K36" s="978">
        <f t="shared" si="5"/>
        <v>0.15361613433475926</v>
      </c>
      <c r="L36" s="978">
        <f t="shared" si="1"/>
        <v>1.8573942912518382E-5</v>
      </c>
      <c r="N36" s="1097"/>
      <c r="O36" s="1098"/>
    </row>
    <row r="37" spans="2:15" ht="15.75" hidden="1">
      <c r="B37" s="1099" t="s">
        <v>1524</v>
      </c>
      <c r="C37" s="1100">
        <v>59858773.430000015</v>
      </c>
      <c r="D37" s="1100">
        <v>351767950</v>
      </c>
      <c r="E37" s="1100"/>
      <c r="F37" s="1100">
        <v>235831723.84</v>
      </c>
      <c r="G37" s="1100">
        <v>59868684.640000001</v>
      </c>
      <c r="H37" s="1100">
        <v>57658078.049999997</v>
      </c>
      <c r="I37" s="975">
        <f t="shared" si="0"/>
        <v>0.1701936877421607</v>
      </c>
      <c r="J37" s="1101">
        <f t="shared" si="4"/>
        <v>9911.2099999859929</v>
      </c>
      <c r="K37" s="978">
        <f t="shared" si="5"/>
        <v>1.6557656350202948E-4</v>
      </c>
      <c r="L37" s="978">
        <f t="shared" si="1"/>
        <v>8.0388046857095518E-6</v>
      </c>
      <c r="N37" s="1097"/>
      <c r="O37" s="1098"/>
    </row>
    <row r="38" spans="2:15" ht="15.75" hidden="1">
      <c r="B38" s="1099" t="s">
        <v>1525</v>
      </c>
      <c r="C38" s="1100">
        <v>0</v>
      </c>
      <c r="D38" s="1100">
        <v>2977000000</v>
      </c>
      <c r="E38" s="1100"/>
      <c r="F38" s="1100">
        <v>0</v>
      </c>
      <c r="G38" s="1100">
        <v>0</v>
      </c>
      <c r="H38" s="1100">
        <v>0</v>
      </c>
      <c r="I38" s="975">
        <f t="shared" si="0"/>
        <v>0</v>
      </c>
      <c r="J38" s="1102" t="s">
        <v>190</v>
      </c>
      <c r="K38" s="1103" t="s">
        <v>190</v>
      </c>
      <c r="L38" s="978">
        <f t="shared" si="1"/>
        <v>0</v>
      </c>
      <c r="N38" s="1097"/>
      <c r="O38" s="1098"/>
    </row>
    <row r="39" spans="2:15" ht="15.75" hidden="1">
      <c r="B39" s="1099" t="s">
        <v>1526</v>
      </c>
      <c r="C39" s="1100">
        <v>53667768.340000004</v>
      </c>
      <c r="D39" s="1100">
        <v>306979786</v>
      </c>
      <c r="E39" s="1100"/>
      <c r="F39" s="1100">
        <v>67407922.260000005</v>
      </c>
      <c r="G39" s="1100">
        <v>61060212.590000004</v>
      </c>
      <c r="H39" s="1100">
        <v>59269055.140000001</v>
      </c>
      <c r="I39" s="975">
        <f t="shared" si="0"/>
        <v>0.19890629733516071</v>
      </c>
      <c r="J39" s="1101">
        <f t="shared" ref="J39:J44" si="6">G39-C39</f>
        <v>7392444.25</v>
      </c>
      <c r="K39" s="978">
        <f t="shared" ref="K39:K44" si="7">J39/C39</f>
        <v>0.13774458075407275</v>
      </c>
      <c r="L39" s="978">
        <f t="shared" si="1"/>
        <v>8.1987958484553288E-6</v>
      </c>
      <c r="N39" s="1097"/>
      <c r="O39" s="1098"/>
    </row>
    <row r="40" spans="2:15" ht="15.75" hidden="1">
      <c r="B40" s="1099" t="s">
        <v>1527</v>
      </c>
      <c r="C40" s="1100">
        <v>66344259.710000016</v>
      </c>
      <c r="D40" s="1100">
        <v>509680339</v>
      </c>
      <c r="E40" s="1100"/>
      <c r="F40" s="1100">
        <v>124785299.65000001</v>
      </c>
      <c r="G40" s="1100">
        <v>112745712.58</v>
      </c>
      <c r="H40" s="1100">
        <v>110177398.66</v>
      </c>
      <c r="I40" s="975">
        <f t="shared" si="0"/>
        <v>0.22120867522810214</v>
      </c>
      <c r="J40" s="1101">
        <f t="shared" si="6"/>
        <v>46401452.869999982</v>
      </c>
      <c r="K40" s="978">
        <f t="shared" si="7"/>
        <v>0.69940418466988985</v>
      </c>
      <c r="L40" s="978">
        <f t="shared" si="1"/>
        <v>1.5138812018866601E-5</v>
      </c>
      <c r="N40" s="1097"/>
      <c r="O40" s="1098"/>
    </row>
    <row r="41" spans="2:15" ht="15.75" hidden="1">
      <c r="B41" s="1099" t="s">
        <v>1528</v>
      </c>
      <c r="C41" s="1100">
        <v>3978055.83</v>
      </c>
      <c r="D41" s="1100">
        <v>27303900</v>
      </c>
      <c r="E41" s="1100"/>
      <c r="F41" s="1100">
        <v>5670822.6699999999</v>
      </c>
      <c r="G41" s="1100">
        <v>5552022.6699999999</v>
      </c>
      <c r="H41" s="1100">
        <v>5402045.7400000002</v>
      </c>
      <c r="I41" s="975">
        <f t="shared" si="0"/>
        <v>0.20334174495218632</v>
      </c>
      <c r="J41" s="1101">
        <f t="shared" si="6"/>
        <v>1573966.8399999999</v>
      </c>
      <c r="K41" s="978">
        <f t="shared" si="7"/>
        <v>0.39566233036000398</v>
      </c>
      <c r="L41" s="978">
        <f t="shared" si="1"/>
        <v>7.4549200676678929E-7</v>
      </c>
      <c r="N41" s="1097"/>
      <c r="O41" s="1098"/>
    </row>
    <row r="42" spans="2:15" ht="15.75" hidden="1">
      <c r="B42" s="1099" t="s">
        <v>1529</v>
      </c>
      <c r="C42" s="1100">
        <v>41606174.240000002</v>
      </c>
      <c r="D42" s="1100">
        <v>325682882</v>
      </c>
      <c r="E42" s="1100"/>
      <c r="F42" s="1100">
        <v>51958345.789999992</v>
      </c>
      <c r="G42" s="1100">
        <v>42067777.579999998</v>
      </c>
      <c r="H42" s="1100">
        <v>39805487.280000001</v>
      </c>
      <c r="I42" s="975">
        <f t="shared" si="0"/>
        <v>0.12916791119528351</v>
      </c>
      <c r="J42" s="1101">
        <f t="shared" si="6"/>
        <v>461603.33999999613</v>
      </c>
      <c r="K42" s="978">
        <f t="shared" si="7"/>
        <v>1.1094587484475144E-2</v>
      </c>
      <c r="L42" s="978">
        <f t="shared" si="1"/>
        <v>5.6486066056234499E-6</v>
      </c>
      <c r="N42" s="1097"/>
      <c r="O42" s="1098"/>
    </row>
    <row r="43" spans="2:15" ht="15.75" hidden="1">
      <c r="B43" s="1099" t="s">
        <v>1530</v>
      </c>
      <c r="C43" s="1100">
        <v>273245907.17000002</v>
      </c>
      <c r="D43" s="1100">
        <v>1587391702</v>
      </c>
      <c r="E43" s="1100"/>
      <c r="F43" s="1100">
        <v>512439274.07999992</v>
      </c>
      <c r="G43" s="1100">
        <v>319768568.47000003</v>
      </c>
      <c r="H43" s="1100">
        <v>275802308.66999996</v>
      </c>
      <c r="I43" s="975">
        <f t="shared" si="0"/>
        <v>0.20144276177525339</v>
      </c>
      <c r="J43" s="1101">
        <f t="shared" si="6"/>
        <v>46522661.300000012</v>
      </c>
      <c r="K43" s="978">
        <f t="shared" si="7"/>
        <v>0.17025931616628359</v>
      </c>
      <c r="L43" s="978">
        <f t="shared" si="1"/>
        <v>4.2936588335228067E-5</v>
      </c>
      <c r="N43" s="1097"/>
      <c r="O43" s="1098"/>
    </row>
    <row r="44" spans="2:15" ht="15.75" hidden="1">
      <c r="B44" s="1099" t="s">
        <v>1531</v>
      </c>
      <c r="C44" s="1100">
        <v>34461288.919999994</v>
      </c>
      <c r="D44" s="1100">
        <v>159671257</v>
      </c>
      <c r="E44" s="1100"/>
      <c r="F44" s="1100">
        <v>31864657.440000001</v>
      </c>
      <c r="G44" s="1100">
        <v>27282103.579999998</v>
      </c>
      <c r="H44" s="1100">
        <v>27167626.649999999</v>
      </c>
      <c r="I44" s="975">
        <f t="shared" ref="I44:I75" si="8">IFERROR(G44/D44,"-")</f>
        <v>0.17086421246123212</v>
      </c>
      <c r="J44" s="1101">
        <f t="shared" si="6"/>
        <v>-7179185.3399999961</v>
      </c>
      <c r="K44" s="978">
        <f t="shared" si="7"/>
        <v>-0.20832608312086306</v>
      </c>
      <c r="L44" s="978">
        <f t="shared" ref="L44:L69" si="9">G44/$O$10</f>
        <v>3.6632757745338249E-6</v>
      </c>
      <c r="N44" s="1097"/>
      <c r="O44" s="1098"/>
    </row>
    <row r="45" spans="2:15" ht="15.75" hidden="1">
      <c r="B45" s="1099" t="s">
        <v>1532</v>
      </c>
      <c r="C45" s="1100">
        <v>0</v>
      </c>
      <c r="D45" s="1100">
        <v>5455676135</v>
      </c>
      <c r="E45" s="1100"/>
      <c r="F45" s="1100">
        <v>0</v>
      </c>
      <c r="G45" s="1100">
        <v>0</v>
      </c>
      <c r="H45" s="1100">
        <v>0</v>
      </c>
      <c r="I45" s="975">
        <f t="shared" si="8"/>
        <v>0</v>
      </c>
      <c r="J45" s="1102" t="s">
        <v>190</v>
      </c>
      <c r="K45" s="1103" t="s">
        <v>190</v>
      </c>
      <c r="L45" s="978">
        <f t="shared" si="9"/>
        <v>0</v>
      </c>
      <c r="N45" s="1097"/>
      <c r="O45" s="1098"/>
    </row>
    <row r="46" spans="2:15" ht="15.75" hidden="1">
      <c r="B46" s="1099" t="s">
        <v>1533</v>
      </c>
      <c r="C46" s="1100">
        <v>0</v>
      </c>
      <c r="D46" s="1100">
        <v>20000000</v>
      </c>
      <c r="E46" s="1100"/>
      <c r="F46" s="1100">
        <v>0</v>
      </c>
      <c r="G46" s="1100">
        <v>0</v>
      </c>
      <c r="H46" s="1100">
        <v>0</v>
      </c>
      <c r="I46" s="975">
        <f t="shared" si="8"/>
        <v>0</v>
      </c>
      <c r="J46" s="1102" t="s">
        <v>190</v>
      </c>
      <c r="K46" s="1103" t="s">
        <v>190</v>
      </c>
      <c r="L46" s="978">
        <f t="shared" si="9"/>
        <v>0</v>
      </c>
      <c r="N46" s="1097"/>
      <c r="O46" s="1098"/>
    </row>
    <row r="47" spans="2:15" ht="15.75" hidden="1">
      <c r="B47" s="1099" t="s">
        <v>1534</v>
      </c>
      <c r="C47" s="1100">
        <v>740229214.01000011</v>
      </c>
      <c r="D47" s="1100">
        <v>8061136254</v>
      </c>
      <c r="E47" s="1100"/>
      <c r="F47" s="1100">
        <v>744885737.51999998</v>
      </c>
      <c r="G47" s="1100">
        <v>743482446.57000005</v>
      </c>
      <c r="H47" s="1100">
        <v>743124744.56999993</v>
      </c>
      <c r="I47" s="975">
        <f t="shared" si="8"/>
        <v>9.223047758324121E-2</v>
      </c>
      <c r="J47" s="1101">
        <f>G47-C47</f>
        <v>3253232.5599999428</v>
      </c>
      <c r="K47" s="978">
        <f>J47/C47</f>
        <v>4.3948989021608559E-3</v>
      </c>
      <c r="L47" s="978">
        <f t="shared" si="9"/>
        <v>9.9830323835718683E-5</v>
      </c>
      <c r="N47" s="1097"/>
      <c r="O47" s="1098"/>
    </row>
    <row r="48" spans="2:15" ht="15.75" hidden="1">
      <c r="B48" s="1099" t="s">
        <v>1535</v>
      </c>
      <c r="C48" s="1100">
        <v>0</v>
      </c>
      <c r="D48" s="1100">
        <v>7874218895</v>
      </c>
      <c r="E48" s="1100"/>
      <c r="F48" s="1100">
        <v>0</v>
      </c>
      <c r="G48" s="1100">
        <v>0</v>
      </c>
      <c r="H48" s="1100">
        <v>0</v>
      </c>
      <c r="I48" s="975">
        <f t="shared" si="8"/>
        <v>0</v>
      </c>
      <c r="J48" s="1102" t="s">
        <v>190</v>
      </c>
      <c r="K48" s="1103" t="s">
        <v>190</v>
      </c>
      <c r="L48" s="978">
        <f t="shared" si="9"/>
        <v>0</v>
      </c>
      <c r="N48" s="1097"/>
      <c r="O48" s="1098"/>
    </row>
    <row r="49" spans="2:15" ht="15.75" hidden="1">
      <c r="B49" s="1099" t="s">
        <v>1536</v>
      </c>
      <c r="C49" s="1100">
        <v>59996511.429999985</v>
      </c>
      <c r="D49" s="1100">
        <v>329922596</v>
      </c>
      <c r="E49" s="1100"/>
      <c r="F49" s="1100">
        <v>73314476.939999998</v>
      </c>
      <c r="G49" s="1100">
        <v>63362142.120000005</v>
      </c>
      <c r="H49" s="1100">
        <v>59150826.609999999</v>
      </c>
      <c r="I49" s="975">
        <f t="shared" si="8"/>
        <v>0.19205153841599865</v>
      </c>
      <c r="J49" s="1101">
        <f t="shared" ref="J49:J58" si="10">G49-C49</f>
        <v>3365630.69000002</v>
      </c>
      <c r="K49" s="978">
        <f t="shared" ref="K49:K58" si="11">J49/C49</f>
        <v>5.6097106478046117E-2</v>
      </c>
      <c r="L49" s="978">
        <f t="shared" si="9"/>
        <v>8.5078850159092211E-6</v>
      </c>
      <c r="N49" s="1097"/>
      <c r="O49" s="1098"/>
    </row>
    <row r="50" spans="2:15" ht="15.75" hidden="1">
      <c r="B50" s="1099" t="s">
        <v>1537</v>
      </c>
      <c r="C50" s="1100">
        <v>897210162.75</v>
      </c>
      <c r="D50" s="1100">
        <v>5743761785</v>
      </c>
      <c r="E50" s="1100"/>
      <c r="F50" s="1100">
        <v>889040455.1400001</v>
      </c>
      <c r="G50" s="1100">
        <v>889040455.1400001</v>
      </c>
      <c r="H50" s="1100">
        <v>889040455.1400001</v>
      </c>
      <c r="I50" s="975">
        <f t="shared" si="8"/>
        <v>0.15478365719514256</v>
      </c>
      <c r="J50" s="1101">
        <f t="shared" si="10"/>
        <v>-8169707.6099998951</v>
      </c>
      <c r="K50" s="978">
        <f t="shared" si="11"/>
        <v>-9.1056788578489558E-3</v>
      </c>
      <c r="L50" s="978">
        <f t="shared" si="9"/>
        <v>1.1937497240067616E-4</v>
      </c>
      <c r="N50" s="1097"/>
      <c r="O50" s="1098"/>
    </row>
    <row r="51" spans="2:15" ht="15.75" hidden="1">
      <c r="B51" s="1099" t="s">
        <v>1538</v>
      </c>
      <c r="C51" s="1100">
        <v>41042866.18</v>
      </c>
      <c r="D51" s="1100">
        <v>258925000</v>
      </c>
      <c r="E51" s="1100"/>
      <c r="F51" s="1100">
        <v>57592287.280000001</v>
      </c>
      <c r="G51" s="1100">
        <v>44351380.239999995</v>
      </c>
      <c r="H51" s="1100">
        <v>39011837.359999999</v>
      </c>
      <c r="I51" s="975">
        <f t="shared" si="8"/>
        <v>0.17129045182968039</v>
      </c>
      <c r="J51" s="1101">
        <f t="shared" si="10"/>
        <v>3308514.0599999949</v>
      </c>
      <c r="K51" s="978">
        <f t="shared" si="11"/>
        <v>8.0611184547638118E-2</v>
      </c>
      <c r="L51" s="978">
        <f t="shared" si="9"/>
        <v>5.9552349518764695E-6</v>
      </c>
      <c r="N51" s="1097"/>
      <c r="O51" s="1098"/>
    </row>
    <row r="52" spans="2:15" ht="15.75" hidden="1">
      <c r="B52" s="1099" t="s">
        <v>1539</v>
      </c>
      <c r="C52" s="1100">
        <v>13951801.91</v>
      </c>
      <c r="D52" s="1100">
        <v>72701379</v>
      </c>
      <c r="E52" s="1100"/>
      <c r="F52" s="1100">
        <v>43626636.450000003</v>
      </c>
      <c r="G52" s="1100">
        <v>12364591.880000001</v>
      </c>
      <c r="H52" s="1100">
        <v>11531042.359999999</v>
      </c>
      <c r="I52" s="975">
        <f t="shared" si="8"/>
        <v>0.17007369117441365</v>
      </c>
      <c r="J52" s="1101">
        <f t="shared" si="10"/>
        <v>-1587210.0299999993</v>
      </c>
      <c r="K52" s="978">
        <f t="shared" si="11"/>
        <v>-0.11376380199767323</v>
      </c>
      <c r="L52" s="978">
        <f t="shared" si="9"/>
        <v>1.6602425748873154E-6</v>
      </c>
      <c r="N52" s="1097"/>
      <c r="O52" s="1098"/>
    </row>
    <row r="53" spans="2:15" ht="15.75" hidden="1">
      <c r="B53" s="1099" t="s">
        <v>1540</v>
      </c>
      <c r="C53" s="1100">
        <v>32451859.740000002</v>
      </c>
      <c r="D53" s="1100">
        <v>168360446</v>
      </c>
      <c r="E53" s="1100"/>
      <c r="F53" s="1100">
        <v>36516398.030000001</v>
      </c>
      <c r="G53" s="1100">
        <v>32180214.5</v>
      </c>
      <c r="H53" s="1100">
        <v>30085442.259999998</v>
      </c>
      <c r="I53" s="975">
        <f t="shared" si="8"/>
        <v>0.19113880525120491</v>
      </c>
      <c r="J53" s="1101">
        <f t="shared" si="10"/>
        <v>-271645.24000000209</v>
      </c>
      <c r="K53" s="978">
        <f t="shared" si="11"/>
        <v>-8.3707141031789164E-3</v>
      </c>
      <c r="L53" s="978">
        <f t="shared" si="9"/>
        <v>4.3209644685746086E-6</v>
      </c>
      <c r="N53" s="1097"/>
      <c r="O53" s="1098"/>
    </row>
    <row r="54" spans="2:15" ht="15.75" hidden="1">
      <c r="B54" s="1099" t="s">
        <v>1541</v>
      </c>
      <c r="C54" s="1100">
        <v>128315326.92</v>
      </c>
      <c r="D54" s="1100">
        <v>0</v>
      </c>
      <c r="E54" s="1100"/>
      <c r="F54" s="1100">
        <v>0</v>
      </c>
      <c r="G54" s="1100">
        <v>0</v>
      </c>
      <c r="H54" s="1100">
        <v>0</v>
      </c>
      <c r="I54" s="975" t="str">
        <f t="shared" si="8"/>
        <v>-</v>
      </c>
      <c r="J54" s="1101">
        <f t="shared" si="10"/>
        <v>-128315326.92</v>
      </c>
      <c r="K54" s="978">
        <f t="shared" si="11"/>
        <v>-1</v>
      </c>
      <c r="L54" s="978">
        <f t="shared" si="9"/>
        <v>0</v>
      </c>
      <c r="N54" s="1097"/>
      <c r="O54" s="1098"/>
    </row>
    <row r="55" spans="2:15" ht="15.75" hidden="1">
      <c r="B55" s="1099" t="s">
        <v>1542</v>
      </c>
      <c r="C55" s="1100">
        <v>49006114.039999992</v>
      </c>
      <c r="D55" s="1100">
        <v>295159971</v>
      </c>
      <c r="E55" s="1100"/>
      <c r="F55" s="1100">
        <v>85582217.279999986</v>
      </c>
      <c r="G55" s="1100">
        <v>65760356.859999999</v>
      </c>
      <c r="H55" s="1100">
        <v>56299185.789999999</v>
      </c>
      <c r="I55" s="975">
        <f t="shared" si="8"/>
        <v>0.22279564751685113</v>
      </c>
      <c r="J55" s="1101">
        <f t="shared" si="10"/>
        <v>16754242.820000008</v>
      </c>
      <c r="K55" s="978">
        <f t="shared" si="11"/>
        <v>0.34188066424374691</v>
      </c>
      <c r="L55" s="978">
        <f t="shared" si="9"/>
        <v>8.8299027787041788E-6</v>
      </c>
      <c r="N55" s="1097"/>
      <c r="O55" s="1098"/>
    </row>
    <row r="56" spans="2:15" ht="15.75" hidden="1">
      <c r="B56" s="1099" t="s">
        <v>1543</v>
      </c>
      <c r="C56" s="1100">
        <v>19854790.52</v>
      </c>
      <c r="D56" s="1100">
        <v>142648963</v>
      </c>
      <c r="E56" s="1100"/>
      <c r="F56" s="1100">
        <v>39952840.829999998</v>
      </c>
      <c r="G56" s="1100">
        <v>30939580.210000001</v>
      </c>
      <c r="H56" s="1100">
        <v>29230856.150000006</v>
      </c>
      <c r="I56" s="975">
        <f t="shared" si="8"/>
        <v>0.21689313093709628</v>
      </c>
      <c r="J56" s="1101">
        <f t="shared" si="10"/>
        <v>11084789.690000001</v>
      </c>
      <c r="K56" s="978">
        <f t="shared" si="11"/>
        <v>0.55829295599135853</v>
      </c>
      <c r="L56" s="978">
        <f t="shared" si="9"/>
        <v>4.154379603654417E-6</v>
      </c>
      <c r="N56" s="1097"/>
      <c r="O56" s="1098"/>
    </row>
    <row r="57" spans="2:15" ht="15.75" hidden="1">
      <c r="B57" s="1099" t="s">
        <v>1544</v>
      </c>
      <c r="C57" s="1100">
        <v>69880428.049999997</v>
      </c>
      <c r="D57" s="1100">
        <v>378591686</v>
      </c>
      <c r="E57" s="1100"/>
      <c r="F57" s="1100">
        <v>108900045.63000001</v>
      </c>
      <c r="G57" s="1100">
        <v>72165287.640000001</v>
      </c>
      <c r="H57" s="1100">
        <v>67376053.370000005</v>
      </c>
      <c r="I57" s="975">
        <f t="shared" si="8"/>
        <v>0.19061508825632267</v>
      </c>
      <c r="J57" s="1101">
        <f t="shared" si="10"/>
        <v>2284859.5900000036</v>
      </c>
      <c r="K57" s="978">
        <f t="shared" si="11"/>
        <v>3.2696702835952413E-2</v>
      </c>
      <c r="L57" s="978">
        <f t="shared" si="9"/>
        <v>9.689918125216548E-6</v>
      </c>
      <c r="N57" s="1097"/>
      <c r="O57" s="1098"/>
    </row>
    <row r="58" spans="2:15" ht="15.75" hidden="1">
      <c r="B58" s="1099" t="s">
        <v>1545</v>
      </c>
      <c r="C58" s="1100">
        <v>19794556.529999997</v>
      </c>
      <c r="D58" s="1100">
        <v>96661475</v>
      </c>
      <c r="E58" s="1100"/>
      <c r="F58" s="1100">
        <v>18918054.07</v>
      </c>
      <c r="G58" s="1100">
        <v>16186566.760000002</v>
      </c>
      <c r="H58" s="1100">
        <v>15792382.609999999</v>
      </c>
      <c r="I58" s="975">
        <f t="shared" si="8"/>
        <v>0.16745623589956601</v>
      </c>
      <c r="J58" s="1101">
        <f t="shared" si="10"/>
        <v>-3607989.7699999958</v>
      </c>
      <c r="K58" s="978">
        <f t="shared" si="11"/>
        <v>-0.18227181622037564</v>
      </c>
      <c r="L58" s="978">
        <f t="shared" si="9"/>
        <v>2.1734342335776174E-6</v>
      </c>
      <c r="N58" s="1097"/>
      <c r="O58" s="1098"/>
    </row>
    <row r="59" spans="2:15" ht="15.75" hidden="1">
      <c r="B59" s="1099" t="s">
        <v>1546</v>
      </c>
      <c r="C59" s="1100">
        <v>21626669.34</v>
      </c>
      <c r="D59" s="1100">
        <v>268643180</v>
      </c>
      <c r="E59" s="1100"/>
      <c r="F59" s="1100">
        <v>52181552.579999998</v>
      </c>
      <c r="G59" s="1100">
        <v>44791361.329999998</v>
      </c>
      <c r="H59" s="1100">
        <v>44130110.569999993</v>
      </c>
      <c r="I59" s="975">
        <f t="shared" si="8"/>
        <v>0.16673180138055244</v>
      </c>
      <c r="J59" s="1102" t="s">
        <v>190</v>
      </c>
      <c r="K59" s="1103" t="s">
        <v>190</v>
      </c>
      <c r="L59" s="978">
        <f t="shared" si="9"/>
        <v>6.0143129501519238E-6</v>
      </c>
      <c r="N59" s="1097"/>
      <c r="O59" s="1098"/>
    </row>
    <row r="60" spans="2:15" ht="15.75" hidden="1">
      <c r="B60" s="1099" t="s">
        <v>1547</v>
      </c>
      <c r="C60" s="1100">
        <v>34041963.780000001</v>
      </c>
      <c r="D60" s="1100">
        <v>179353239</v>
      </c>
      <c r="E60" s="1100"/>
      <c r="F60" s="1100">
        <v>37766406.920000002</v>
      </c>
      <c r="G60" s="1100">
        <v>35738322.019999996</v>
      </c>
      <c r="H60" s="1100">
        <v>35622441.409999996</v>
      </c>
      <c r="I60" s="975">
        <f t="shared" si="8"/>
        <v>0.19926220579713086</v>
      </c>
      <c r="J60" s="1101">
        <f t="shared" ref="J60:J69" si="12">G60-C60</f>
        <v>1696358.2399999946</v>
      </c>
      <c r="K60" s="978">
        <f t="shared" ref="K60:K68" si="13">J60/C60</f>
        <v>4.9831386078749734E-2</v>
      </c>
      <c r="L60" s="978">
        <f t="shared" si="9"/>
        <v>4.7987256149239624E-6</v>
      </c>
      <c r="N60" s="1097"/>
      <c r="O60" s="1098"/>
    </row>
    <row r="61" spans="2:15" ht="15.75" hidden="1">
      <c r="B61" s="1099" t="s">
        <v>1548</v>
      </c>
      <c r="C61" s="1100">
        <v>36286738.949999996</v>
      </c>
      <c r="D61" s="1100">
        <v>288326009</v>
      </c>
      <c r="E61" s="1100"/>
      <c r="F61" s="1100">
        <v>57544047.330000013</v>
      </c>
      <c r="G61" s="1100">
        <v>53342293.730000012</v>
      </c>
      <c r="H61" s="1100">
        <v>52736770.299999997</v>
      </c>
      <c r="I61" s="975">
        <f t="shared" si="8"/>
        <v>0.18500687438849822</v>
      </c>
      <c r="J61" s="1101">
        <f t="shared" si="12"/>
        <v>17055554.780000016</v>
      </c>
      <c r="K61" s="978">
        <f t="shared" si="13"/>
        <v>0.47002170141276967</v>
      </c>
      <c r="L61" s="978">
        <f t="shared" si="9"/>
        <v>7.1624804079413511E-6</v>
      </c>
      <c r="N61" s="1097"/>
      <c r="O61" s="1098"/>
    </row>
    <row r="62" spans="2:15" ht="15.75" hidden="1">
      <c r="B62" s="1099" t="s">
        <v>1549</v>
      </c>
      <c r="C62" s="1100">
        <v>9404408.5800000001</v>
      </c>
      <c r="D62" s="1100">
        <v>72826675</v>
      </c>
      <c r="E62" s="1100"/>
      <c r="F62" s="1100">
        <v>53488559.159999996</v>
      </c>
      <c r="G62" s="1100">
        <v>19920480.16</v>
      </c>
      <c r="H62" s="1100">
        <v>16834544.189999998</v>
      </c>
      <c r="I62" s="975">
        <f t="shared" si="8"/>
        <v>0.27353274277591283</v>
      </c>
      <c r="J62" s="1101">
        <f t="shared" si="12"/>
        <v>10516071.58</v>
      </c>
      <c r="K62" s="978">
        <f t="shared" si="13"/>
        <v>1.1182065826408405</v>
      </c>
      <c r="L62" s="978">
        <f t="shared" si="9"/>
        <v>2.6748015296263933E-6</v>
      </c>
      <c r="N62" s="1097"/>
      <c r="O62" s="1098"/>
    </row>
    <row r="63" spans="2:15" ht="15.75" hidden="1">
      <c r="B63" s="1099" t="s">
        <v>1550</v>
      </c>
      <c r="C63" s="1100">
        <v>3813108.0700000003</v>
      </c>
      <c r="D63" s="1100">
        <v>35000000</v>
      </c>
      <c r="E63" s="1100"/>
      <c r="F63" s="1100">
        <v>6164601.9399999995</v>
      </c>
      <c r="G63" s="1100">
        <v>5134688.9800000004</v>
      </c>
      <c r="H63" s="1100">
        <v>4506214.3100000005</v>
      </c>
      <c r="I63" s="975">
        <f t="shared" si="8"/>
        <v>0.14670539942857144</v>
      </c>
      <c r="J63" s="1101">
        <f t="shared" si="12"/>
        <v>1321580.9100000001</v>
      </c>
      <c r="K63" s="978">
        <f t="shared" si="13"/>
        <v>0.34658889434518442</v>
      </c>
      <c r="L63" s="978">
        <f t="shared" si="9"/>
        <v>6.8945496431546782E-7</v>
      </c>
      <c r="N63" s="1097"/>
      <c r="O63" s="1098"/>
    </row>
    <row r="64" spans="2:15" ht="15.75" hidden="1">
      <c r="B64" s="1099" t="s">
        <v>1551</v>
      </c>
      <c r="C64" s="1100">
        <v>10512181.66</v>
      </c>
      <c r="D64" s="1100">
        <v>69500000</v>
      </c>
      <c r="E64" s="1100"/>
      <c r="F64" s="1100">
        <v>39917765.5</v>
      </c>
      <c r="G64" s="1100">
        <v>10226483.93</v>
      </c>
      <c r="H64" s="1100">
        <v>9650176.0899999999</v>
      </c>
      <c r="I64" s="975">
        <f t="shared" si="8"/>
        <v>0.14714365366906473</v>
      </c>
      <c r="J64" s="1101">
        <f t="shared" si="12"/>
        <v>-285697.73000000045</v>
      </c>
      <c r="K64" s="978">
        <f t="shared" si="13"/>
        <v>-2.7177777100933435E-2</v>
      </c>
      <c r="L64" s="978">
        <f t="shared" si="9"/>
        <v>1.3731503778503162E-6</v>
      </c>
      <c r="N64" s="1097"/>
      <c r="O64" s="1098"/>
    </row>
    <row r="65" spans="2:15" ht="15.75" hidden="1">
      <c r="B65" s="1099" t="s">
        <v>1552</v>
      </c>
      <c r="C65" s="1100">
        <v>15062181231.239998</v>
      </c>
      <c r="D65" s="1100">
        <v>77804921908</v>
      </c>
      <c r="E65" s="1100"/>
      <c r="F65" s="1100">
        <v>18748404340.940002</v>
      </c>
      <c r="G65" s="1100">
        <v>16588933464.449999</v>
      </c>
      <c r="H65" s="1100">
        <v>15833141840.719999</v>
      </c>
      <c r="I65" s="975">
        <f t="shared" si="8"/>
        <v>0.21321187731626401</v>
      </c>
      <c r="J65" s="1101">
        <f t="shared" si="12"/>
        <v>1526752233.210001</v>
      </c>
      <c r="K65" s="978">
        <f t="shared" si="13"/>
        <v>0.10136328927203532</v>
      </c>
      <c r="L65" s="978">
        <f t="shared" si="9"/>
        <v>2.2274615997800989E-3</v>
      </c>
      <c r="N65" s="1097"/>
      <c r="O65" s="1098"/>
    </row>
    <row r="66" spans="2:15" ht="15.75" hidden="1">
      <c r="B66" s="1099" t="s">
        <v>1553</v>
      </c>
      <c r="C66" s="1100">
        <v>14731647.109999998</v>
      </c>
      <c r="D66" s="1100">
        <v>70594062</v>
      </c>
      <c r="E66" s="1100"/>
      <c r="F66" s="1100">
        <v>190459855.88000003</v>
      </c>
      <c r="G66" s="1100">
        <v>52248929.810000017</v>
      </c>
      <c r="H66" s="1100">
        <v>15216104.030000001</v>
      </c>
      <c r="I66" s="975">
        <f t="shared" si="8"/>
        <v>0.74013207810594628</v>
      </c>
      <c r="J66" s="1101">
        <f t="shared" si="12"/>
        <v>37517282.700000018</v>
      </c>
      <c r="K66" s="978">
        <f t="shared" si="13"/>
        <v>2.546713372908104</v>
      </c>
      <c r="L66" s="978">
        <f t="shared" si="9"/>
        <v>7.0156701171168003E-6</v>
      </c>
      <c r="N66" s="1097"/>
      <c r="O66" s="1098"/>
    </row>
    <row r="67" spans="2:15" ht="15.75" hidden="1">
      <c r="B67" s="1099" t="s">
        <v>1554</v>
      </c>
      <c r="C67" s="1100">
        <v>382446977.04000008</v>
      </c>
      <c r="D67" s="1100">
        <v>2972441775</v>
      </c>
      <c r="E67" s="1100"/>
      <c r="F67" s="1100">
        <v>908831800.56000006</v>
      </c>
      <c r="G67" s="1100">
        <v>256884301.83000001</v>
      </c>
      <c r="H67" s="1100">
        <v>225850162.63000003</v>
      </c>
      <c r="I67" s="975">
        <f t="shared" si="8"/>
        <v>8.6421979394365092E-2</v>
      </c>
      <c r="J67" s="1101">
        <f t="shared" si="12"/>
        <v>-125562675.21000007</v>
      </c>
      <c r="K67" s="978">
        <f t="shared" si="13"/>
        <v>-0.32831394349566917</v>
      </c>
      <c r="L67" s="978">
        <f t="shared" si="9"/>
        <v>3.4492869546970406E-5</v>
      </c>
      <c r="N67" s="1097"/>
      <c r="O67" s="1098"/>
    </row>
    <row r="68" spans="2:15" ht="15.75" hidden="1">
      <c r="B68" s="1099" t="s">
        <v>1555</v>
      </c>
      <c r="C68" s="1100">
        <v>46768022.889999993</v>
      </c>
      <c r="D68" s="1100">
        <v>217317150</v>
      </c>
      <c r="E68" s="1100"/>
      <c r="F68" s="1100">
        <v>45733219.899999999</v>
      </c>
      <c r="G68" s="1100">
        <v>38378242.710000001</v>
      </c>
      <c r="H68" s="1100">
        <v>31048234.77</v>
      </c>
      <c r="I68" s="975">
        <f t="shared" si="8"/>
        <v>0.17660015654539921</v>
      </c>
      <c r="J68" s="1101">
        <f t="shared" si="12"/>
        <v>-8389780.1799999923</v>
      </c>
      <c r="K68" s="978">
        <f t="shared" si="13"/>
        <v>-0.1793913802970257</v>
      </c>
      <c r="L68" s="978">
        <f t="shared" si="9"/>
        <v>5.1531981900320302E-6</v>
      </c>
      <c r="N68" s="1097"/>
      <c r="O68" s="1098"/>
    </row>
    <row r="69" spans="2:15" ht="15" hidden="1">
      <c r="B69" s="1099" t="s">
        <v>1556</v>
      </c>
      <c r="C69" s="1100">
        <v>51384739.240000002</v>
      </c>
      <c r="D69" s="1100">
        <v>300000000</v>
      </c>
      <c r="E69" s="1100"/>
      <c r="F69" s="1100">
        <v>212011791.06999999</v>
      </c>
      <c r="G69" s="1100">
        <v>78966876.700000003</v>
      </c>
      <c r="H69" s="1100">
        <v>70585236.620000005</v>
      </c>
      <c r="I69" s="975">
        <f t="shared" si="8"/>
        <v>0.26322292233333333</v>
      </c>
      <c r="J69" s="1101">
        <f t="shared" si="12"/>
        <v>27582137.460000001</v>
      </c>
      <c r="K69" s="1103" t="s">
        <v>190</v>
      </c>
      <c r="L69" s="978">
        <f t="shared" si="9"/>
        <v>1.0603194345240059E-5</v>
      </c>
      <c r="M69" s="1106"/>
    </row>
    <row r="70" spans="2:15" ht="15" hidden="1">
      <c r="B70" s="1099" t="s">
        <v>1557</v>
      </c>
      <c r="C70" s="1100"/>
      <c r="D70" s="1100">
        <v>162500000</v>
      </c>
      <c r="E70" s="1100"/>
      <c r="F70" s="1100">
        <v>66334615.109999999</v>
      </c>
      <c r="G70" s="1100">
        <v>34427176.75</v>
      </c>
      <c r="H70" s="1100">
        <v>25777522.039999999</v>
      </c>
      <c r="I70" s="975">
        <f t="shared" si="8"/>
        <v>0.21185954923076922</v>
      </c>
      <c r="J70" s="1101"/>
      <c r="K70" s="1103"/>
      <c r="L70" s="978"/>
    </row>
    <row r="71" spans="2:15" ht="15" hidden="1">
      <c r="B71" s="1099" t="s">
        <v>1558</v>
      </c>
      <c r="C71" s="1100">
        <v>0</v>
      </c>
      <c r="D71" s="1100">
        <v>10268433870</v>
      </c>
      <c r="E71" s="1100"/>
      <c r="F71" s="1100">
        <v>2926105987.5900006</v>
      </c>
      <c r="G71" s="1100">
        <v>1706954924.7600002</v>
      </c>
      <c r="H71" s="1100">
        <v>1539297545.7200003</v>
      </c>
      <c r="I71" s="975">
        <f t="shared" si="8"/>
        <v>0.16623322956259154</v>
      </c>
      <c r="J71" s="1101">
        <f>G71-C71</f>
        <v>1706954924.7600002</v>
      </c>
      <c r="K71" s="1103" t="s">
        <v>190</v>
      </c>
      <c r="L71" s="978">
        <f t="shared" ref="L71:L81" si="14">G71/$O$10</f>
        <v>2.2919957787560444E-4</v>
      </c>
    </row>
    <row r="72" spans="2:15" ht="15.75">
      <c r="B72" s="1107" t="s">
        <v>1317</v>
      </c>
      <c r="C72" s="1108">
        <f t="shared" ref="C72:H72" si="15">+SUM(C73:C80)</f>
        <v>15734763343.51</v>
      </c>
      <c r="D72" s="1108">
        <f t="shared" si="15"/>
        <v>80562372546</v>
      </c>
      <c r="E72" s="1108">
        <f t="shared" si="15"/>
        <v>82417953647.940002</v>
      </c>
      <c r="F72" s="1108">
        <f t="shared" si="15"/>
        <v>17087052849.259998</v>
      </c>
      <c r="G72" s="1108">
        <f t="shared" si="15"/>
        <v>16794876190.870003</v>
      </c>
      <c r="H72" s="1108">
        <f t="shared" si="15"/>
        <v>16754268847.769997</v>
      </c>
      <c r="I72" s="1109">
        <f t="shared" si="8"/>
        <v>0.20847047647808983</v>
      </c>
      <c r="J72" s="1110">
        <f>G72-C72</f>
        <v>1060112847.3600025</v>
      </c>
      <c r="K72" s="1111">
        <f>J72/C72</f>
        <v>6.7373930208950952E-2</v>
      </c>
      <c r="L72" s="1112">
        <f t="shared" si="14"/>
        <v>2.2551143428474955E-3</v>
      </c>
    </row>
    <row r="73" spans="2:15" ht="15">
      <c r="B73" s="1099" t="s">
        <v>1559</v>
      </c>
      <c r="C73" s="1113">
        <v>196076527.34</v>
      </c>
      <c r="D73" s="1113">
        <v>465040841</v>
      </c>
      <c r="E73" s="1113">
        <v>504912700.51999992</v>
      </c>
      <c r="F73" s="1113">
        <v>315106922.5199998</v>
      </c>
      <c r="G73" s="1113">
        <v>274971264.20000005</v>
      </c>
      <c r="H73" s="1113">
        <v>268626775.32999998</v>
      </c>
      <c r="I73" s="1114">
        <f t="shared" si="8"/>
        <v>0.59128411949521664</v>
      </c>
      <c r="J73" s="1115">
        <f>G73-C73</f>
        <v>78894736.860000044</v>
      </c>
      <c r="K73" s="1009">
        <f>J73/C73</f>
        <v>0.40236706519794307</v>
      </c>
      <c r="L73" s="978">
        <f t="shared" si="14"/>
        <v>3.6921477403055891E-5</v>
      </c>
    </row>
    <row r="74" spans="2:15" ht="15">
      <c r="B74" s="1099" t="s">
        <v>1560</v>
      </c>
      <c r="C74" s="1113">
        <v>0</v>
      </c>
      <c r="D74" s="1113">
        <v>632521775</v>
      </c>
      <c r="E74" s="1113">
        <v>632521775</v>
      </c>
      <c r="F74" s="1113">
        <v>0</v>
      </c>
      <c r="G74" s="1113">
        <v>0</v>
      </c>
      <c r="H74" s="1113">
        <v>0</v>
      </c>
      <c r="I74" s="1114">
        <f t="shared" si="8"/>
        <v>0</v>
      </c>
      <c r="J74" s="1116" t="s">
        <v>190</v>
      </c>
      <c r="K74" s="1117" t="s">
        <v>190</v>
      </c>
      <c r="L74" s="978">
        <f t="shared" si="14"/>
        <v>0</v>
      </c>
    </row>
    <row r="75" spans="2:15" ht="15">
      <c r="B75" s="1099" t="s">
        <v>1561</v>
      </c>
      <c r="C75" s="1113">
        <v>0</v>
      </c>
      <c r="D75" s="1113">
        <v>1086818112</v>
      </c>
      <c r="E75" s="1113">
        <v>1086818112</v>
      </c>
      <c r="F75" s="1113">
        <v>0</v>
      </c>
      <c r="G75" s="1113">
        <v>0</v>
      </c>
      <c r="H75" s="1113">
        <v>0</v>
      </c>
      <c r="I75" s="1114">
        <f t="shared" si="8"/>
        <v>0</v>
      </c>
      <c r="J75" s="1116" t="s">
        <v>190</v>
      </c>
      <c r="K75" s="1117" t="s">
        <v>190</v>
      </c>
      <c r="L75" s="978">
        <f t="shared" si="14"/>
        <v>0</v>
      </c>
    </row>
    <row r="76" spans="2:15" ht="15">
      <c r="B76" s="1099" t="s">
        <v>1562</v>
      </c>
      <c r="C76" s="1113">
        <v>287022722.08999997</v>
      </c>
      <c r="D76" s="1113">
        <v>340000000</v>
      </c>
      <c r="E76" s="1113">
        <v>462094620.13999999</v>
      </c>
      <c r="F76" s="1113">
        <v>333061671.25999987</v>
      </c>
      <c r="G76" s="1113">
        <v>302017192.63</v>
      </c>
      <c r="H76" s="1113">
        <v>293595163.61999995</v>
      </c>
      <c r="I76" s="1114">
        <f t="shared" ref="I76:I81" si="16">IFERROR(G76/D76,"-")</f>
        <v>0.88828586067647053</v>
      </c>
      <c r="J76" s="1115">
        <f>G76-C76</f>
        <v>14994470.540000021</v>
      </c>
      <c r="K76" s="1009">
        <f>J76/C76</f>
        <v>5.2241405944503223E-2</v>
      </c>
      <c r="L76" s="978">
        <f t="shared" si="14"/>
        <v>4.0553041007631667E-5</v>
      </c>
      <c r="N76" s="1118"/>
    </row>
    <row r="77" spans="2:15" ht="15">
      <c r="B77" s="1099" t="s">
        <v>1563</v>
      </c>
      <c r="C77" s="1113">
        <v>0</v>
      </c>
      <c r="D77" s="1113">
        <v>54192376662</v>
      </c>
      <c r="E77" s="1113">
        <v>55192376662</v>
      </c>
      <c r="F77" s="1113">
        <v>0</v>
      </c>
      <c r="G77" s="1113">
        <v>0</v>
      </c>
      <c r="H77" s="1113">
        <v>0</v>
      </c>
      <c r="I77" s="1114">
        <f t="shared" si="16"/>
        <v>0</v>
      </c>
      <c r="J77" s="1116" t="s">
        <v>190</v>
      </c>
      <c r="K77" s="1117" t="s">
        <v>190</v>
      </c>
      <c r="L77" s="978">
        <f t="shared" si="14"/>
        <v>0</v>
      </c>
      <c r="N77" s="1118"/>
    </row>
    <row r="78" spans="2:15" ht="15">
      <c r="B78" s="1099" t="s">
        <v>1564</v>
      </c>
      <c r="C78" s="1113">
        <v>158314942.26000002</v>
      </c>
      <c r="D78" s="1113">
        <v>440214337</v>
      </c>
      <c r="E78" s="1113">
        <v>440214337</v>
      </c>
      <c r="F78" s="1113">
        <v>175646040.93000001</v>
      </c>
      <c r="G78" s="1113">
        <v>158224987.87999997</v>
      </c>
      <c r="H78" s="1113">
        <v>154258434.07999995</v>
      </c>
      <c r="I78" s="1114">
        <f t="shared" si="16"/>
        <v>0.35942715759391536</v>
      </c>
      <c r="J78" s="1115">
        <f>G78-C78</f>
        <v>-89954.380000054836</v>
      </c>
      <c r="K78" s="1117" t="s">
        <v>190</v>
      </c>
      <c r="L78" s="978">
        <f t="shared" si="14"/>
        <v>2.1245493894086006E-5</v>
      </c>
      <c r="N78" s="1118"/>
    </row>
    <row r="79" spans="2:15" ht="15">
      <c r="B79" s="1099" t="s">
        <v>1565</v>
      </c>
      <c r="C79" s="1113">
        <v>617897750.25</v>
      </c>
      <c r="D79" s="1113">
        <v>2005000000</v>
      </c>
      <c r="E79" s="1113">
        <v>2005000000</v>
      </c>
      <c r="F79" s="1113">
        <v>738504340.99999964</v>
      </c>
      <c r="G79" s="1113">
        <v>643075706.14999962</v>
      </c>
      <c r="H79" s="1113">
        <v>635189864.13999963</v>
      </c>
      <c r="I79" s="1114">
        <f t="shared" si="16"/>
        <v>0.3207360130423938</v>
      </c>
      <c r="J79" s="1115">
        <f>G79-C79</f>
        <v>25177955.899999619</v>
      </c>
      <c r="K79" s="1117" t="s">
        <v>190</v>
      </c>
      <c r="L79" s="978">
        <f t="shared" si="14"/>
        <v>8.6348314330772234E-5</v>
      </c>
      <c r="N79" s="1118"/>
    </row>
    <row r="80" spans="2:15" ht="15.75" thickBot="1">
      <c r="B80" s="1099" t="s">
        <v>1566</v>
      </c>
      <c r="C80" s="1113">
        <v>14475451401.57</v>
      </c>
      <c r="D80" s="1113">
        <v>21400400819</v>
      </c>
      <c r="E80" s="1113">
        <v>22094015441.279995</v>
      </c>
      <c r="F80" s="1113">
        <v>15524733873.549999</v>
      </c>
      <c r="G80" s="1113">
        <v>15416587040.010004</v>
      </c>
      <c r="H80" s="1113">
        <v>15402598610.599997</v>
      </c>
      <c r="I80" s="1114">
        <f t="shared" si="16"/>
        <v>0.72038777078991134</v>
      </c>
      <c r="J80" s="1115">
        <f>G80-C80</f>
        <v>941135638.44000435</v>
      </c>
      <c r="K80" s="1117" t="s">
        <v>190</v>
      </c>
      <c r="L80" s="978">
        <f t="shared" si="14"/>
        <v>2.0700460162119501E-3</v>
      </c>
      <c r="N80" s="1118"/>
    </row>
    <row r="81" spans="2:14" ht="16.5" thickBot="1">
      <c r="B81" s="1188" t="s">
        <v>581</v>
      </c>
      <c r="C81" s="1189">
        <f t="shared" ref="C81:H81" si="17">C72</f>
        <v>15734763343.51</v>
      </c>
      <c r="D81" s="1189">
        <f t="shared" si="17"/>
        <v>80562372546</v>
      </c>
      <c r="E81" s="1189">
        <f t="shared" si="17"/>
        <v>82417953647.940002</v>
      </c>
      <c r="F81" s="1189">
        <f t="shared" si="17"/>
        <v>17087052849.259998</v>
      </c>
      <c r="G81" s="1189">
        <f t="shared" si="17"/>
        <v>16794876190.870003</v>
      </c>
      <c r="H81" s="1189">
        <f t="shared" si="17"/>
        <v>16754268847.769997</v>
      </c>
      <c r="I81" s="1190">
        <f t="shared" si="16"/>
        <v>0.20847047647808983</v>
      </c>
      <c r="J81" s="1191">
        <f>G81-C81</f>
        <v>1060112847.3600025</v>
      </c>
      <c r="K81" s="1190">
        <f>J81/C81</f>
        <v>6.7373930208950952E-2</v>
      </c>
      <c r="L81" s="1192">
        <f t="shared" si="14"/>
        <v>2.2551143428474955E-3</v>
      </c>
      <c r="N81" s="1118"/>
    </row>
    <row r="82" spans="2:14" ht="15">
      <c r="B82" s="993" t="s">
        <v>1322</v>
      </c>
      <c r="N82" s="1118"/>
    </row>
    <row r="83" spans="2:14">
      <c r="B83" s="994" t="s">
        <v>213</v>
      </c>
      <c r="N83" s="1118"/>
    </row>
    <row r="84" spans="2:14" ht="28.5">
      <c r="B84" s="994" t="s">
        <v>1323</v>
      </c>
      <c r="G84" s="1018"/>
      <c r="H84" s="952"/>
      <c r="I84" s="952"/>
      <c r="J84" s="952"/>
    </row>
    <row r="85" spans="2:14" ht="15">
      <c r="B85" s="953" t="s">
        <v>543</v>
      </c>
      <c r="G85" s="952"/>
      <c r="H85" s="1018"/>
      <c r="I85" s="952"/>
      <c r="J85" s="952"/>
      <c r="L85" s="952"/>
    </row>
    <row r="86" spans="2:14">
      <c r="G86" s="952"/>
      <c r="H86" s="952"/>
      <c r="I86" s="952"/>
      <c r="J86" s="952"/>
      <c r="L86" s="952"/>
    </row>
    <row r="87" spans="2:14">
      <c r="G87" s="952"/>
      <c r="H87" s="952"/>
      <c r="I87" s="952"/>
      <c r="J87" s="952"/>
      <c r="L87" s="952"/>
    </row>
    <row r="88" spans="2:14">
      <c r="G88" s="952"/>
      <c r="H88" s="952"/>
      <c r="I88" s="952"/>
      <c r="J88" s="952"/>
      <c r="L88" s="952"/>
    </row>
    <row r="89" spans="2:14">
      <c r="G89" s="952"/>
      <c r="H89" s="952"/>
      <c r="I89" s="952"/>
      <c r="J89" s="952"/>
      <c r="L89" s="995"/>
    </row>
    <row r="90" spans="2:14">
      <c r="G90" s="952"/>
      <c r="H90" s="952"/>
      <c r="I90" s="952"/>
      <c r="J90" s="952"/>
      <c r="L90" s="952"/>
    </row>
    <row r="91" spans="2:14">
      <c r="C91" s="998"/>
      <c r="D91" s="998"/>
      <c r="E91" s="998"/>
      <c r="F91" s="998"/>
      <c r="G91" s="998"/>
      <c r="H91" s="998"/>
      <c r="I91" s="998"/>
      <c r="J91" s="998"/>
      <c r="K91" s="998"/>
      <c r="L91" s="952"/>
    </row>
    <row r="92" spans="2:14">
      <c r="G92" s="952"/>
      <c r="H92" s="952"/>
      <c r="I92" s="952"/>
      <c r="J92" s="952"/>
      <c r="L92" s="952"/>
    </row>
    <row r="93" spans="2:14">
      <c r="C93" s="998"/>
      <c r="G93" s="952"/>
      <c r="H93" s="952"/>
      <c r="I93" s="952"/>
      <c r="J93" s="952"/>
      <c r="L93" s="952"/>
    </row>
    <row r="94" spans="2:14">
      <c r="C94" s="998"/>
      <c r="G94" s="952"/>
      <c r="H94" s="952"/>
      <c r="I94" s="952"/>
      <c r="J94" s="952"/>
      <c r="L94" s="952"/>
    </row>
    <row r="95" spans="2:14">
      <c r="B95" s="1011"/>
      <c r="C95" s="998"/>
      <c r="G95" s="952"/>
      <c r="H95" s="952"/>
      <c r="I95" s="952"/>
      <c r="J95" s="952"/>
      <c r="L95" s="952"/>
    </row>
    <row r="96" spans="2:14">
      <c r="B96" s="1011"/>
      <c r="C96" s="998"/>
      <c r="G96" s="952"/>
      <c r="H96" s="952"/>
      <c r="I96" s="952"/>
      <c r="J96" s="952"/>
      <c r="L96" s="952"/>
    </row>
    <row r="97" spans="2:12">
      <c r="B97" s="1011"/>
      <c r="C97" s="998"/>
      <c r="L97" s="952"/>
    </row>
    <row r="98" spans="2:12">
      <c r="B98" s="1011"/>
      <c r="C98" s="998"/>
    </row>
    <row r="99" spans="2:12">
      <c r="B99" s="1011"/>
      <c r="C99" s="998"/>
    </row>
    <row r="100" spans="2:12">
      <c r="B100" s="1011"/>
      <c r="C100" s="998"/>
    </row>
    <row r="101" spans="2:12">
      <c r="B101" s="1011"/>
      <c r="C101" s="998"/>
    </row>
    <row r="102" spans="2:12">
      <c r="B102" s="1011"/>
      <c r="C102" s="998"/>
    </row>
    <row r="103" spans="2:12">
      <c r="B103" s="1011"/>
      <c r="C103" s="998"/>
    </row>
    <row r="104" spans="2:12">
      <c r="B104" s="1011"/>
      <c r="C104" s="998"/>
    </row>
    <row r="105" spans="2:12">
      <c r="B105" s="1011"/>
      <c r="C105" s="998"/>
    </row>
    <row r="106" spans="2:12">
      <c r="B106" s="1011"/>
      <c r="C106" s="998"/>
    </row>
    <row r="107" spans="2:12">
      <c r="B107" s="1011"/>
      <c r="C107" s="998"/>
    </row>
    <row r="108" spans="2:12">
      <c r="B108" s="1011"/>
      <c r="C108" s="998"/>
    </row>
    <row r="109" spans="2:12">
      <c r="B109" s="1011"/>
      <c r="C109" s="998"/>
    </row>
    <row r="110" spans="2:12">
      <c r="B110" s="1011"/>
      <c r="C110" s="998"/>
    </row>
    <row r="111" spans="2:12">
      <c r="B111" s="1011"/>
      <c r="C111" s="998"/>
    </row>
    <row r="112" spans="2:12">
      <c r="B112" s="1011"/>
      <c r="C112" s="998"/>
    </row>
    <row r="113" spans="2:3">
      <c r="B113" s="1011"/>
      <c r="C113" s="998"/>
    </row>
    <row r="114" spans="2:3">
      <c r="B114" s="1011"/>
      <c r="C114" s="998"/>
    </row>
    <row r="115" spans="2:3">
      <c r="B115" s="1011"/>
      <c r="C115" s="998"/>
    </row>
    <row r="116" spans="2:3">
      <c r="B116" s="1011"/>
      <c r="C116" s="998"/>
    </row>
    <row r="117" spans="2:3">
      <c r="B117" s="1011"/>
      <c r="C117" s="998"/>
    </row>
    <row r="118" spans="2:3">
      <c r="B118" s="1011"/>
      <c r="C118" s="998"/>
    </row>
    <row r="119" spans="2:3">
      <c r="B119" s="1011"/>
      <c r="C119" s="998"/>
    </row>
    <row r="120" spans="2:3">
      <c r="B120" s="1011"/>
      <c r="C120" s="998"/>
    </row>
    <row r="121" spans="2:3">
      <c r="B121" s="1011"/>
      <c r="C121" s="998"/>
    </row>
    <row r="122" spans="2:3">
      <c r="B122" s="1011"/>
      <c r="C122" s="998"/>
    </row>
    <row r="123" spans="2:3">
      <c r="B123" s="1011"/>
      <c r="C123" s="998"/>
    </row>
    <row r="124" spans="2:3">
      <c r="B124" s="1011"/>
      <c r="C124" s="998"/>
    </row>
    <row r="125" spans="2:3">
      <c r="B125" s="1011"/>
      <c r="C125" s="998"/>
    </row>
    <row r="126" spans="2:3">
      <c r="B126" s="1011"/>
      <c r="C126" s="998"/>
    </row>
    <row r="127" spans="2:3">
      <c r="B127" s="1011"/>
      <c r="C127" s="998"/>
    </row>
    <row r="128" spans="2:3">
      <c r="B128" s="1011"/>
      <c r="C128" s="998"/>
    </row>
    <row r="129" spans="2:3">
      <c r="B129" s="1011"/>
      <c r="C129" s="998"/>
    </row>
    <row r="130" spans="2:3">
      <c r="B130" s="1011"/>
      <c r="C130" s="998"/>
    </row>
    <row r="131" spans="2:3">
      <c r="B131" s="1011"/>
      <c r="C131" s="998"/>
    </row>
    <row r="132" spans="2:3">
      <c r="B132" s="1011"/>
      <c r="C132" s="998"/>
    </row>
    <row r="133" spans="2:3">
      <c r="B133" s="1011"/>
      <c r="C133" s="998"/>
    </row>
    <row r="134" spans="2:3">
      <c r="B134" s="1011"/>
      <c r="C134" s="998"/>
    </row>
    <row r="135" spans="2:3">
      <c r="B135" s="1011"/>
      <c r="C135" s="998"/>
    </row>
    <row r="136" spans="2:3">
      <c r="B136" s="1011"/>
      <c r="C136" s="998"/>
    </row>
    <row r="137" spans="2:3">
      <c r="B137" s="1011"/>
      <c r="C137" s="998"/>
    </row>
    <row r="138" spans="2:3">
      <c r="B138" s="1011"/>
      <c r="C138" s="998"/>
    </row>
    <row r="139" spans="2:3">
      <c r="B139" s="1011"/>
    </row>
    <row r="140" spans="2:3">
      <c r="B140" s="1011"/>
    </row>
  </sheetData>
  <mergeCells count="18">
    <mergeCell ref="B8:B11"/>
    <mergeCell ref="D8:I8"/>
    <mergeCell ref="J8:K8"/>
    <mergeCell ref="L8:L10"/>
    <mergeCell ref="C9:C10"/>
    <mergeCell ref="D9:D10"/>
    <mergeCell ref="E9:E10"/>
    <mergeCell ref="F9:F10"/>
    <mergeCell ref="G9:G10"/>
    <mergeCell ref="H9:H10"/>
    <mergeCell ref="I9:I10"/>
    <mergeCell ref="J9:K9"/>
    <mergeCell ref="B7:K7"/>
    <mergeCell ref="B1:L1"/>
    <mergeCell ref="B2:L2"/>
    <mergeCell ref="B3:L3"/>
    <mergeCell ref="B5:L5"/>
    <mergeCell ref="B6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CB8AA-82A6-43C7-9B10-B7803E40968F}">
  <dimension ref="B2:K18"/>
  <sheetViews>
    <sheetView workbookViewId="0">
      <selection activeCell="B7" sqref="B7:H7"/>
    </sheetView>
  </sheetViews>
  <sheetFormatPr baseColWidth="10" defaultColWidth="11.42578125" defaultRowHeight="14.25"/>
  <cols>
    <col min="1" max="1" width="14.42578125" style="951" customWidth="1"/>
    <col min="2" max="2" width="31.7109375" style="951" customWidth="1"/>
    <col min="3" max="3" width="33.42578125" style="951" customWidth="1"/>
    <col min="4" max="4" width="21.42578125" style="951" customWidth="1"/>
    <col min="5" max="5" width="30.85546875" style="951" customWidth="1"/>
    <col min="6" max="6" width="21.7109375" style="951" customWidth="1"/>
    <col min="7" max="7" width="31.5703125" style="951" customWidth="1"/>
    <col min="8" max="8" width="27" style="951" customWidth="1"/>
    <col min="9" max="16384" width="11.42578125" style="951"/>
  </cols>
  <sheetData>
    <row r="2" spans="2:11" ht="15">
      <c r="B2" s="1926" t="s">
        <v>0</v>
      </c>
      <c r="C2" s="1926"/>
      <c r="D2" s="1926"/>
      <c r="E2" s="1926"/>
      <c r="F2" s="1926"/>
      <c r="G2" s="1926"/>
      <c r="H2" s="1926"/>
      <c r="I2" s="1006"/>
      <c r="J2" s="1006"/>
      <c r="K2" s="1006"/>
    </row>
    <row r="3" spans="2:11" ht="15">
      <c r="B3" s="1926" t="s">
        <v>1</v>
      </c>
      <c r="C3" s="1926"/>
      <c r="D3" s="1926"/>
      <c r="E3" s="1926"/>
      <c r="F3" s="1926"/>
      <c r="G3" s="1926"/>
      <c r="H3" s="1926"/>
      <c r="I3" s="1006"/>
      <c r="J3" s="1006"/>
      <c r="K3" s="1006"/>
    </row>
    <row r="4" spans="2:11">
      <c r="B4" s="1941" t="s">
        <v>2</v>
      </c>
      <c r="C4" s="1941"/>
      <c r="D4" s="1941"/>
      <c r="E4" s="1941"/>
      <c r="F4" s="1941"/>
      <c r="G4" s="1941"/>
      <c r="H4" s="1941"/>
    </row>
    <row r="5" spans="2:11" ht="15">
      <c r="B5" s="2036"/>
      <c r="C5" s="2036"/>
      <c r="D5" s="2036"/>
      <c r="E5" s="2036"/>
      <c r="F5" s="2036"/>
      <c r="G5" s="2036"/>
      <c r="H5" s="2036"/>
      <c r="I5" s="564"/>
      <c r="J5" s="564"/>
      <c r="K5" s="564"/>
    </row>
    <row r="6" spans="2:11" ht="15">
      <c r="B6" s="2062" t="s">
        <v>2546</v>
      </c>
      <c r="C6" s="2037"/>
      <c r="D6" s="2037"/>
      <c r="E6" s="2037"/>
      <c r="F6" s="2037"/>
      <c r="G6" s="2037"/>
      <c r="H6" s="2037"/>
    </row>
    <row r="7" spans="2:11" ht="15">
      <c r="B7" s="1926" t="s">
        <v>3</v>
      </c>
      <c r="C7" s="1926"/>
      <c r="D7" s="1926"/>
      <c r="E7" s="1926"/>
      <c r="F7" s="1926"/>
      <c r="G7" s="1926"/>
      <c r="H7" s="1926"/>
    </row>
    <row r="8" spans="2:11">
      <c r="F8" s="1002"/>
    </row>
    <row r="9" spans="2:11">
      <c r="F9" s="1002"/>
    </row>
    <row r="10" spans="2:11" ht="34.5" customHeight="1">
      <c r="B10" s="2038" t="s">
        <v>968</v>
      </c>
      <c r="C10" s="2038" t="s">
        <v>969</v>
      </c>
      <c r="D10" s="2038" t="s">
        <v>970</v>
      </c>
      <c r="E10" s="2038" t="s">
        <v>971</v>
      </c>
      <c r="F10" s="2038" t="s">
        <v>1390</v>
      </c>
      <c r="G10" s="2038" t="s">
        <v>973</v>
      </c>
      <c r="H10" s="2038" t="s">
        <v>1483</v>
      </c>
    </row>
    <row r="11" spans="2:11" ht="33" customHeight="1">
      <c r="B11" s="2038"/>
      <c r="C11" s="2038"/>
      <c r="D11" s="2038"/>
      <c r="E11" s="2038"/>
      <c r="F11" s="2038"/>
      <c r="G11" s="2038"/>
      <c r="H11" s="2038"/>
    </row>
    <row r="12" spans="2:11" ht="141.75">
      <c r="B12" s="2039" t="s">
        <v>1567</v>
      </c>
      <c r="C12" s="1119" t="s">
        <v>1568</v>
      </c>
      <c r="D12" s="1120" t="s">
        <v>1569</v>
      </c>
      <c r="E12" s="1121">
        <v>97</v>
      </c>
      <c r="F12" s="1121">
        <v>110</v>
      </c>
      <c r="G12" s="1122">
        <f>F12/E12</f>
        <v>1.134020618556701</v>
      </c>
      <c r="H12" s="1123">
        <v>23681331</v>
      </c>
    </row>
    <row r="13" spans="2:11" ht="81">
      <c r="B13" s="2039"/>
      <c r="C13" s="1119" t="s">
        <v>1570</v>
      </c>
      <c r="D13" s="1120" t="s">
        <v>1571</v>
      </c>
      <c r="E13" s="1121">
        <v>97</v>
      </c>
      <c r="F13" s="1121">
        <v>151</v>
      </c>
      <c r="G13" s="1122">
        <f>F13/E13</f>
        <v>1.5567010309278351</v>
      </c>
      <c r="H13" s="1123">
        <v>37727350</v>
      </c>
    </row>
    <row r="14" spans="2:11" ht="101.25">
      <c r="B14" s="2039"/>
      <c r="C14" s="1119" t="s">
        <v>1572</v>
      </c>
      <c r="D14" s="1120" t="s">
        <v>1573</v>
      </c>
      <c r="E14" s="1121">
        <v>94</v>
      </c>
      <c r="F14" s="1121">
        <v>98</v>
      </c>
      <c r="G14" s="1122">
        <f>F14/E14</f>
        <v>1.0425531914893618</v>
      </c>
      <c r="H14" s="1123">
        <v>7445446</v>
      </c>
    </row>
    <row r="15" spans="2:11" ht="20.25">
      <c r="B15" s="2040" t="s">
        <v>1016</v>
      </c>
      <c r="C15" s="2040"/>
      <c r="D15" s="2040"/>
      <c r="E15" s="2040"/>
      <c r="F15" s="2040"/>
      <c r="G15" s="2040"/>
      <c r="H15" s="1193">
        <f>SUM(H12:H14)</f>
        <v>68854127</v>
      </c>
    </row>
    <row r="16" spans="2:11" ht="15">
      <c r="B16" s="1068" t="s">
        <v>1574</v>
      </c>
    </row>
    <row r="17" spans="2:2">
      <c r="B17" s="951" t="s">
        <v>1482</v>
      </c>
    </row>
    <row r="18" spans="2:2" ht="15">
      <c r="B18" s="951" t="s">
        <v>543</v>
      </c>
    </row>
  </sheetData>
  <mergeCells count="15">
    <mergeCell ref="H10:H11"/>
    <mergeCell ref="B12:B14"/>
    <mergeCell ref="B15:G15"/>
    <mergeCell ref="B10:B11"/>
    <mergeCell ref="C10:C11"/>
    <mergeCell ref="D10:D11"/>
    <mergeCell ref="E10:E11"/>
    <mergeCell ref="F10:F11"/>
    <mergeCell ref="G10:G11"/>
    <mergeCell ref="B7:H7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C51D7-0E04-4FD3-9A94-7368BC015706}">
  <dimension ref="B2:K17"/>
  <sheetViews>
    <sheetView topLeftCell="A4" workbookViewId="0">
      <selection activeCell="B7" sqref="B7:H7"/>
    </sheetView>
  </sheetViews>
  <sheetFormatPr baseColWidth="10" defaultColWidth="11.42578125" defaultRowHeight="15"/>
  <cols>
    <col min="1" max="1" width="11.42578125" style="564"/>
    <col min="2" max="2" width="51" style="564" customWidth="1"/>
    <col min="3" max="3" width="33" style="564" customWidth="1"/>
    <col min="4" max="4" width="32.5703125" style="564" bestFit="1" customWidth="1"/>
    <col min="5" max="5" width="27.140625" style="564" customWidth="1"/>
    <col min="6" max="6" width="31.42578125" style="564" customWidth="1"/>
    <col min="7" max="7" width="29.85546875" style="564" bestFit="1" customWidth="1"/>
    <col min="8" max="8" width="29.42578125" style="564" bestFit="1" customWidth="1"/>
    <col min="9" max="16384" width="11.42578125" style="564"/>
  </cols>
  <sheetData>
    <row r="2" spans="2:11">
      <c r="B2" s="1924" t="s">
        <v>0</v>
      </c>
      <c r="C2" s="2005"/>
      <c r="D2" s="2005"/>
      <c r="E2" s="2005"/>
      <c r="F2" s="2005"/>
      <c r="G2" s="2005"/>
      <c r="H2" s="2005"/>
      <c r="I2" s="954"/>
      <c r="J2" s="954"/>
      <c r="K2" s="954"/>
    </row>
    <row r="3" spans="2:11">
      <c r="B3" s="1924" t="s">
        <v>1</v>
      </c>
      <c r="C3" s="2005"/>
      <c r="D3" s="2005"/>
      <c r="E3" s="2005"/>
      <c r="F3" s="2005"/>
      <c r="G3" s="2005"/>
      <c r="H3" s="2005"/>
      <c r="I3" s="1924"/>
      <c r="J3" s="2005"/>
      <c r="K3" s="2005"/>
    </row>
    <row r="4" spans="2:11">
      <c r="B4" s="1925" t="s">
        <v>2</v>
      </c>
      <c r="C4" s="2005"/>
      <c r="D4" s="2005"/>
      <c r="E4" s="2005"/>
      <c r="F4" s="2005"/>
      <c r="G4" s="2005"/>
      <c r="H4" s="2005"/>
      <c r="I4" s="955"/>
      <c r="J4" s="955"/>
      <c r="K4" s="955"/>
    </row>
    <row r="5" spans="2:11">
      <c r="F5" s="1124"/>
    </row>
    <row r="6" spans="2:11">
      <c r="B6" s="2043" t="s">
        <v>2545</v>
      </c>
      <c r="C6" s="2044"/>
      <c r="D6" s="2044"/>
      <c r="E6" s="2044"/>
      <c r="F6" s="2044"/>
      <c r="G6" s="2044"/>
      <c r="H6" s="2044"/>
    </row>
    <row r="7" spans="2:11">
      <c r="B7" s="2041" t="s">
        <v>3</v>
      </c>
      <c r="C7" s="2042"/>
      <c r="D7" s="2042"/>
      <c r="E7" s="2042"/>
      <c r="F7" s="2042"/>
      <c r="G7" s="2042"/>
      <c r="H7" s="2042"/>
    </row>
    <row r="8" spans="2:11">
      <c r="B8" s="1125"/>
      <c r="C8" s="487"/>
      <c r="D8" s="1126"/>
      <c r="E8" s="1126"/>
      <c r="F8" s="487"/>
      <c r="G8" s="487"/>
      <c r="H8" s="487"/>
    </row>
    <row r="9" spans="2:11">
      <c r="B9" s="2048" t="s">
        <v>968</v>
      </c>
      <c r="C9" s="2048" t="s">
        <v>969</v>
      </c>
      <c r="D9" s="2048" t="s">
        <v>970</v>
      </c>
      <c r="E9" s="2038" t="s">
        <v>971</v>
      </c>
      <c r="F9" s="2038" t="s">
        <v>1390</v>
      </c>
      <c r="G9" s="2038" t="s">
        <v>973</v>
      </c>
      <c r="H9" s="2038" t="s">
        <v>1483</v>
      </c>
    </row>
    <row r="10" spans="2:11" ht="49.5" customHeight="1">
      <c r="B10" s="2048"/>
      <c r="C10" s="2048"/>
      <c r="D10" s="2048"/>
      <c r="E10" s="2038"/>
      <c r="F10" s="2038"/>
      <c r="G10" s="2038"/>
      <c r="H10" s="2038"/>
    </row>
    <row r="11" spans="2:11" ht="101.25">
      <c r="B11" s="2039" t="s">
        <v>1575</v>
      </c>
      <c r="C11" s="1119" t="s">
        <v>1576</v>
      </c>
      <c r="D11" s="1127" t="s">
        <v>1577</v>
      </c>
      <c r="E11" s="1121">
        <v>1481</v>
      </c>
      <c r="F11" s="1121">
        <v>946</v>
      </c>
      <c r="G11" s="1122">
        <f>F11/E11</f>
        <v>0.63875759621877115</v>
      </c>
      <c r="H11" s="1123">
        <v>64357581.100000001</v>
      </c>
    </row>
    <row r="12" spans="2:11" ht="141.75">
      <c r="B12" s="2039"/>
      <c r="C12" s="1119" t="s">
        <v>1578</v>
      </c>
      <c r="D12" s="1127" t="s">
        <v>1579</v>
      </c>
      <c r="E12" s="1121">
        <v>98</v>
      </c>
      <c r="F12" s="1121">
        <v>98</v>
      </c>
      <c r="G12" s="1122">
        <f>F12/E12</f>
        <v>1</v>
      </c>
      <c r="H12" s="1123">
        <v>75578278.819999993</v>
      </c>
    </row>
    <row r="13" spans="2:11" ht="121.5">
      <c r="B13" s="2039"/>
      <c r="C13" s="1119" t="s">
        <v>1580</v>
      </c>
      <c r="D13" s="1127" t="s">
        <v>1581</v>
      </c>
      <c r="E13" s="1121">
        <v>95</v>
      </c>
      <c r="F13" s="1121">
        <v>98</v>
      </c>
      <c r="G13" s="1122">
        <f>F13/E13</f>
        <v>1.0315789473684212</v>
      </c>
      <c r="H13" s="1123">
        <v>29002409.170000002</v>
      </c>
    </row>
    <row r="14" spans="2:11" ht="20.25">
      <c r="B14" s="2045" t="s">
        <v>1016</v>
      </c>
      <c r="C14" s="2046"/>
      <c r="D14" s="2046"/>
      <c r="E14" s="2046"/>
      <c r="F14" s="2046"/>
      <c r="G14" s="2047"/>
      <c r="H14" s="1193">
        <f>SUM(H11:H13)</f>
        <v>168938269.08999997</v>
      </c>
    </row>
    <row r="15" spans="2:11">
      <c r="B15" s="1068" t="s">
        <v>1574</v>
      </c>
    </row>
    <row r="16" spans="2:11">
      <c r="B16" s="951" t="s">
        <v>1482</v>
      </c>
    </row>
    <row r="17" spans="2:2">
      <c r="B17" s="951" t="s">
        <v>543</v>
      </c>
    </row>
  </sheetData>
  <mergeCells count="15">
    <mergeCell ref="H9:H10"/>
    <mergeCell ref="B11:B13"/>
    <mergeCell ref="B14:G14"/>
    <mergeCell ref="B9:B10"/>
    <mergeCell ref="C9:C10"/>
    <mergeCell ref="D9:D10"/>
    <mergeCell ref="E9:E10"/>
    <mergeCell ref="F9:F10"/>
    <mergeCell ref="G9:G10"/>
    <mergeCell ref="B7:H7"/>
    <mergeCell ref="B2:H2"/>
    <mergeCell ref="B3:H3"/>
    <mergeCell ref="I3:K3"/>
    <mergeCell ref="B4:H4"/>
    <mergeCell ref="B6:H6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87E14-CDAB-48C8-83ED-EFD32F1A5D8A}">
  <dimension ref="B3:H18"/>
  <sheetViews>
    <sheetView workbookViewId="0">
      <selection activeCell="B9" sqref="B9:H9"/>
    </sheetView>
  </sheetViews>
  <sheetFormatPr baseColWidth="10" defaultColWidth="11.42578125" defaultRowHeight="15"/>
  <cols>
    <col min="1" max="1" width="11.42578125" style="564"/>
    <col min="2" max="2" width="49.85546875" style="564" bestFit="1" customWidth="1"/>
    <col min="3" max="3" width="52.42578125" style="564" customWidth="1"/>
    <col min="4" max="4" width="35.5703125" style="564" bestFit="1" customWidth="1"/>
    <col min="5" max="5" width="27.7109375" style="564" customWidth="1"/>
    <col min="6" max="6" width="17.42578125" style="564" customWidth="1"/>
    <col min="7" max="7" width="33.140625" style="564" customWidth="1"/>
    <col min="8" max="8" width="30.85546875" style="564" customWidth="1"/>
    <col min="9" max="16384" width="11.42578125" style="564"/>
  </cols>
  <sheetData>
    <row r="3" spans="2:8">
      <c r="B3" s="1926" t="s">
        <v>0</v>
      </c>
      <c r="C3" s="1926"/>
      <c r="D3" s="1926"/>
      <c r="E3" s="1926"/>
      <c r="F3" s="1926"/>
      <c r="G3" s="1926"/>
      <c r="H3" s="1926"/>
    </row>
    <row r="4" spans="2:8">
      <c r="B4" s="1926" t="s">
        <v>1</v>
      </c>
      <c r="C4" s="1926"/>
      <c r="D4" s="1926"/>
      <c r="E4" s="1926"/>
      <c r="F4" s="1926"/>
      <c r="G4" s="1926"/>
      <c r="H4" s="1926"/>
    </row>
    <row r="5" spans="2:8">
      <c r="B5" s="1941" t="s">
        <v>2</v>
      </c>
      <c r="C5" s="1941"/>
      <c r="D5" s="1941"/>
      <c r="E5" s="1941"/>
      <c r="F5" s="1941"/>
      <c r="G5" s="1941"/>
      <c r="H5" s="1941"/>
    </row>
    <row r="8" spans="2:8" ht="15.75">
      <c r="B8" s="2057" t="s">
        <v>2544</v>
      </c>
      <c r="C8" s="2057"/>
      <c r="D8" s="2057"/>
      <c r="E8" s="2057"/>
      <c r="F8" s="2057"/>
      <c r="G8" s="2057"/>
      <c r="H8" s="2057"/>
    </row>
    <row r="9" spans="2:8">
      <c r="B9" s="1926" t="s">
        <v>3</v>
      </c>
      <c r="C9" s="1926"/>
      <c r="D9" s="1926"/>
      <c r="E9" s="1926"/>
      <c r="F9" s="1926"/>
      <c r="G9" s="1926"/>
      <c r="H9" s="1926"/>
    </row>
    <row r="11" spans="2:8">
      <c r="B11" s="2058" t="s">
        <v>968</v>
      </c>
      <c r="C11" s="2060" t="s">
        <v>969</v>
      </c>
      <c r="D11" s="2060" t="s">
        <v>970</v>
      </c>
      <c r="E11" s="2049" t="s">
        <v>971</v>
      </c>
      <c r="F11" s="2049" t="s">
        <v>1390</v>
      </c>
      <c r="G11" s="2049" t="s">
        <v>973</v>
      </c>
      <c r="H11" s="2051" t="s">
        <v>1483</v>
      </c>
    </row>
    <row r="12" spans="2:8" ht="31.5" customHeight="1">
      <c r="B12" s="2059"/>
      <c r="C12" s="2061"/>
      <c r="D12" s="2061"/>
      <c r="E12" s="2050"/>
      <c r="F12" s="2050"/>
      <c r="G12" s="2050"/>
      <c r="H12" s="2052"/>
    </row>
    <row r="13" spans="2:8" ht="81">
      <c r="B13" s="2053" t="s">
        <v>1582</v>
      </c>
      <c r="C13" s="1119" t="s">
        <v>1583</v>
      </c>
      <c r="D13" s="1127" t="s">
        <v>1584</v>
      </c>
      <c r="E13" s="1121">
        <v>60</v>
      </c>
      <c r="F13" s="1121">
        <v>56</v>
      </c>
      <c r="G13" s="1122">
        <f>F13/E13</f>
        <v>0.93333333333333335</v>
      </c>
      <c r="H13" s="1123">
        <v>8371643.2800000003</v>
      </c>
    </row>
    <row r="14" spans="2:8" ht="101.25">
      <c r="B14" s="2054"/>
      <c r="C14" s="1128" t="s">
        <v>1585</v>
      </c>
      <c r="D14" s="1127" t="s">
        <v>1586</v>
      </c>
      <c r="E14" s="1121">
        <v>29</v>
      </c>
      <c r="F14" s="1121">
        <v>36</v>
      </c>
      <c r="G14" s="1122">
        <f>F14/E14</f>
        <v>1.2413793103448276</v>
      </c>
      <c r="H14" s="1123">
        <v>16651250</v>
      </c>
    </row>
    <row r="15" spans="2:8" ht="20.25">
      <c r="B15" s="2055" t="s">
        <v>1016</v>
      </c>
      <c r="C15" s="2056"/>
      <c r="D15" s="2056"/>
      <c r="E15" s="2056"/>
      <c r="F15" s="2056"/>
      <c r="G15" s="2056"/>
      <c r="H15" s="1194">
        <f>SUM(H13:H14)</f>
        <v>25022893.280000001</v>
      </c>
    </row>
    <row r="16" spans="2:8">
      <c r="B16" s="1068" t="s">
        <v>1587</v>
      </c>
    </row>
    <row r="17" spans="2:2">
      <c r="B17" s="951" t="s">
        <v>1482</v>
      </c>
    </row>
    <row r="18" spans="2:2">
      <c r="B18" s="951" t="s">
        <v>543</v>
      </c>
    </row>
  </sheetData>
  <mergeCells count="14">
    <mergeCell ref="G11:G12"/>
    <mergeCell ref="H11:H12"/>
    <mergeCell ref="B13:B14"/>
    <mergeCell ref="B15:G15"/>
    <mergeCell ref="B3:H3"/>
    <mergeCell ref="B4:H4"/>
    <mergeCell ref="B5:H5"/>
    <mergeCell ref="B8:H8"/>
    <mergeCell ref="B9:H9"/>
    <mergeCell ref="B11:B12"/>
    <mergeCell ref="C11:C12"/>
    <mergeCell ref="D11:D12"/>
    <mergeCell ref="E11:E12"/>
    <mergeCell ref="F11:F1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0C8FA-75AA-4D14-B1DA-41D60FF44A9C}">
  <dimension ref="B1:O113"/>
  <sheetViews>
    <sheetView workbookViewId="0">
      <selection activeCell="B6" sqref="B6:K6"/>
    </sheetView>
  </sheetViews>
  <sheetFormatPr baseColWidth="10" defaultRowHeight="14.25"/>
  <cols>
    <col min="1" max="1" width="11.42578125" style="951"/>
    <col min="2" max="2" width="94.28515625" style="953" customWidth="1"/>
    <col min="3" max="3" width="16.140625" style="951" bestFit="1" customWidth="1"/>
    <col min="4" max="5" width="22" style="951" customWidth="1"/>
    <col min="6" max="6" width="22.5703125" style="951" customWidth="1"/>
    <col min="7" max="7" width="18.85546875" style="951" customWidth="1"/>
    <col min="8" max="8" width="15.140625" style="951" customWidth="1"/>
    <col min="9" max="9" width="16.42578125" style="951" bestFit="1" customWidth="1"/>
    <col min="10" max="10" width="13.5703125" style="951" customWidth="1"/>
    <col min="11" max="11" width="14.85546875" style="951" customWidth="1"/>
    <col min="12" max="12" width="11.7109375" style="951" customWidth="1"/>
    <col min="13" max="13" width="10.140625" style="951" bestFit="1" customWidth="1"/>
    <col min="14" max="14" width="32.7109375" style="951" bestFit="1" customWidth="1"/>
    <col min="15" max="15" width="19.5703125" style="951" bestFit="1" customWidth="1"/>
    <col min="16" max="258" width="10.140625" style="951" bestFit="1" customWidth="1"/>
    <col min="259" max="259" width="91.85546875" style="951" customWidth="1"/>
    <col min="260" max="260" width="17.28515625" style="951" bestFit="1" customWidth="1"/>
    <col min="261" max="261" width="22" style="951" customWidth="1"/>
    <col min="262" max="262" width="25" style="951" customWidth="1"/>
    <col min="263" max="263" width="17.28515625" style="951" bestFit="1" customWidth="1"/>
    <col min="264" max="264" width="15.140625" style="951" bestFit="1" customWidth="1"/>
    <col min="265" max="265" width="20" style="951" customWidth="1"/>
    <col min="266" max="266" width="15.28515625" style="951" customWidth="1"/>
    <col min="267" max="267" width="12.7109375" style="951" customWidth="1"/>
    <col min="268" max="268" width="14.28515625" style="951" customWidth="1"/>
    <col min="269" max="269" width="10.140625" style="951" bestFit="1" customWidth="1"/>
    <col min="270" max="270" width="25.85546875" style="951" bestFit="1" customWidth="1"/>
    <col min="271" max="271" width="20.7109375" style="951" bestFit="1" customWidth="1"/>
    <col min="272" max="514" width="10.140625" style="951" bestFit="1" customWidth="1"/>
    <col min="515" max="515" width="91.85546875" style="951" customWidth="1"/>
    <col min="516" max="516" width="17.28515625" style="951" bestFit="1" customWidth="1"/>
    <col min="517" max="517" width="22" style="951" customWidth="1"/>
    <col min="518" max="518" width="25" style="951" customWidth="1"/>
    <col min="519" max="519" width="17.28515625" style="951" bestFit="1" customWidth="1"/>
    <col min="520" max="520" width="15.140625" style="951" bestFit="1" customWidth="1"/>
    <col min="521" max="521" width="20" style="951" customWidth="1"/>
    <col min="522" max="522" width="15.28515625" style="951" customWidth="1"/>
    <col min="523" max="523" width="12.7109375" style="951" customWidth="1"/>
    <col min="524" max="524" width="14.28515625" style="951" customWidth="1"/>
    <col min="525" max="525" width="10.140625" style="951" bestFit="1" customWidth="1"/>
    <col min="526" max="526" width="25.85546875" style="951" bestFit="1" customWidth="1"/>
    <col min="527" max="527" width="20.7109375" style="951" bestFit="1" customWidth="1"/>
    <col min="528" max="770" width="10.140625" style="951" bestFit="1" customWidth="1"/>
    <col min="771" max="771" width="91.85546875" style="951" customWidth="1"/>
    <col min="772" max="772" width="17.28515625" style="951" bestFit="1" customWidth="1"/>
    <col min="773" max="773" width="22" style="951" customWidth="1"/>
    <col min="774" max="774" width="25" style="951" customWidth="1"/>
    <col min="775" max="775" width="17.28515625" style="951" bestFit="1" customWidth="1"/>
    <col min="776" max="776" width="15.140625" style="951" bestFit="1" customWidth="1"/>
    <col min="777" max="777" width="20" style="951" customWidth="1"/>
    <col min="778" max="778" width="15.28515625" style="951" customWidth="1"/>
    <col min="779" max="779" width="12.7109375" style="951" customWidth="1"/>
    <col min="780" max="780" width="14.28515625" style="951" customWidth="1"/>
    <col min="781" max="781" width="10.140625" style="951" bestFit="1" customWidth="1"/>
    <col min="782" max="782" width="25.85546875" style="951" bestFit="1" customWidth="1"/>
    <col min="783" max="783" width="20.7109375" style="951" bestFit="1" customWidth="1"/>
    <col min="784" max="1026" width="10.140625" style="951" bestFit="1" customWidth="1"/>
    <col min="1027" max="1027" width="91.85546875" style="951" customWidth="1"/>
    <col min="1028" max="1028" width="17.28515625" style="951" bestFit="1" customWidth="1"/>
    <col min="1029" max="1029" width="22" style="951" customWidth="1"/>
    <col min="1030" max="1030" width="25" style="951" customWidth="1"/>
    <col min="1031" max="1031" width="17.28515625" style="951" bestFit="1" customWidth="1"/>
    <col min="1032" max="1032" width="15.140625" style="951" bestFit="1" customWidth="1"/>
    <col min="1033" max="1033" width="20" style="951" customWidth="1"/>
    <col min="1034" max="1034" width="15.28515625" style="951" customWidth="1"/>
    <col min="1035" max="1035" width="12.7109375" style="951" customWidth="1"/>
    <col min="1036" max="1036" width="14.28515625" style="951" customWidth="1"/>
    <col min="1037" max="1037" width="10.140625" style="951" bestFit="1" customWidth="1"/>
    <col min="1038" max="1038" width="25.85546875" style="951" bestFit="1" customWidth="1"/>
    <col min="1039" max="1039" width="20.7109375" style="951" bestFit="1" customWidth="1"/>
    <col min="1040" max="1282" width="10.140625" style="951" bestFit="1" customWidth="1"/>
    <col min="1283" max="1283" width="91.85546875" style="951" customWidth="1"/>
    <col min="1284" max="1284" width="17.28515625" style="951" bestFit="1" customWidth="1"/>
    <col min="1285" max="1285" width="22" style="951" customWidth="1"/>
    <col min="1286" max="1286" width="25" style="951" customWidth="1"/>
    <col min="1287" max="1287" width="17.28515625" style="951" bestFit="1" customWidth="1"/>
    <col min="1288" max="1288" width="15.140625" style="951" bestFit="1" customWidth="1"/>
    <col min="1289" max="1289" width="20" style="951" customWidth="1"/>
    <col min="1290" max="1290" width="15.28515625" style="951" customWidth="1"/>
    <col min="1291" max="1291" width="12.7109375" style="951" customWidth="1"/>
    <col min="1292" max="1292" width="14.28515625" style="951" customWidth="1"/>
    <col min="1293" max="1293" width="10.140625" style="951" bestFit="1" customWidth="1"/>
    <col min="1294" max="1294" width="25.85546875" style="951" bestFit="1" customWidth="1"/>
    <col min="1295" max="1295" width="20.7109375" style="951" bestFit="1" customWidth="1"/>
    <col min="1296" max="1538" width="10.140625" style="951" bestFit="1" customWidth="1"/>
    <col min="1539" max="1539" width="91.85546875" style="951" customWidth="1"/>
    <col min="1540" max="1540" width="17.28515625" style="951" bestFit="1" customWidth="1"/>
    <col min="1541" max="1541" width="22" style="951" customWidth="1"/>
    <col min="1542" max="1542" width="25" style="951" customWidth="1"/>
    <col min="1543" max="1543" width="17.28515625" style="951" bestFit="1" customWidth="1"/>
    <col min="1544" max="1544" width="15.140625" style="951" bestFit="1" customWidth="1"/>
    <col min="1545" max="1545" width="20" style="951" customWidth="1"/>
    <col min="1546" max="1546" width="15.28515625" style="951" customWidth="1"/>
    <col min="1547" max="1547" width="12.7109375" style="951" customWidth="1"/>
    <col min="1548" max="1548" width="14.28515625" style="951" customWidth="1"/>
    <col min="1549" max="1549" width="10.140625" style="951" bestFit="1" customWidth="1"/>
    <col min="1550" max="1550" width="25.85546875" style="951" bestFit="1" customWidth="1"/>
    <col min="1551" max="1551" width="20.7109375" style="951" bestFit="1" customWidth="1"/>
    <col min="1552" max="1794" width="10.140625" style="951" bestFit="1" customWidth="1"/>
    <col min="1795" max="1795" width="91.85546875" style="951" customWidth="1"/>
    <col min="1796" max="1796" width="17.28515625" style="951" bestFit="1" customWidth="1"/>
    <col min="1797" max="1797" width="22" style="951" customWidth="1"/>
    <col min="1798" max="1798" width="25" style="951" customWidth="1"/>
    <col min="1799" max="1799" width="17.28515625" style="951" bestFit="1" customWidth="1"/>
    <col min="1800" max="1800" width="15.140625" style="951" bestFit="1" customWidth="1"/>
    <col min="1801" max="1801" width="20" style="951" customWidth="1"/>
    <col min="1802" max="1802" width="15.28515625" style="951" customWidth="1"/>
    <col min="1803" max="1803" width="12.7109375" style="951" customWidth="1"/>
    <col min="1804" max="1804" width="14.28515625" style="951" customWidth="1"/>
    <col min="1805" max="1805" width="10.140625" style="951" bestFit="1" customWidth="1"/>
    <col min="1806" max="1806" width="25.85546875" style="951" bestFit="1" customWidth="1"/>
    <col min="1807" max="1807" width="20.7109375" style="951" bestFit="1" customWidth="1"/>
    <col min="1808" max="2050" width="10.140625" style="951" bestFit="1" customWidth="1"/>
    <col min="2051" max="2051" width="91.85546875" style="951" customWidth="1"/>
    <col min="2052" max="2052" width="17.28515625" style="951" bestFit="1" customWidth="1"/>
    <col min="2053" max="2053" width="22" style="951" customWidth="1"/>
    <col min="2054" max="2054" width="25" style="951" customWidth="1"/>
    <col min="2055" max="2055" width="17.28515625" style="951" bestFit="1" customWidth="1"/>
    <col min="2056" max="2056" width="15.140625" style="951" bestFit="1" customWidth="1"/>
    <col min="2057" max="2057" width="20" style="951" customWidth="1"/>
    <col min="2058" max="2058" width="15.28515625" style="951" customWidth="1"/>
    <col min="2059" max="2059" width="12.7109375" style="951" customWidth="1"/>
    <col min="2060" max="2060" width="14.28515625" style="951" customWidth="1"/>
    <col min="2061" max="2061" width="10.140625" style="951" bestFit="1" customWidth="1"/>
    <col min="2062" max="2062" width="25.85546875" style="951" bestFit="1" customWidth="1"/>
    <col min="2063" max="2063" width="20.7109375" style="951" bestFit="1" customWidth="1"/>
    <col min="2064" max="2306" width="10.140625" style="951" bestFit="1" customWidth="1"/>
    <col min="2307" max="2307" width="91.85546875" style="951" customWidth="1"/>
    <col min="2308" max="2308" width="17.28515625" style="951" bestFit="1" customWidth="1"/>
    <col min="2309" max="2309" width="22" style="951" customWidth="1"/>
    <col min="2310" max="2310" width="25" style="951" customWidth="1"/>
    <col min="2311" max="2311" width="17.28515625" style="951" bestFit="1" customWidth="1"/>
    <col min="2312" max="2312" width="15.140625" style="951" bestFit="1" customWidth="1"/>
    <col min="2313" max="2313" width="20" style="951" customWidth="1"/>
    <col min="2314" max="2314" width="15.28515625" style="951" customWidth="1"/>
    <col min="2315" max="2315" width="12.7109375" style="951" customWidth="1"/>
    <col min="2316" max="2316" width="14.28515625" style="951" customWidth="1"/>
    <col min="2317" max="2317" width="10.140625" style="951" bestFit="1" customWidth="1"/>
    <col min="2318" max="2318" width="25.85546875" style="951" bestFit="1" customWidth="1"/>
    <col min="2319" max="2319" width="20.7109375" style="951" bestFit="1" customWidth="1"/>
    <col min="2320" max="2562" width="10.140625" style="951" bestFit="1" customWidth="1"/>
    <col min="2563" max="2563" width="91.85546875" style="951" customWidth="1"/>
    <col min="2564" max="2564" width="17.28515625" style="951" bestFit="1" customWidth="1"/>
    <col min="2565" max="2565" width="22" style="951" customWidth="1"/>
    <col min="2566" max="2566" width="25" style="951" customWidth="1"/>
    <col min="2567" max="2567" width="17.28515625" style="951" bestFit="1" customWidth="1"/>
    <col min="2568" max="2568" width="15.140625" style="951" bestFit="1" customWidth="1"/>
    <col min="2569" max="2569" width="20" style="951" customWidth="1"/>
    <col min="2570" max="2570" width="15.28515625" style="951" customWidth="1"/>
    <col min="2571" max="2571" width="12.7109375" style="951" customWidth="1"/>
    <col min="2572" max="2572" width="14.28515625" style="951" customWidth="1"/>
    <col min="2573" max="2573" width="10.140625" style="951" bestFit="1" customWidth="1"/>
    <col min="2574" max="2574" width="25.85546875" style="951" bestFit="1" customWidth="1"/>
    <col min="2575" max="2575" width="20.7109375" style="951" bestFit="1" customWidth="1"/>
    <col min="2576" max="2818" width="10.140625" style="951" bestFit="1" customWidth="1"/>
    <col min="2819" max="2819" width="91.85546875" style="951" customWidth="1"/>
    <col min="2820" max="2820" width="17.28515625" style="951" bestFit="1" customWidth="1"/>
    <col min="2821" max="2821" width="22" style="951" customWidth="1"/>
    <col min="2822" max="2822" width="25" style="951" customWidth="1"/>
    <col min="2823" max="2823" width="17.28515625" style="951" bestFit="1" customWidth="1"/>
    <col min="2824" max="2824" width="15.140625" style="951" bestFit="1" customWidth="1"/>
    <col min="2825" max="2825" width="20" style="951" customWidth="1"/>
    <col min="2826" max="2826" width="15.28515625" style="951" customWidth="1"/>
    <col min="2827" max="2827" width="12.7109375" style="951" customWidth="1"/>
    <col min="2828" max="2828" width="14.28515625" style="951" customWidth="1"/>
    <col min="2829" max="2829" width="10.140625" style="951" bestFit="1" customWidth="1"/>
    <col min="2830" max="2830" width="25.85546875" style="951" bestFit="1" customWidth="1"/>
    <col min="2831" max="2831" width="20.7109375" style="951" bestFit="1" customWidth="1"/>
    <col min="2832" max="3074" width="10.140625" style="951" bestFit="1" customWidth="1"/>
    <col min="3075" max="3075" width="91.85546875" style="951" customWidth="1"/>
    <col min="3076" max="3076" width="17.28515625" style="951" bestFit="1" customWidth="1"/>
    <col min="3077" max="3077" width="22" style="951" customWidth="1"/>
    <col min="3078" max="3078" width="25" style="951" customWidth="1"/>
    <col min="3079" max="3079" width="17.28515625" style="951" bestFit="1" customWidth="1"/>
    <col min="3080" max="3080" width="15.140625" style="951" bestFit="1" customWidth="1"/>
    <col min="3081" max="3081" width="20" style="951" customWidth="1"/>
    <col min="3082" max="3082" width="15.28515625" style="951" customWidth="1"/>
    <col min="3083" max="3083" width="12.7109375" style="951" customWidth="1"/>
    <col min="3084" max="3084" width="14.28515625" style="951" customWidth="1"/>
    <col min="3085" max="3085" width="10.140625" style="951" bestFit="1" customWidth="1"/>
    <col min="3086" max="3086" width="25.85546875" style="951" bestFit="1" customWidth="1"/>
    <col min="3087" max="3087" width="20.7109375" style="951" bestFit="1" customWidth="1"/>
    <col min="3088" max="3330" width="10.140625" style="951" bestFit="1" customWidth="1"/>
    <col min="3331" max="3331" width="91.85546875" style="951" customWidth="1"/>
    <col min="3332" max="3332" width="17.28515625" style="951" bestFit="1" customWidth="1"/>
    <col min="3333" max="3333" width="22" style="951" customWidth="1"/>
    <col min="3334" max="3334" width="25" style="951" customWidth="1"/>
    <col min="3335" max="3335" width="17.28515625" style="951" bestFit="1" customWidth="1"/>
    <col min="3336" max="3336" width="15.140625" style="951" bestFit="1" customWidth="1"/>
    <col min="3337" max="3337" width="20" style="951" customWidth="1"/>
    <col min="3338" max="3338" width="15.28515625" style="951" customWidth="1"/>
    <col min="3339" max="3339" width="12.7109375" style="951" customWidth="1"/>
    <col min="3340" max="3340" width="14.28515625" style="951" customWidth="1"/>
    <col min="3341" max="3341" width="10.140625" style="951" bestFit="1" customWidth="1"/>
    <col min="3342" max="3342" width="25.85546875" style="951" bestFit="1" customWidth="1"/>
    <col min="3343" max="3343" width="20.7109375" style="951" bestFit="1" customWidth="1"/>
    <col min="3344" max="3586" width="10.140625" style="951" bestFit="1" customWidth="1"/>
    <col min="3587" max="3587" width="91.85546875" style="951" customWidth="1"/>
    <col min="3588" max="3588" width="17.28515625" style="951" bestFit="1" customWidth="1"/>
    <col min="3589" max="3589" width="22" style="951" customWidth="1"/>
    <col min="3590" max="3590" width="25" style="951" customWidth="1"/>
    <col min="3591" max="3591" width="17.28515625" style="951" bestFit="1" customWidth="1"/>
    <col min="3592" max="3592" width="15.140625" style="951" bestFit="1" customWidth="1"/>
    <col min="3593" max="3593" width="20" style="951" customWidth="1"/>
    <col min="3594" max="3594" width="15.28515625" style="951" customWidth="1"/>
    <col min="3595" max="3595" width="12.7109375" style="951" customWidth="1"/>
    <col min="3596" max="3596" width="14.28515625" style="951" customWidth="1"/>
    <col min="3597" max="3597" width="10.140625" style="951" bestFit="1" customWidth="1"/>
    <col min="3598" max="3598" width="25.85546875" style="951" bestFit="1" customWidth="1"/>
    <col min="3599" max="3599" width="20.7109375" style="951" bestFit="1" customWidth="1"/>
    <col min="3600" max="3842" width="10.140625" style="951" bestFit="1" customWidth="1"/>
    <col min="3843" max="3843" width="91.85546875" style="951" customWidth="1"/>
    <col min="3844" max="3844" width="17.28515625" style="951" bestFit="1" customWidth="1"/>
    <col min="3845" max="3845" width="22" style="951" customWidth="1"/>
    <col min="3846" max="3846" width="25" style="951" customWidth="1"/>
    <col min="3847" max="3847" width="17.28515625" style="951" bestFit="1" customWidth="1"/>
    <col min="3848" max="3848" width="15.140625" style="951" bestFit="1" customWidth="1"/>
    <col min="3849" max="3849" width="20" style="951" customWidth="1"/>
    <col min="3850" max="3850" width="15.28515625" style="951" customWidth="1"/>
    <col min="3851" max="3851" width="12.7109375" style="951" customWidth="1"/>
    <col min="3852" max="3852" width="14.28515625" style="951" customWidth="1"/>
    <col min="3853" max="3853" width="10.140625" style="951" bestFit="1" customWidth="1"/>
    <col min="3854" max="3854" width="25.85546875" style="951" bestFit="1" customWidth="1"/>
    <col min="3855" max="3855" width="20.7109375" style="951" bestFit="1" customWidth="1"/>
    <col min="3856" max="4098" width="10.140625" style="951" bestFit="1" customWidth="1"/>
    <col min="4099" max="4099" width="91.85546875" style="951" customWidth="1"/>
    <col min="4100" max="4100" width="17.28515625" style="951" bestFit="1" customWidth="1"/>
    <col min="4101" max="4101" width="22" style="951" customWidth="1"/>
    <col min="4102" max="4102" width="25" style="951" customWidth="1"/>
    <col min="4103" max="4103" width="17.28515625" style="951" bestFit="1" customWidth="1"/>
    <col min="4104" max="4104" width="15.140625" style="951" bestFit="1" customWidth="1"/>
    <col min="4105" max="4105" width="20" style="951" customWidth="1"/>
    <col min="4106" max="4106" width="15.28515625" style="951" customWidth="1"/>
    <col min="4107" max="4107" width="12.7109375" style="951" customWidth="1"/>
    <col min="4108" max="4108" width="14.28515625" style="951" customWidth="1"/>
    <col min="4109" max="4109" width="10.140625" style="951" bestFit="1" customWidth="1"/>
    <col min="4110" max="4110" width="25.85546875" style="951" bestFit="1" customWidth="1"/>
    <col min="4111" max="4111" width="20.7109375" style="951" bestFit="1" customWidth="1"/>
    <col min="4112" max="4354" width="10.140625" style="951" bestFit="1" customWidth="1"/>
    <col min="4355" max="4355" width="91.85546875" style="951" customWidth="1"/>
    <col min="4356" max="4356" width="17.28515625" style="951" bestFit="1" customWidth="1"/>
    <col min="4357" max="4357" width="22" style="951" customWidth="1"/>
    <col min="4358" max="4358" width="25" style="951" customWidth="1"/>
    <col min="4359" max="4359" width="17.28515625" style="951" bestFit="1" customWidth="1"/>
    <col min="4360" max="4360" width="15.140625" style="951" bestFit="1" customWidth="1"/>
    <col min="4361" max="4361" width="20" style="951" customWidth="1"/>
    <col min="4362" max="4362" width="15.28515625" style="951" customWidth="1"/>
    <col min="4363" max="4363" width="12.7109375" style="951" customWidth="1"/>
    <col min="4364" max="4364" width="14.28515625" style="951" customWidth="1"/>
    <col min="4365" max="4365" width="10.140625" style="951" bestFit="1" customWidth="1"/>
    <col min="4366" max="4366" width="25.85546875" style="951" bestFit="1" customWidth="1"/>
    <col min="4367" max="4367" width="20.7109375" style="951" bestFit="1" customWidth="1"/>
    <col min="4368" max="4610" width="10.140625" style="951" bestFit="1" customWidth="1"/>
    <col min="4611" max="4611" width="91.85546875" style="951" customWidth="1"/>
    <col min="4612" max="4612" width="17.28515625" style="951" bestFit="1" customWidth="1"/>
    <col min="4613" max="4613" width="22" style="951" customWidth="1"/>
    <col min="4614" max="4614" width="25" style="951" customWidth="1"/>
    <col min="4615" max="4615" width="17.28515625" style="951" bestFit="1" customWidth="1"/>
    <col min="4616" max="4616" width="15.140625" style="951" bestFit="1" customWidth="1"/>
    <col min="4617" max="4617" width="20" style="951" customWidth="1"/>
    <col min="4618" max="4618" width="15.28515625" style="951" customWidth="1"/>
    <col min="4619" max="4619" width="12.7109375" style="951" customWidth="1"/>
    <col min="4620" max="4620" width="14.28515625" style="951" customWidth="1"/>
    <col min="4621" max="4621" width="10.140625" style="951" bestFit="1" customWidth="1"/>
    <col min="4622" max="4622" width="25.85546875" style="951" bestFit="1" customWidth="1"/>
    <col min="4623" max="4623" width="20.7109375" style="951" bestFit="1" customWidth="1"/>
    <col min="4624" max="4866" width="10.140625" style="951" bestFit="1" customWidth="1"/>
    <col min="4867" max="4867" width="91.85546875" style="951" customWidth="1"/>
    <col min="4868" max="4868" width="17.28515625" style="951" bestFit="1" customWidth="1"/>
    <col min="4869" max="4869" width="22" style="951" customWidth="1"/>
    <col min="4870" max="4870" width="25" style="951" customWidth="1"/>
    <col min="4871" max="4871" width="17.28515625" style="951" bestFit="1" customWidth="1"/>
    <col min="4872" max="4872" width="15.140625" style="951" bestFit="1" customWidth="1"/>
    <col min="4873" max="4873" width="20" style="951" customWidth="1"/>
    <col min="4874" max="4874" width="15.28515625" style="951" customWidth="1"/>
    <col min="4875" max="4875" width="12.7109375" style="951" customWidth="1"/>
    <col min="4876" max="4876" width="14.28515625" style="951" customWidth="1"/>
    <col min="4877" max="4877" width="10.140625" style="951" bestFit="1" customWidth="1"/>
    <col min="4878" max="4878" width="25.85546875" style="951" bestFit="1" customWidth="1"/>
    <col min="4879" max="4879" width="20.7109375" style="951" bestFit="1" customWidth="1"/>
    <col min="4880" max="5122" width="10.140625" style="951" bestFit="1" customWidth="1"/>
    <col min="5123" max="5123" width="91.85546875" style="951" customWidth="1"/>
    <col min="5124" max="5124" width="17.28515625" style="951" bestFit="1" customWidth="1"/>
    <col min="5125" max="5125" width="22" style="951" customWidth="1"/>
    <col min="5126" max="5126" width="25" style="951" customWidth="1"/>
    <col min="5127" max="5127" width="17.28515625" style="951" bestFit="1" customWidth="1"/>
    <col min="5128" max="5128" width="15.140625" style="951" bestFit="1" customWidth="1"/>
    <col min="5129" max="5129" width="20" style="951" customWidth="1"/>
    <col min="5130" max="5130" width="15.28515625" style="951" customWidth="1"/>
    <col min="5131" max="5131" width="12.7109375" style="951" customWidth="1"/>
    <col min="5132" max="5132" width="14.28515625" style="951" customWidth="1"/>
    <col min="5133" max="5133" width="10.140625" style="951" bestFit="1" customWidth="1"/>
    <col min="5134" max="5134" width="25.85546875" style="951" bestFit="1" customWidth="1"/>
    <col min="5135" max="5135" width="20.7109375" style="951" bestFit="1" customWidth="1"/>
    <col min="5136" max="5378" width="10.140625" style="951" bestFit="1" customWidth="1"/>
    <col min="5379" max="5379" width="91.85546875" style="951" customWidth="1"/>
    <col min="5380" max="5380" width="17.28515625" style="951" bestFit="1" customWidth="1"/>
    <col min="5381" max="5381" width="22" style="951" customWidth="1"/>
    <col min="5382" max="5382" width="25" style="951" customWidth="1"/>
    <col min="5383" max="5383" width="17.28515625" style="951" bestFit="1" customWidth="1"/>
    <col min="5384" max="5384" width="15.140625" style="951" bestFit="1" customWidth="1"/>
    <col min="5385" max="5385" width="20" style="951" customWidth="1"/>
    <col min="5386" max="5386" width="15.28515625" style="951" customWidth="1"/>
    <col min="5387" max="5387" width="12.7109375" style="951" customWidth="1"/>
    <col min="5388" max="5388" width="14.28515625" style="951" customWidth="1"/>
    <col min="5389" max="5389" width="10.140625" style="951" bestFit="1" customWidth="1"/>
    <col min="5390" max="5390" width="25.85546875" style="951" bestFit="1" customWidth="1"/>
    <col min="5391" max="5391" width="20.7109375" style="951" bestFit="1" customWidth="1"/>
    <col min="5392" max="5634" width="10.140625" style="951" bestFit="1" customWidth="1"/>
    <col min="5635" max="5635" width="91.85546875" style="951" customWidth="1"/>
    <col min="5636" max="5636" width="17.28515625" style="951" bestFit="1" customWidth="1"/>
    <col min="5637" max="5637" width="22" style="951" customWidth="1"/>
    <col min="5638" max="5638" width="25" style="951" customWidth="1"/>
    <col min="5639" max="5639" width="17.28515625" style="951" bestFit="1" customWidth="1"/>
    <col min="5640" max="5640" width="15.140625" style="951" bestFit="1" customWidth="1"/>
    <col min="5641" max="5641" width="20" style="951" customWidth="1"/>
    <col min="5642" max="5642" width="15.28515625" style="951" customWidth="1"/>
    <col min="5643" max="5643" width="12.7109375" style="951" customWidth="1"/>
    <col min="5644" max="5644" width="14.28515625" style="951" customWidth="1"/>
    <col min="5645" max="5645" width="10.140625" style="951" bestFit="1" customWidth="1"/>
    <col min="5646" max="5646" width="25.85546875" style="951" bestFit="1" customWidth="1"/>
    <col min="5647" max="5647" width="20.7109375" style="951" bestFit="1" customWidth="1"/>
    <col min="5648" max="5890" width="10.140625" style="951" bestFit="1" customWidth="1"/>
    <col min="5891" max="5891" width="91.85546875" style="951" customWidth="1"/>
    <col min="5892" max="5892" width="17.28515625" style="951" bestFit="1" customWidth="1"/>
    <col min="5893" max="5893" width="22" style="951" customWidth="1"/>
    <col min="5894" max="5894" width="25" style="951" customWidth="1"/>
    <col min="5895" max="5895" width="17.28515625" style="951" bestFit="1" customWidth="1"/>
    <col min="5896" max="5896" width="15.140625" style="951" bestFit="1" customWidth="1"/>
    <col min="5897" max="5897" width="20" style="951" customWidth="1"/>
    <col min="5898" max="5898" width="15.28515625" style="951" customWidth="1"/>
    <col min="5899" max="5899" width="12.7109375" style="951" customWidth="1"/>
    <col min="5900" max="5900" width="14.28515625" style="951" customWidth="1"/>
    <col min="5901" max="5901" width="10.140625" style="951" bestFit="1" customWidth="1"/>
    <col min="5902" max="5902" width="25.85546875" style="951" bestFit="1" customWidth="1"/>
    <col min="5903" max="5903" width="20.7109375" style="951" bestFit="1" customWidth="1"/>
    <col min="5904" max="6146" width="10.140625" style="951" bestFit="1" customWidth="1"/>
    <col min="6147" max="6147" width="91.85546875" style="951" customWidth="1"/>
    <col min="6148" max="6148" width="17.28515625" style="951" bestFit="1" customWidth="1"/>
    <col min="6149" max="6149" width="22" style="951" customWidth="1"/>
    <col min="6150" max="6150" width="25" style="951" customWidth="1"/>
    <col min="6151" max="6151" width="17.28515625" style="951" bestFit="1" customWidth="1"/>
    <col min="6152" max="6152" width="15.140625" style="951" bestFit="1" customWidth="1"/>
    <col min="6153" max="6153" width="20" style="951" customWidth="1"/>
    <col min="6154" max="6154" width="15.28515625" style="951" customWidth="1"/>
    <col min="6155" max="6155" width="12.7109375" style="951" customWidth="1"/>
    <col min="6156" max="6156" width="14.28515625" style="951" customWidth="1"/>
    <col min="6157" max="6157" width="10.140625" style="951" bestFit="1" customWidth="1"/>
    <col min="6158" max="6158" width="25.85546875" style="951" bestFit="1" customWidth="1"/>
    <col min="6159" max="6159" width="20.7109375" style="951" bestFit="1" customWidth="1"/>
    <col min="6160" max="6402" width="10.140625" style="951" bestFit="1" customWidth="1"/>
    <col min="6403" max="6403" width="91.85546875" style="951" customWidth="1"/>
    <col min="6404" max="6404" width="17.28515625" style="951" bestFit="1" customWidth="1"/>
    <col min="6405" max="6405" width="22" style="951" customWidth="1"/>
    <col min="6406" max="6406" width="25" style="951" customWidth="1"/>
    <col min="6407" max="6407" width="17.28515625" style="951" bestFit="1" customWidth="1"/>
    <col min="6408" max="6408" width="15.140625" style="951" bestFit="1" customWidth="1"/>
    <col min="6409" max="6409" width="20" style="951" customWidth="1"/>
    <col min="6410" max="6410" width="15.28515625" style="951" customWidth="1"/>
    <col min="6411" max="6411" width="12.7109375" style="951" customWidth="1"/>
    <col min="6412" max="6412" width="14.28515625" style="951" customWidth="1"/>
    <col min="6413" max="6413" width="10.140625" style="951" bestFit="1" customWidth="1"/>
    <col min="6414" max="6414" width="25.85546875" style="951" bestFit="1" customWidth="1"/>
    <col min="6415" max="6415" width="20.7109375" style="951" bestFit="1" customWidth="1"/>
    <col min="6416" max="6658" width="10.140625" style="951" bestFit="1" customWidth="1"/>
    <col min="6659" max="6659" width="91.85546875" style="951" customWidth="1"/>
    <col min="6660" max="6660" width="17.28515625" style="951" bestFit="1" customWidth="1"/>
    <col min="6661" max="6661" width="22" style="951" customWidth="1"/>
    <col min="6662" max="6662" width="25" style="951" customWidth="1"/>
    <col min="6663" max="6663" width="17.28515625" style="951" bestFit="1" customWidth="1"/>
    <col min="6664" max="6664" width="15.140625" style="951" bestFit="1" customWidth="1"/>
    <col min="6665" max="6665" width="20" style="951" customWidth="1"/>
    <col min="6666" max="6666" width="15.28515625" style="951" customWidth="1"/>
    <col min="6667" max="6667" width="12.7109375" style="951" customWidth="1"/>
    <col min="6668" max="6668" width="14.28515625" style="951" customWidth="1"/>
    <col min="6669" max="6669" width="10.140625" style="951" bestFit="1" customWidth="1"/>
    <col min="6670" max="6670" width="25.85546875" style="951" bestFit="1" customWidth="1"/>
    <col min="6671" max="6671" width="20.7109375" style="951" bestFit="1" customWidth="1"/>
    <col min="6672" max="6914" width="10.140625" style="951" bestFit="1" customWidth="1"/>
    <col min="6915" max="6915" width="91.85546875" style="951" customWidth="1"/>
    <col min="6916" max="6916" width="17.28515625" style="951" bestFit="1" customWidth="1"/>
    <col min="6917" max="6917" width="22" style="951" customWidth="1"/>
    <col min="6918" max="6918" width="25" style="951" customWidth="1"/>
    <col min="6919" max="6919" width="17.28515625" style="951" bestFit="1" customWidth="1"/>
    <col min="6920" max="6920" width="15.140625" style="951" bestFit="1" customWidth="1"/>
    <col min="6921" max="6921" width="20" style="951" customWidth="1"/>
    <col min="6922" max="6922" width="15.28515625" style="951" customWidth="1"/>
    <col min="6923" max="6923" width="12.7109375" style="951" customWidth="1"/>
    <col min="6924" max="6924" width="14.28515625" style="951" customWidth="1"/>
    <col min="6925" max="6925" width="10.140625" style="951" bestFit="1" customWidth="1"/>
    <col min="6926" max="6926" width="25.85546875" style="951" bestFit="1" customWidth="1"/>
    <col min="6927" max="6927" width="20.7109375" style="951" bestFit="1" customWidth="1"/>
    <col min="6928" max="7170" width="10.140625" style="951" bestFit="1" customWidth="1"/>
    <col min="7171" max="7171" width="91.85546875" style="951" customWidth="1"/>
    <col min="7172" max="7172" width="17.28515625" style="951" bestFit="1" customWidth="1"/>
    <col min="7173" max="7173" width="22" style="951" customWidth="1"/>
    <col min="7174" max="7174" width="25" style="951" customWidth="1"/>
    <col min="7175" max="7175" width="17.28515625" style="951" bestFit="1" customWidth="1"/>
    <col min="7176" max="7176" width="15.140625" style="951" bestFit="1" customWidth="1"/>
    <col min="7177" max="7177" width="20" style="951" customWidth="1"/>
    <col min="7178" max="7178" width="15.28515625" style="951" customWidth="1"/>
    <col min="7179" max="7179" width="12.7109375" style="951" customWidth="1"/>
    <col min="7180" max="7180" width="14.28515625" style="951" customWidth="1"/>
    <col min="7181" max="7181" width="10.140625" style="951" bestFit="1" customWidth="1"/>
    <col min="7182" max="7182" width="25.85546875" style="951" bestFit="1" customWidth="1"/>
    <col min="7183" max="7183" width="20.7109375" style="951" bestFit="1" customWidth="1"/>
    <col min="7184" max="7426" width="10.140625" style="951" bestFit="1" customWidth="1"/>
    <col min="7427" max="7427" width="91.85546875" style="951" customWidth="1"/>
    <col min="7428" max="7428" width="17.28515625" style="951" bestFit="1" customWidth="1"/>
    <col min="7429" max="7429" width="22" style="951" customWidth="1"/>
    <col min="7430" max="7430" width="25" style="951" customWidth="1"/>
    <col min="7431" max="7431" width="17.28515625" style="951" bestFit="1" customWidth="1"/>
    <col min="7432" max="7432" width="15.140625" style="951" bestFit="1" customWidth="1"/>
    <col min="7433" max="7433" width="20" style="951" customWidth="1"/>
    <col min="7434" max="7434" width="15.28515625" style="951" customWidth="1"/>
    <col min="7435" max="7435" width="12.7109375" style="951" customWidth="1"/>
    <col min="7436" max="7436" width="14.28515625" style="951" customWidth="1"/>
    <col min="7437" max="7437" width="10.140625" style="951" bestFit="1" customWidth="1"/>
    <col min="7438" max="7438" width="25.85546875" style="951" bestFit="1" customWidth="1"/>
    <col min="7439" max="7439" width="20.7109375" style="951" bestFit="1" customWidth="1"/>
    <col min="7440" max="7682" width="10.140625" style="951" bestFit="1" customWidth="1"/>
    <col min="7683" max="7683" width="91.85546875" style="951" customWidth="1"/>
    <col min="7684" max="7684" width="17.28515625" style="951" bestFit="1" customWidth="1"/>
    <col min="7685" max="7685" width="22" style="951" customWidth="1"/>
    <col min="7686" max="7686" width="25" style="951" customWidth="1"/>
    <col min="7687" max="7687" width="17.28515625" style="951" bestFit="1" customWidth="1"/>
    <col min="7688" max="7688" width="15.140625" style="951" bestFit="1" customWidth="1"/>
    <col min="7689" max="7689" width="20" style="951" customWidth="1"/>
    <col min="7690" max="7690" width="15.28515625" style="951" customWidth="1"/>
    <col min="7691" max="7691" width="12.7109375" style="951" customWidth="1"/>
    <col min="7692" max="7692" width="14.28515625" style="951" customWidth="1"/>
    <col min="7693" max="7693" width="10.140625" style="951" bestFit="1" customWidth="1"/>
    <col min="7694" max="7694" width="25.85546875" style="951" bestFit="1" customWidth="1"/>
    <col min="7695" max="7695" width="20.7109375" style="951" bestFit="1" customWidth="1"/>
    <col min="7696" max="7938" width="10.140625" style="951" bestFit="1" customWidth="1"/>
    <col min="7939" max="7939" width="91.85546875" style="951" customWidth="1"/>
    <col min="7940" max="7940" width="17.28515625" style="951" bestFit="1" customWidth="1"/>
    <col min="7941" max="7941" width="22" style="951" customWidth="1"/>
    <col min="7942" max="7942" width="25" style="951" customWidth="1"/>
    <col min="7943" max="7943" width="17.28515625" style="951" bestFit="1" customWidth="1"/>
    <col min="7944" max="7944" width="15.140625" style="951" bestFit="1" customWidth="1"/>
    <col min="7945" max="7945" width="20" style="951" customWidth="1"/>
    <col min="7946" max="7946" width="15.28515625" style="951" customWidth="1"/>
    <col min="7947" max="7947" width="12.7109375" style="951" customWidth="1"/>
    <col min="7948" max="7948" width="14.28515625" style="951" customWidth="1"/>
    <col min="7949" max="7949" width="10.140625" style="951" bestFit="1" customWidth="1"/>
    <col min="7950" max="7950" width="25.85546875" style="951" bestFit="1" customWidth="1"/>
    <col min="7951" max="7951" width="20.7109375" style="951" bestFit="1" customWidth="1"/>
    <col min="7952" max="8194" width="10.140625" style="951" bestFit="1" customWidth="1"/>
    <col min="8195" max="8195" width="91.85546875" style="951" customWidth="1"/>
    <col min="8196" max="8196" width="17.28515625" style="951" bestFit="1" customWidth="1"/>
    <col min="8197" max="8197" width="22" style="951" customWidth="1"/>
    <col min="8198" max="8198" width="25" style="951" customWidth="1"/>
    <col min="8199" max="8199" width="17.28515625" style="951" bestFit="1" customWidth="1"/>
    <col min="8200" max="8200" width="15.140625" style="951" bestFit="1" customWidth="1"/>
    <col min="8201" max="8201" width="20" style="951" customWidth="1"/>
    <col min="8202" max="8202" width="15.28515625" style="951" customWidth="1"/>
    <col min="8203" max="8203" width="12.7109375" style="951" customWidth="1"/>
    <col min="8204" max="8204" width="14.28515625" style="951" customWidth="1"/>
    <col min="8205" max="8205" width="10.140625" style="951" bestFit="1" customWidth="1"/>
    <col min="8206" max="8206" width="25.85546875" style="951" bestFit="1" customWidth="1"/>
    <col min="8207" max="8207" width="20.7109375" style="951" bestFit="1" customWidth="1"/>
    <col min="8208" max="8450" width="10.140625" style="951" bestFit="1" customWidth="1"/>
    <col min="8451" max="8451" width="91.85546875" style="951" customWidth="1"/>
    <col min="8452" max="8452" width="17.28515625" style="951" bestFit="1" customWidth="1"/>
    <col min="8453" max="8453" width="22" style="951" customWidth="1"/>
    <col min="8454" max="8454" width="25" style="951" customWidth="1"/>
    <col min="8455" max="8455" width="17.28515625" style="951" bestFit="1" customWidth="1"/>
    <col min="8456" max="8456" width="15.140625" style="951" bestFit="1" customWidth="1"/>
    <col min="8457" max="8457" width="20" style="951" customWidth="1"/>
    <col min="8458" max="8458" width="15.28515625" style="951" customWidth="1"/>
    <col min="8459" max="8459" width="12.7109375" style="951" customWidth="1"/>
    <col min="8460" max="8460" width="14.28515625" style="951" customWidth="1"/>
    <col min="8461" max="8461" width="10.140625" style="951" bestFit="1" customWidth="1"/>
    <col min="8462" max="8462" width="25.85546875" style="951" bestFit="1" customWidth="1"/>
    <col min="8463" max="8463" width="20.7109375" style="951" bestFit="1" customWidth="1"/>
    <col min="8464" max="8706" width="10.140625" style="951" bestFit="1" customWidth="1"/>
    <col min="8707" max="8707" width="91.85546875" style="951" customWidth="1"/>
    <col min="8708" max="8708" width="17.28515625" style="951" bestFit="1" customWidth="1"/>
    <col min="8709" max="8709" width="22" style="951" customWidth="1"/>
    <col min="8710" max="8710" width="25" style="951" customWidth="1"/>
    <col min="8711" max="8711" width="17.28515625" style="951" bestFit="1" customWidth="1"/>
    <col min="8712" max="8712" width="15.140625" style="951" bestFit="1" customWidth="1"/>
    <col min="8713" max="8713" width="20" style="951" customWidth="1"/>
    <col min="8714" max="8714" width="15.28515625" style="951" customWidth="1"/>
    <col min="8715" max="8715" width="12.7109375" style="951" customWidth="1"/>
    <col min="8716" max="8716" width="14.28515625" style="951" customWidth="1"/>
    <col min="8717" max="8717" width="10.140625" style="951" bestFit="1" customWidth="1"/>
    <col min="8718" max="8718" width="25.85546875" style="951" bestFit="1" customWidth="1"/>
    <col min="8719" max="8719" width="20.7109375" style="951" bestFit="1" customWidth="1"/>
    <col min="8720" max="8962" width="10.140625" style="951" bestFit="1" customWidth="1"/>
    <col min="8963" max="8963" width="91.85546875" style="951" customWidth="1"/>
    <col min="8964" max="8964" width="17.28515625" style="951" bestFit="1" customWidth="1"/>
    <col min="8965" max="8965" width="22" style="951" customWidth="1"/>
    <col min="8966" max="8966" width="25" style="951" customWidth="1"/>
    <col min="8967" max="8967" width="17.28515625" style="951" bestFit="1" customWidth="1"/>
    <col min="8968" max="8968" width="15.140625" style="951" bestFit="1" customWidth="1"/>
    <col min="8969" max="8969" width="20" style="951" customWidth="1"/>
    <col min="8970" max="8970" width="15.28515625" style="951" customWidth="1"/>
    <col min="8971" max="8971" width="12.7109375" style="951" customWidth="1"/>
    <col min="8972" max="8972" width="14.28515625" style="951" customWidth="1"/>
    <col min="8973" max="8973" width="10.140625" style="951" bestFit="1" customWidth="1"/>
    <col min="8974" max="8974" width="25.85546875" style="951" bestFit="1" customWidth="1"/>
    <col min="8975" max="8975" width="20.7109375" style="951" bestFit="1" customWidth="1"/>
    <col min="8976" max="9218" width="10.140625" style="951" bestFit="1" customWidth="1"/>
    <col min="9219" max="9219" width="91.85546875" style="951" customWidth="1"/>
    <col min="9220" max="9220" width="17.28515625" style="951" bestFit="1" customWidth="1"/>
    <col min="9221" max="9221" width="22" style="951" customWidth="1"/>
    <col min="9222" max="9222" width="25" style="951" customWidth="1"/>
    <col min="9223" max="9223" width="17.28515625" style="951" bestFit="1" customWidth="1"/>
    <col min="9224" max="9224" width="15.140625" style="951" bestFit="1" customWidth="1"/>
    <col min="9225" max="9225" width="20" style="951" customWidth="1"/>
    <col min="9226" max="9226" width="15.28515625" style="951" customWidth="1"/>
    <col min="9227" max="9227" width="12.7109375" style="951" customWidth="1"/>
    <col min="9228" max="9228" width="14.28515625" style="951" customWidth="1"/>
    <col min="9229" max="9229" width="10.140625" style="951" bestFit="1" customWidth="1"/>
    <col min="9230" max="9230" width="25.85546875" style="951" bestFit="1" customWidth="1"/>
    <col min="9231" max="9231" width="20.7109375" style="951" bestFit="1" customWidth="1"/>
    <col min="9232" max="9474" width="10.140625" style="951" bestFit="1" customWidth="1"/>
    <col min="9475" max="9475" width="91.85546875" style="951" customWidth="1"/>
    <col min="9476" max="9476" width="17.28515625" style="951" bestFit="1" customWidth="1"/>
    <col min="9477" max="9477" width="22" style="951" customWidth="1"/>
    <col min="9478" max="9478" width="25" style="951" customWidth="1"/>
    <col min="9479" max="9479" width="17.28515625" style="951" bestFit="1" customWidth="1"/>
    <col min="9480" max="9480" width="15.140625" style="951" bestFit="1" customWidth="1"/>
    <col min="9481" max="9481" width="20" style="951" customWidth="1"/>
    <col min="9482" max="9482" width="15.28515625" style="951" customWidth="1"/>
    <col min="9483" max="9483" width="12.7109375" style="951" customWidth="1"/>
    <col min="9484" max="9484" width="14.28515625" style="951" customWidth="1"/>
    <col min="9485" max="9485" width="10.140625" style="951" bestFit="1" customWidth="1"/>
    <col min="9486" max="9486" width="25.85546875" style="951" bestFit="1" customWidth="1"/>
    <col min="9487" max="9487" width="20.7109375" style="951" bestFit="1" customWidth="1"/>
    <col min="9488" max="9730" width="10.140625" style="951" bestFit="1" customWidth="1"/>
    <col min="9731" max="9731" width="91.85546875" style="951" customWidth="1"/>
    <col min="9732" max="9732" width="17.28515625" style="951" bestFit="1" customWidth="1"/>
    <col min="9733" max="9733" width="22" style="951" customWidth="1"/>
    <col min="9734" max="9734" width="25" style="951" customWidth="1"/>
    <col min="9735" max="9735" width="17.28515625" style="951" bestFit="1" customWidth="1"/>
    <col min="9736" max="9736" width="15.140625" style="951" bestFit="1" customWidth="1"/>
    <col min="9737" max="9737" width="20" style="951" customWidth="1"/>
    <col min="9738" max="9738" width="15.28515625" style="951" customWidth="1"/>
    <col min="9739" max="9739" width="12.7109375" style="951" customWidth="1"/>
    <col min="9740" max="9740" width="14.28515625" style="951" customWidth="1"/>
    <col min="9741" max="9741" width="10.140625" style="951" bestFit="1" customWidth="1"/>
    <col min="9742" max="9742" width="25.85546875" style="951" bestFit="1" customWidth="1"/>
    <col min="9743" max="9743" width="20.7109375" style="951" bestFit="1" customWidth="1"/>
    <col min="9744" max="9986" width="10.140625" style="951" bestFit="1" customWidth="1"/>
    <col min="9987" max="9987" width="91.85546875" style="951" customWidth="1"/>
    <col min="9988" max="9988" width="17.28515625" style="951" bestFit="1" customWidth="1"/>
    <col min="9989" max="9989" width="22" style="951" customWidth="1"/>
    <col min="9990" max="9990" width="25" style="951" customWidth="1"/>
    <col min="9991" max="9991" width="17.28515625" style="951" bestFit="1" customWidth="1"/>
    <col min="9992" max="9992" width="15.140625" style="951" bestFit="1" customWidth="1"/>
    <col min="9993" max="9993" width="20" style="951" customWidth="1"/>
    <col min="9994" max="9994" width="15.28515625" style="951" customWidth="1"/>
    <col min="9995" max="9995" width="12.7109375" style="951" customWidth="1"/>
    <col min="9996" max="9996" width="14.28515625" style="951" customWidth="1"/>
    <col min="9997" max="9997" width="10.140625" style="951" bestFit="1" customWidth="1"/>
    <col min="9998" max="9998" width="25.85546875" style="951" bestFit="1" customWidth="1"/>
    <col min="9999" max="9999" width="20.7109375" style="951" bestFit="1" customWidth="1"/>
    <col min="10000" max="10242" width="10.140625" style="951" bestFit="1" customWidth="1"/>
    <col min="10243" max="10243" width="91.85546875" style="951" customWidth="1"/>
    <col min="10244" max="10244" width="17.28515625" style="951" bestFit="1" customWidth="1"/>
    <col min="10245" max="10245" width="22" style="951" customWidth="1"/>
    <col min="10246" max="10246" width="25" style="951" customWidth="1"/>
    <col min="10247" max="10247" width="17.28515625" style="951" bestFit="1" customWidth="1"/>
    <col min="10248" max="10248" width="15.140625" style="951" bestFit="1" customWidth="1"/>
    <col min="10249" max="10249" width="20" style="951" customWidth="1"/>
    <col min="10250" max="10250" width="15.28515625" style="951" customWidth="1"/>
    <col min="10251" max="10251" width="12.7109375" style="951" customWidth="1"/>
    <col min="10252" max="10252" width="14.28515625" style="951" customWidth="1"/>
    <col min="10253" max="10253" width="10.140625" style="951" bestFit="1" customWidth="1"/>
    <col min="10254" max="10254" width="25.85546875" style="951" bestFit="1" customWidth="1"/>
    <col min="10255" max="10255" width="20.7109375" style="951" bestFit="1" customWidth="1"/>
    <col min="10256" max="10498" width="10.140625" style="951" bestFit="1" customWidth="1"/>
    <col min="10499" max="10499" width="91.85546875" style="951" customWidth="1"/>
    <col min="10500" max="10500" width="17.28515625" style="951" bestFit="1" customWidth="1"/>
    <col min="10501" max="10501" width="22" style="951" customWidth="1"/>
    <col min="10502" max="10502" width="25" style="951" customWidth="1"/>
    <col min="10503" max="10503" width="17.28515625" style="951" bestFit="1" customWidth="1"/>
    <col min="10504" max="10504" width="15.140625" style="951" bestFit="1" customWidth="1"/>
    <col min="10505" max="10505" width="20" style="951" customWidth="1"/>
    <col min="10506" max="10506" width="15.28515625" style="951" customWidth="1"/>
    <col min="10507" max="10507" width="12.7109375" style="951" customWidth="1"/>
    <col min="10508" max="10508" width="14.28515625" style="951" customWidth="1"/>
    <col min="10509" max="10509" width="10.140625" style="951" bestFit="1" customWidth="1"/>
    <col min="10510" max="10510" width="25.85546875" style="951" bestFit="1" customWidth="1"/>
    <col min="10511" max="10511" width="20.7109375" style="951" bestFit="1" customWidth="1"/>
    <col min="10512" max="10754" width="10.140625" style="951" bestFit="1" customWidth="1"/>
    <col min="10755" max="10755" width="91.85546875" style="951" customWidth="1"/>
    <col min="10756" max="10756" width="17.28515625" style="951" bestFit="1" customWidth="1"/>
    <col min="10757" max="10757" width="22" style="951" customWidth="1"/>
    <col min="10758" max="10758" width="25" style="951" customWidth="1"/>
    <col min="10759" max="10759" width="17.28515625" style="951" bestFit="1" customWidth="1"/>
    <col min="10760" max="10760" width="15.140625" style="951" bestFit="1" customWidth="1"/>
    <col min="10761" max="10761" width="20" style="951" customWidth="1"/>
    <col min="10762" max="10762" width="15.28515625" style="951" customWidth="1"/>
    <col min="10763" max="10763" width="12.7109375" style="951" customWidth="1"/>
    <col min="10764" max="10764" width="14.28515625" style="951" customWidth="1"/>
    <col min="10765" max="10765" width="10.140625" style="951" bestFit="1" customWidth="1"/>
    <col min="10766" max="10766" width="25.85546875" style="951" bestFit="1" customWidth="1"/>
    <col min="10767" max="10767" width="20.7109375" style="951" bestFit="1" customWidth="1"/>
    <col min="10768" max="11010" width="10.140625" style="951" bestFit="1" customWidth="1"/>
    <col min="11011" max="11011" width="91.85546875" style="951" customWidth="1"/>
    <col min="11012" max="11012" width="17.28515625" style="951" bestFit="1" customWidth="1"/>
    <col min="11013" max="11013" width="22" style="951" customWidth="1"/>
    <col min="11014" max="11014" width="25" style="951" customWidth="1"/>
    <col min="11015" max="11015" width="17.28515625" style="951" bestFit="1" customWidth="1"/>
    <col min="11016" max="11016" width="15.140625" style="951" bestFit="1" customWidth="1"/>
    <col min="11017" max="11017" width="20" style="951" customWidth="1"/>
    <col min="11018" max="11018" width="15.28515625" style="951" customWidth="1"/>
    <col min="11019" max="11019" width="12.7109375" style="951" customWidth="1"/>
    <col min="11020" max="11020" width="14.28515625" style="951" customWidth="1"/>
    <col min="11021" max="11021" width="10.140625" style="951" bestFit="1" customWidth="1"/>
    <col min="11022" max="11022" width="25.85546875" style="951" bestFit="1" customWidth="1"/>
    <col min="11023" max="11023" width="20.7109375" style="951" bestFit="1" customWidth="1"/>
    <col min="11024" max="11266" width="10.140625" style="951" bestFit="1" customWidth="1"/>
    <col min="11267" max="11267" width="91.85546875" style="951" customWidth="1"/>
    <col min="11268" max="11268" width="17.28515625" style="951" bestFit="1" customWidth="1"/>
    <col min="11269" max="11269" width="22" style="951" customWidth="1"/>
    <col min="11270" max="11270" width="25" style="951" customWidth="1"/>
    <col min="11271" max="11271" width="17.28515625" style="951" bestFit="1" customWidth="1"/>
    <col min="11272" max="11272" width="15.140625" style="951" bestFit="1" customWidth="1"/>
    <col min="11273" max="11273" width="20" style="951" customWidth="1"/>
    <col min="11274" max="11274" width="15.28515625" style="951" customWidth="1"/>
    <col min="11275" max="11275" width="12.7109375" style="951" customWidth="1"/>
    <col min="11276" max="11276" width="14.28515625" style="951" customWidth="1"/>
    <col min="11277" max="11277" width="10.140625" style="951" bestFit="1" customWidth="1"/>
    <col min="11278" max="11278" width="25.85546875" style="951" bestFit="1" customWidth="1"/>
    <col min="11279" max="11279" width="20.7109375" style="951" bestFit="1" customWidth="1"/>
    <col min="11280" max="11522" width="10.140625" style="951" bestFit="1" customWidth="1"/>
    <col min="11523" max="11523" width="91.85546875" style="951" customWidth="1"/>
    <col min="11524" max="11524" width="17.28515625" style="951" bestFit="1" customWidth="1"/>
    <col min="11525" max="11525" width="22" style="951" customWidth="1"/>
    <col min="11526" max="11526" width="25" style="951" customWidth="1"/>
    <col min="11527" max="11527" width="17.28515625" style="951" bestFit="1" customWidth="1"/>
    <col min="11528" max="11528" width="15.140625" style="951" bestFit="1" customWidth="1"/>
    <col min="11529" max="11529" width="20" style="951" customWidth="1"/>
    <col min="11530" max="11530" width="15.28515625" style="951" customWidth="1"/>
    <col min="11531" max="11531" width="12.7109375" style="951" customWidth="1"/>
    <col min="11532" max="11532" width="14.28515625" style="951" customWidth="1"/>
    <col min="11533" max="11533" width="10.140625" style="951" bestFit="1" customWidth="1"/>
    <col min="11534" max="11534" width="25.85546875" style="951" bestFit="1" customWidth="1"/>
    <col min="11535" max="11535" width="20.7109375" style="951" bestFit="1" customWidth="1"/>
    <col min="11536" max="11778" width="10.140625" style="951" bestFit="1" customWidth="1"/>
    <col min="11779" max="11779" width="91.85546875" style="951" customWidth="1"/>
    <col min="11780" max="11780" width="17.28515625" style="951" bestFit="1" customWidth="1"/>
    <col min="11781" max="11781" width="22" style="951" customWidth="1"/>
    <col min="11782" max="11782" width="25" style="951" customWidth="1"/>
    <col min="11783" max="11783" width="17.28515625" style="951" bestFit="1" customWidth="1"/>
    <col min="11784" max="11784" width="15.140625" style="951" bestFit="1" customWidth="1"/>
    <col min="11785" max="11785" width="20" style="951" customWidth="1"/>
    <col min="11786" max="11786" width="15.28515625" style="951" customWidth="1"/>
    <col min="11787" max="11787" width="12.7109375" style="951" customWidth="1"/>
    <col min="11788" max="11788" width="14.28515625" style="951" customWidth="1"/>
    <col min="11789" max="11789" width="10.140625" style="951" bestFit="1" customWidth="1"/>
    <col min="11790" max="11790" width="25.85546875" style="951" bestFit="1" customWidth="1"/>
    <col min="11791" max="11791" width="20.7109375" style="951" bestFit="1" customWidth="1"/>
    <col min="11792" max="12034" width="10.140625" style="951" bestFit="1" customWidth="1"/>
    <col min="12035" max="12035" width="91.85546875" style="951" customWidth="1"/>
    <col min="12036" max="12036" width="17.28515625" style="951" bestFit="1" customWidth="1"/>
    <col min="12037" max="12037" width="22" style="951" customWidth="1"/>
    <col min="12038" max="12038" width="25" style="951" customWidth="1"/>
    <col min="12039" max="12039" width="17.28515625" style="951" bestFit="1" customWidth="1"/>
    <col min="12040" max="12040" width="15.140625" style="951" bestFit="1" customWidth="1"/>
    <col min="12041" max="12041" width="20" style="951" customWidth="1"/>
    <col min="12042" max="12042" width="15.28515625" style="951" customWidth="1"/>
    <col min="12043" max="12043" width="12.7109375" style="951" customWidth="1"/>
    <col min="12044" max="12044" width="14.28515625" style="951" customWidth="1"/>
    <col min="12045" max="12045" width="10.140625" style="951" bestFit="1" customWidth="1"/>
    <col min="12046" max="12046" width="25.85546875" style="951" bestFit="1" customWidth="1"/>
    <col min="12047" max="12047" width="20.7109375" style="951" bestFit="1" customWidth="1"/>
    <col min="12048" max="12290" width="10.140625" style="951" bestFit="1" customWidth="1"/>
    <col min="12291" max="12291" width="91.85546875" style="951" customWidth="1"/>
    <col min="12292" max="12292" width="17.28515625" style="951" bestFit="1" customWidth="1"/>
    <col min="12293" max="12293" width="22" style="951" customWidth="1"/>
    <col min="12294" max="12294" width="25" style="951" customWidth="1"/>
    <col min="12295" max="12295" width="17.28515625" style="951" bestFit="1" customWidth="1"/>
    <col min="12296" max="12296" width="15.140625" style="951" bestFit="1" customWidth="1"/>
    <col min="12297" max="12297" width="20" style="951" customWidth="1"/>
    <col min="12298" max="12298" width="15.28515625" style="951" customWidth="1"/>
    <col min="12299" max="12299" width="12.7109375" style="951" customWidth="1"/>
    <col min="12300" max="12300" width="14.28515625" style="951" customWidth="1"/>
    <col min="12301" max="12301" width="10.140625" style="951" bestFit="1" customWidth="1"/>
    <col min="12302" max="12302" width="25.85546875" style="951" bestFit="1" customWidth="1"/>
    <col min="12303" max="12303" width="20.7109375" style="951" bestFit="1" customWidth="1"/>
    <col min="12304" max="12546" width="10.140625" style="951" bestFit="1" customWidth="1"/>
    <col min="12547" max="12547" width="91.85546875" style="951" customWidth="1"/>
    <col min="12548" max="12548" width="17.28515625" style="951" bestFit="1" customWidth="1"/>
    <col min="12549" max="12549" width="22" style="951" customWidth="1"/>
    <col min="12550" max="12550" width="25" style="951" customWidth="1"/>
    <col min="12551" max="12551" width="17.28515625" style="951" bestFit="1" customWidth="1"/>
    <col min="12552" max="12552" width="15.140625" style="951" bestFit="1" customWidth="1"/>
    <col min="12553" max="12553" width="20" style="951" customWidth="1"/>
    <col min="12554" max="12554" width="15.28515625" style="951" customWidth="1"/>
    <col min="12555" max="12555" width="12.7109375" style="951" customWidth="1"/>
    <col min="12556" max="12556" width="14.28515625" style="951" customWidth="1"/>
    <col min="12557" max="12557" width="10.140625" style="951" bestFit="1" customWidth="1"/>
    <col min="12558" max="12558" width="25.85546875" style="951" bestFit="1" customWidth="1"/>
    <col min="12559" max="12559" width="20.7109375" style="951" bestFit="1" customWidth="1"/>
    <col min="12560" max="12802" width="10.140625" style="951" bestFit="1" customWidth="1"/>
    <col min="12803" max="12803" width="91.85546875" style="951" customWidth="1"/>
    <col min="12804" max="12804" width="17.28515625" style="951" bestFit="1" customWidth="1"/>
    <col min="12805" max="12805" width="22" style="951" customWidth="1"/>
    <col min="12806" max="12806" width="25" style="951" customWidth="1"/>
    <col min="12807" max="12807" width="17.28515625" style="951" bestFit="1" customWidth="1"/>
    <col min="12808" max="12808" width="15.140625" style="951" bestFit="1" customWidth="1"/>
    <col min="12809" max="12809" width="20" style="951" customWidth="1"/>
    <col min="12810" max="12810" width="15.28515625" style="951" customWidth="1"/>
    <col min="12811" max="12811" width="12.7109375" style="951" customWidth="1"/>
    <col min="12812" max="12812" width="14.28515625" style="951" customWidth="1"/>
    <col min="12813" max="12813" width="10.140625" style="951" bestFit="1" customWidth="1"/>
    <col min="12814" max="12814" width="25.85546875" style="951" bestFit="1" customWidth="1"/>
    <col min="12815" max="12815" width="20.7109375" style="951" bestFit="1" customWidth="1"/>
    <col min="12816" max="13058" width="10.140625" style="951" bestFit="1" customWidth="1"/>
    <col min="13059" max="13059" width="91.85546875" style="951" customWidth="1"/>
    <col min="13060" max="13060" width="17.28515625" style="951" bestFit="1" customWidth="1"/>
    <col min="13061" max="13061" width="22" style="951" customWidth="1"/>
    <col min="13062" max="13062" width="25" style="951" customWidth="1"/>
    <col min="13063" max="13063" width="17.28515625" style="951" bestFit="1" customWidth="1"/>
    <col min="13064" max="13064" width="15.140625" style="951" bestFit="1" customWidth="1"/>
    <col min="13065" max="13065" width="20" style="951" customWidth="1"/>
    <col min="13066" max="13066" width="15.28515625" style="951" customWidth="1"/>
    <col min="13067" max="13067" width="12.7109375" style="951" customWidth="1"/>
    <col min="13068" max="13068" width="14.28515625" style="951" customWidth="1"/>
    <col min="13069" max="13069" width="10.140625" style="951" bestFit="1" customWidth="1"/>
    <col min="13070" max="13070" width="25.85546875" style="951" bestFit="1" customWidth="1"/>
    <col min="13071" max="13071" width="20.7109375" style="951" bestFit="1" customWidth="1"/>
    <col min="13072" max="13314" width="10.140625" style="951" bestFit="1" customWidth="1"/>
    <col min="13315" max="13315" width="91.85546875" style="951" customWidth="1"/>
    <col min="13316" max="13316" width="17.28515625" style="951" bestFit="1" customWidth="1"/>
    <col min="13317" max="13317" width="22" style="951" customWidth="1"/>
    <col min="13318" max="13318" width="25" style="951" customWidth="1"/>
    <col min="13319" max="13319" width="17.28515625" style="951" bestFit="1" customWidth="1"/>
    <col min="13320" max="13320" width="15.140625" style="951" bestFit="1" customWidth="1"/>
    <col min="13321" max="13321" width="20" style="951" customWidth="1"/>
    <col min="13322" max="13322" width="15.28515625" style="951" customWidth="1"/>
    <col min="13323" max="13323" width="12.7109375" style="951" customWidth="1"/>
    <col min="13324" max="13324" width="14.28515625" style="951" customWidth="1"/>
    <col min="13325" max="13325" width="10.140625" style="951" bestFit="1" customWidth="1"/>
    <col min="13326" max="13326" width="25.85546875" style="951" bestFit="1" customWidth="1"/>
    <col min="13327" max="13327" width="20.7109375" style="951" bestFit="1" customWidth="1"/>
    <col min="13328" max="13570" width="10.140625" style="951" bestFit="1" customWidth="1"/>
    <col min="13571" max="13571" width="91.85546875" style="951" customWidth="1"/>
    <col min="13572" max="13572" width="17.28515625" style="951" bestFit="1" customWidth="1"/>
    <col min="13573" max="13573" width="22" style="951" customWidth="1"/>
    <col min="13574" max="13574" width="25" style="951" customWidth="1"/>
    <col min="13575" max="13575" width="17.28515625" style="951" bestFit="1" customWidth="1"/>
    <col min="13576" max="13576" width="15.140625" style="951" bestFit="1" customWidth="1"/>
    <col min="13577" max="13577" width="20" style="951" customWidth="1"/>
    <col min="13578" max="13578" width="15.28515625" style="951" customWidth="1"/>
    <col min="13579" max="13579" width="12.7109375" style="951" customWidth="1"/>
    <col min="13580" max="13580" width="14.28515625" style="951" customWidth="1"/>
    <col min="13581" max="13581" width="10.140625" style="951" bestFit="1" customWidth="1"/>
    <col min="13582" max="13582" width="25.85546875" style="951" bestFit="1" customWidth="1"/>
    <col min="13583" max="13583" width="20.7109375" style="951" bestFit="1" customWidth="1"/>
    <col min="13584" max="13826" width="10.140625" style="951" bestFit="1" customWidth="1"/>
    <col min="13827" max="13827" width="91.85546875" style="951" customWidth="1"/>
    <col min="13828" max="13828" width="17.28515625" style="951" bestFit="1" customWidth="1"/>
    <col min="13829" max="13829" width="22" style="951" customWidth="1"/>
    <col min="13830" max="13830" width="25" style="951" customWidth="1"/>
    <col min="13831" max="13831" width="17.28515625" style="951" bestFit="1" customWidth="1"/>
    <col min="13832" max="13832" width="15.140625" style="951" bestFit="1" customWidth="1"/>
    <col min="13833" max="13833" width="20" style="951" customWidth="1"/>
    <col min="13834" max="13834" width="15.28515625" style="951" customWidth="1"/>
    <col min="13835" max="13835" width="12.7109375" style="951" customWidth="1"/>
    <col min="13836" max="13836" width="14.28515625" style="951" customWidth="1"/>
    <col min="13837" max="13837" width="10.140625" style="951" bestFit="1" customWidth="1"/>
    <col min="13838" max="13838" width="25.85546875" style="951" bestFit="1" customWidth="1"/>
    <col min="13839" max="13839" width="20.7109375" style="951" bestFit="1" customWidth="1"/>
    <col min="13840" max="14082" width="10.140625" style="951" bestFit="1" customWidth="1"/>
    <col min="14083" max="14083" width="91.85546875" style="951" customWidth="1"/>
    <col min="14084" max="14084" width="17.28515625" style="951" bestFit="1" customWidth="1"/>
    <col min="14085" max="14085" width="22" style="951" customWidth="1"/>
    <col min="14086" max="14086" width="25" style="951" customWidth="1"/>
    <col min="14087" max="14087" width="17.28515625" style="951" bestFit="1" customWidth="1"/>
    <col min="14088" max="14088" width="15.140625" style="951" bestFit="1" customWidth="1"/>
    <col min="14089" max="14089" width="20" style="951" customWidth="1"/>
    <col min="14090" max="14090" width="15.28515625" style="951" customWidth="1"/>
    <col min="14091" max="14091" width="12.7109375" style="951" customWidth="1"/>
    <col min="14092" max="14092" width="14.28515625" style="951" customWidth="1"/>
    <col min="14093" max="14093" width="10.140625" style="951" bestFit="1" customWidth="1"/>
    <col min="14094" max="14094" width="25.85546875" style="951" bestFit="1" customWidth="1"/>
    <col min="14095" max="14095" width="20.7109375" style="951" bestFit="1" customWidth="1"/>
    <col min="14096" max="14338" width="10.140625" style="951" bestFit="1" customWidth="1"/>
    <col min="14339" max="14339" width="91.85546875" style="951" customWidth="1"/>
    <col min="14340" max="14340" width="17.28515625" style="951" bestFit="1" customWidth="1"/>
    <col min="14341" max="14341" width="22" style="951" customWidth="1"/>
    <col min="14342" max="14342" width="25" style="951" customWidth="1"/>
    <col min="14343" max="14343" width="17.28515625" style="951" bestFit="1" customWidth="1"/>
    <col min="14344" max="14344" width="15.140625" style="951" bestFit="1" customWidth="1"/>
    <col min="14345" max="14345" width="20" style="951" customWidth="1"/>
    <col min="14346" max="14346" width="15.28515625" style="951" customWidth="1"/>
    <col min="14347" max="14347" width="12.7109375" style="951" customWidth="1"/>
    <col min="14348" max="14348" width="14.28515625" style="951" customWidth="1"/>
    <col min="14349" max="14349" width="10.140625" style="951" bestFit="1" customWidth="1"/>
    <col min="14350" max="14350" width="25.85546875" style="951" bestFit="1" customWidth="1"/>
    <col min="14351" max="14351" width="20.7109375" style="951" bestFit="1" customWidth="1"/>
    <col min="14352" max="14594" width="10.140625" style="951" bestFit="1" customWidth="1"/>
    <col min="14595" max="14595" width="91.85546875" style="951" customWidth="1"/>
    <col min="14596" max="14596" width="17.28515625" style="951" bestFit="1" customWidth="1"/>
    <col min="14597" max="14597" width="22" style="951" customWidth="1"/>
    <col min="14598" max="14598" width="25" style="951" customWidth="1"/>
    <col min="14599" max="14599" width="17.28515625" style="951" bestFit="1" customWidth="1"/>
    <col min="14600" max="14600" width="15.140625" style="951" bestFit="1" customWidth="1"/>
    <col min="14601" max="14601" width="20" style="951" customWidth="1"/>
    <col min="14602" max="14602" width="15.28515625" style="951" customWidth="1"/>
    <col min="14603" max="14603" width="12.7109375" style="951" customWidth="1"/>
    <col min="14604" max="14604" width="14.28515625" style="951" customWidth="1"/>
    <col min="14605" max="14605" width="10.140625" style="951" bestFit="1" customWidth="1"/>
    <col min="14606" max="14606" width="25.85546875" style="951" bestFit="1" customWidth="1"/>
    <col min="14607" max="14607" width="20.7109375" style="951" bestFit="1" customWidth="1"/>
    <col min="14608" max="14850" width="10.140625" style="951" bestFit="1" customWidth="1"/>
    <col min="14851" max="14851" width="91.85546875" style="951" customWidth="1"/>
    <col min="14852" max="14852" width="17.28515625" style="951" bestFit="1" customWidth="1"/>
    <col min="14853" max="14853" width="22" style="951" customWidth="1"/>
    <col min="14854" max="14854" width="25" style="951" customWidth="1"/>
    <col min="14855" max="14855" width="17.28515625" style="951" bestFit="1" customWidth="1"/>
    <col min="14856" max="14856" width="15.140625" style="951" bestFit="1" customWidth="1"/>
    <col min="14857" max="14857" width="20" style="951" customWidth="1"/>
    <col min="14858" max="14858" width="15.28515625" style="951" customWidth="1"/>
    <col min="14859" max="14859" width="12.7109375" style="951" customWidth="1"/>
    <col min="14860" max="14860" width="14.28515625" style="951" customWidth="1"/>
    <col min="14861" max="14861" width="10.140625" style="951" bestFit="1" customWidth="1"/>
    <col min="14862" max="14862" width="25.85546875" style="951" bestFit="1" customWidth="1"/>
    <col min="14863" max="14863" width="20.7109375" style="951" bestFit="1" customWidth="1"/>
    <col min="14864" max="15106" width="10.140625" style="951" bestFit="1" customWidth="1"/>
    <col min="15107" max="15107" width="91.85546875" style="951" customWidth="1"/>
    <col min="15108" max="15108" width="17.28515625" style="951" bestFit="1" customWidth="1"/>
    <col min="15109" max="15109" width="22" style="951" customWidth="1"/>
    <col min="15110" max="15110" width="25" style="951" customWidth="1"/>
    <col min="15111" max="15111" width="17.28515625" style="951" bestFit="1" customWidth="1"/>
    <col min="15112" max="15112" width="15.140625" style="951" bestFit="1" customWidth="1"/>
    <col min="15113" max="15113" width="20" style="951" customWidth="1"/>
    <col min="15114" max="15114" width="15.28515625" style="951" customWidth="1"/>
    <col min="15115" max="15115" width="12.7109375" style="951" customWidth="1"/>
    <col min="15116" max="15116" width="14.28515625" style="951" customWidth="1"/>
    <col min="15117" max="15117" width="10.140625" style="951" bestFit="1" customWidth="1"/>
    <col min="15118" max="15118" width="25.85546875" style="951" bestFit="1" customWidth="1"/>
    <col min="15119" max="15119" width="20.7109375" style="951" bestFit="1" customWidth="1"/>
    <col min="15120" max="15362" width="10.140625" style="951" bestFit="1" customWidth="1"/>
    <col min="15363" max="15363" width="91.85546875" style="951" customWidth="1"/>
    <col min="15364" max="15364" width="17.28515625" style="951" bestFit="1" customWidth="1"/>
    <col min="15365" max="15365" width="22" style="951" customWidth="1"/>
    <col min="15366" max="15366" width="25" style="951" customWidth="1"/>
    <col min="15367" max="15367" width="17.28515625" style="951" bestFit="1" customWidth="1"/>
    <col min="15368" max="15368" width="15.140625" style="951" bestFit="1" customWidth="1"/>
    <col min="15369" max="15369" width="20" style="951" customWidth="1"/>
    <col min="15370" max="15370" width="15.28515625" style="951" customWidth="1"/>
    <col min="15371" max="15371" width="12.7109375" style="951" customWidth="1"/>
    <col min="15372" max="15372" width="14.28515625" style="951" customWidth="1"/>
    <col min="15373" max="15373" width="10.140625" style="951" bestFit="1" customWidth="1"/>
    <col min="15374" max="15374" width="25.85546875" style="951" bestFit="1" customWidth="1"/>
    <col min="15375" max="15375" width="20.7109375" style="951" bestFit="1" customWidth="1"/>
    <col min="15376" max="15618" width="10.140625" style="951" bestFit="1" customWidth="1"/>
    <col min="15619" max="15619" width="91.85546875" style="951" customWidth="1"/>
    <col min="15620" max="15620" width="17.28515625" style="951" bestFit="1" customWidth="1"/>
    <col min="15621" max="15621" width="22" style="951" customWidth="1"/>
    <col min="15622" max="15622" width="25" style="951" customWidth="1"/>
    <col min="15623" max="15623" width="17.28515625" style="951" bestFit="1" customWidth="1"/>
    <col min="15624" max="15624" width="15.140625" style="951" bestFit="1" customWidth="1"/>
    <col min="15625" max="15625" width="20" style="951" customWidth="1"/>
    <col min="15626" max="15626" width="15.28515625" style="951" customWidth="1"/>
    <col min="15627" max="15627" width="12.7109375" style="951" customWidth="1"/>
    <col min="15628" max="15628" width="14.28515625" style="951" customWidth="1"/>
    <col min="15629" max="15629" width="10.140625" style="951" bestFit="1" customWidth="1"/>
    <col min="15630" max="15630" width="25.85546875" style="951" bestFit="1" customWidth="1"/>
    <col min="15631" max="15631" width="20.7109375" style="951" bestFit="1" customWidth="1"/>
    <col min="15632" max="15874" width="10.140625" style="951" bestFit="1" customWidth="1"/>
    <col min="15875" max="15875" width="91.85546875" style="951" customWidth="1"/>
    <col min="15876" max="15876" width="17.28515625" style="951" bestFit="1" customWidth="1"/>
    <col min="15877" max="15877" width="22" style="951" customWidth="1"/>
    <col min="15878" max="15878" width="25" style="951" customWidth="1"/>
    <col min="15879" max="15879" width="17.28515625" style="951" bestFit="1" customWidth="1"/>
    <col min="15880" max="15880" width="15.140625" style="951" bestFit="1" customWidth="1"/>
    <col min="15881" max="15881" width="20" style="951" customWidth="1"/>
    <col min="15882" max="15882" width="15.28515625" style="951" customWidth="1"/>
    <col min="15883" max="15883" width="12.7109375" style="951" customWidth="1"/>
    <col min="15884" max="15884" width="14.28515625" style="951" customWidth="1"/>
    <col min="15885" max="15885" width="10.140625" style="951" bestFit="1" customWidth="1"/>
    <col min="15886" max="15886" width="25.85546875" style="951" bestFit="1" customWidth="1"/>
    <col min="15887" max="15887" width="20.7109375" style="951" bestFit="1" customWidth="1"/>
    <col min="15888" max="16130" width="10.140625" style="951" bestFit="1" customWidth="1"/>
    <col min="16131" max="16131" width="91.85546875" style="951" customWidth="1"/>
    <col min="16132" max="16132" width="17.28515625" style="951" bestFit="1" customWidth="1"/>
    <col min="16133" max="16133" width="22" style="951" customWidth="1"/>
    <col min="16134" max="16134" width="25" style="951" customWidth="1"/>
    <col min="16135" max="16135" width="17.28515625" style="951" bestFit="1" customWidth="1"/>
    <col min="16136" max="16136" width="15.140625" style="951" bestFit="1" customWidth="1"/>
    <col min="16137" max="16137" width="20" style="951" customWidth="1"/>
    <col min="16138" max="16138" width="15.28515625" style="951" customWidth="1"/>
    <col min="16139" max="16139" width="12.7109375" style="951" customWidth="1"/>
    <col min="16140" max="16140" width="14.28515625" style="951" customWidth="1"/>
    <col min="16141" max="16141" width="10.140625" style="951" bestFit="1" customWidth="1"/>
    <col min="16142" max="16142" width="25.85546875" style="951" bestFit="1" customWidth="1"/>
    <col min="16143" max="16143" width="20.7109375" style="951" bestFit="1" customWidth="1"/>
    <col min="16144" max="16384" width="11.42578125" style="951"/>
  </cols>
  <sheetData>
    <row r="1" spans="2:15" s="952" customFormat="1" ht="15">
      <c r="B1" s="1924" t="s">
        <v>0</v>
      </c>
      <c r="C1" s="1924"/>
      <c r="D1" s="1924"/>
      <c r="E1" s="1924"/>
      <c r="F1" s="1924"/>
      <c r="G1" s="1924"/>
      <c r="H1" s="1924"/>
      <c r="I1" s="1924"/>
      <c r="J1" s="1924"/>
      <c r="K1" s="1924"/>
      <c r="L1" s="1924"/>
    </row>
    <row r="2" spans="2:15" s="952" customFormat="1" ht="15">
      <c r="B2" s="1924" t="s">
        <v>1</v>
      </c>
      <c r="C2" s="1924"/>
      <c r="D2" s="1924"/>
      <c r="E2" s="1924"/>
      <c r="F2" s="1924"/>
      <c r="G2" s="1924"/>
      <c r="H2" s="1924"/>
      <c r="I2" s="1924"/>
      <c r="J2" s="1924"/>
      <c r="K2" s="1924"/>
      <c r="L2" s="1924"/>
    </row>
    <row r="3" spans="2:15" s="952" customFormat="1">
      <c r="B3" s="1925" t="s">
        <v>2</v>
      </c>
      <c r="C3" s="1925"/>
      <c r="D3" s="1925"/>
      <c r="E3" s="1925"/>
      <c r="F3" s="1925"/>
      <c r="G3" s="1925"/>
      <c r="H3" s="1925"/>
      <c r="I3" s="1925"/>
      <c r="J3" s="1925"/>
      <c r="K3" s="1925"/>
      <c r="L3" s="1925"/>
    </row>
    <row r="5" spans="2:15" ht="15.75" thickBot="1">
      <c r="B5" s="2062" t="s">
        <v>2543</v>
      </c>
      <c r="C5" s="2062"/>
      <c r="D5" s="2062"/>
      <c r="E5" s="2062"/>
      <c r="F5" s="2062"/>
      <c r="G5" s="2062"/>
      <c r="H5" s="2062"/>
      <c r="I5" s="2062"/>
      <c r="J5" s="2062"/>
      <c r="K5" s="2062"/>
      <c r="L5" s="2062"/>
    </row>
    <row r="6" spans="2:15" ht="15.75" thickBot="1">
      <c r="B6" s="1926" t="s">
        <v>18</v>
      </c>
      <c r="C6" s="1926"/>
      <c r="D6" s="1926"/>
      <c r="E6" s="1926"/>
      <c r="F6" s="1926"/>
      <c r="G6" s="1926"/>
      <c r="H6" s="1926"/>
      <c r="I6" s="1926"/>
      <c r="J6" s="1926"/>
      <c r="K6" s="1926"/>
      <c r="N6" s="1129" t="s">
        <v>1300</v>
      </c>
      <c r="O6" s="1130">
        <v>7447461031915.2998</v>
      </c>
    </row>
    <row r="7" spans="2:15" ht="15" thickBot="1">
      <c r="B7" s="1925" t="s">
        <v>98</v>
      </c>
      <c r="C7" s="1925"/>
      <c r="D7" s="1925"/>
      <c r="E7" s="1925"/>
      <c r="F7" s="1925"/>
      <c r="G7" s="1925"/>
      <c r="H7" s="1925"/>
      <c r="I7" s="1925"/>
      <c r="J7" s="1925"/>
      <c r="K7" s="1925"/>
    </row>
    <row r="8" spans="2:15" ht="16.5" thickBot="1">
      <c r="B8" s="1927" t="s">
        <v>21</v>
      </c>
      <c r="C8" s="1159">
        <v>2023</v>
      </c>
      <c r="D8" s="1930">
        <v>2024</v>
      </c>
      <c r="E8" s="1931"/>
      <c r="F8" s="1931"/>
      <c r="G8" s="1931"/>
      <c r="H8" s="1931"/>
      <c r="I8" s="1932"/>
      <c r="J8" s="1930" t="s">
        <v>1301</v>
      </c>
      <c r="K8" s="1932"/>
      <c r="L8" s="1933" t="s">
        <v>1302</v>
      </c>
      <c r="O8" s="958"/>
    </row>
    <row r="9" spans="2:15" ht="16.5" thickBot="1">
      <c r="B9" s="1928"/>
      <c r="C9" s="1936" t="s">
        <v>262</v>
      </c>
      <c r="D9" s="1936" t="s">
        <v>173</v>
      </c>
      <c r="E9" s="1936" t="s">
        <v>176</v>
      </c>
      <c r="F9" s="1936" t="s">
        <v>1303</v>
      </c>
      <c r="G9" s="1936" t="s">
        <v>921</v>
      </c>
      <c r="H9" s="1938" t="s">
        <v>1304</v>
      </c>
      <c r="I9" s="1938" t="s">
        <v>257</v>
      </c>
      <c r="J9" s="1933" t="s">
        <v>1305</v>
      </c>
      <c r="K9" s="1940"/>
      <c r="L9" s="1934"/>
    </row>
    <row r="10" spans="2:15" ht="16.5" thickBot="1">
      <c r="B10" s="1928"/>
      <c r="C10" s="1937"/>
      <c r="D10" s="1937"/>
      <c r="E10" s="1937"/>
      <c r="F10" s="1937"/>
      <c r="G10" s="1937"/>
      <c r="H10" s="1939"/>
      <c r="I10" s="1939"/>
      <c r="J10" s="1161" t="s">
        <v>33</v>
      </c>
      <c r="K10" s="1161" t="s">
        <v>34</v>
      </c>
      <c r="L10" s="1935"/>
    </row>
    <row r="11" spans="2:15" ht="16.5" thickBot="1">
      <c r="B11" s="1929"/>
      <c r="C11" s="1163">
        <v>1</v>
      </c>
      <c r="D11" s="1163">
        <v>2</v>
      </c>
      <c r="E11" s="1163">
        <v>3</v>
      </c>
      <c r="F11" s="1163">
        <v>4</v>
      </c>
      <c r="G11" s="1160">
        <v>5</v>
      </c>
      <c r="H11" s="1160">
        <v>6</v>
      </c>
      <c r="I11" s="1162" t="s">
        <v>180</v>
      </c>
      <c r="J11" s="1164" t="s">
        <v>531</v>
      </c>
      <c r="K11" s="1160" t="s">
        <v>182</v>
      </c>
      <c r="L11" s="1166" t="s">
        <v>1306</v>
      </c>
    </row>
    <row r="12" spans="2:15" ht="15.75">
      <c r="B12" s="959" t="s">
        <v>1307</v>
      </c>
      <c r="C12" s="960">
        <f t="shared" ref="C12:H12" si="0">+C13+C17+C26+C30+C37</f>
        <v>81679721460.339996</v>
      </c>
      <c r="D12" s="960">
        <f t="shared" si="0"/>
        <v>182201222621</v>
      </c>
      <c r="E12" s="960">
        <f t="shared" si="0"/>
        <v>203648043287.5</v>
      </c>
      <c r="F12" s="960">
        <f t="shared" si="0"/>
        <v>99884662572.579926</v>
      </c>
      <c r="G12" s="960">
        <f t="shared" si="0"/>
        <v>90307186525.800018</v>
      </c>
      <c r="H12" s="960">
        <f t="shared" si="0"/>
        <v>88843968281.14006</v>
      </c>
      <c r="I12" s="1131">
        <f t="shared" ref="I12:I39" si="1">IFERROR(G12/E12,"-")</f>
        <v>0.44344735686121423</v>
      </c>
      <c r="J12" s="960">
        <f t="shared" ref="J12:J39" si="2">G12-C12</f>
        <v>8627465065.460022</v>
      </c>
      <c r="K12" s="1132">
        <f t="shared" ref="K12:K39" si="3">IFERROR(J12/C12,"-")</f>
        <v>0.1056255446420582</v>
      </c>
      <c r="L12" s="1132">
        <f t="shared" ref="L12:L39" si="4">IFERROR((G12/$O$6),"-")</f>
        <v>1.2125902524202302E-2</v>
      </c>
      <c r="M12" s="963"/>
    </row>
    <row r="13" spans="2:15" ht="15.75">
      <c r="B13" s="964" t="s">
        <v>382</v>
      </c>
      <c r="C13" s="965">
        <f t="shared" ref="C13:H13" si="5">+SUM(C14:C16)</f>
        <v>3338376474.0699997</v>
      </c>
      <c r="D13" s="965">
        <f t="shared" si="5"/>
        <v>18250582729</v>
      </c>
      <c r="E13" s="965">
        <f t="shared" si="5"/>
        <v>19064633373.5</v>
      </c>
      <c r="F13" s="965">
        <f t="shared" si="5"/>
        <v>4058971095</v>
      </c>
      <c r="G13" s="965">
        <f t="shared" si="5"/>
        <v>3633322478.0599985</v>
      </c>
      <c r="H13" s="965">
        <f t="shared" si="5"/>
        <v>3572399681.3399987</v>
      </c>
      <c r="I13" s="1133">
        <f t="shared" si="1"/>
        <v>0.19057919483048372</v>
      </c>
      <c r="J13" s="965">
        <f t="shared" si="2"/>
        <v>294946003.98999882</v>
      </c>
      <c r="K13" s="1134">
        <f t="shared" si="3"/>
        <v>8.8350132551231947E-2</v>
      </c>
      <c r="L13" s="1134">
        <f t="shared" si="4"/>
        <v>4.8786055576387476E-4</v>
      </c>
    </row>
    <row r="14" spans="2:15" ht="15">
      <c r="B14" s="972" t="s">
        <v>425</v>
      </c>
      <c r="C14" s="973">
        <v>3337358531.2899995</v>
      </c>
      <c r="D14" s="973">
        <v>18248622729</v>
      </c>
      <c r="E14" s="973">
        <v>19062673373.5</v>
      </c>
      <c r="F14" s="973">
        <v>4058296767.0900002</v>
      </c>
      <c r="G14" s="973">
        <v>3632648150.1499987</v>
      </c>
      <c r="H14" s="973">
        <v>3571725353.4299989</v>
      </c>
      <c r="I14" s="1135">
        <f t="shared" si="1"/>
        <v>0.19056341568543733</v>
      </c>
      <c r="J14" s="973">
        <f t="shared" si="2"/>
        <v>295289618.85999918</v>
      </c>
      <c r="K14" s="1136">
        <f t="shared" si="3"/>
        <v>8.8480040754224859E-2</v>
      </c>
      <c r="L14" s="1136">
        <f t="shared" si="4"/>
        <v>4.8777001109272982E-4</v>
      </c>
    </row>
    <row r="15" spans="2:15" ht="15">
      <c r="B15" s="972" t="s">
        <v>1588</v>
      </c>
      <c r="C15" s="973">
        <v>1017942.7799999998</v>
      </c>
      <c r="D15" s="973">
        <v>800000</v>
      </c>
      <c r="E15" s="973">
        <v>800000</v>
      </c>
      <c r="F15" s="973">
        <v>674327.90999999992</v>
      </c>
      <c r="G15" s="973">
        <v>674327.90999999992</v>
      </c>
      <c r="H15" s="973">
        <v>674327.90999999992</v>
      </c>
      <c r="I15" s="1135">
        <f t="shared" si="1"/>
        <v>0.84290988749999984</v>
      </c>
      <c r="J15" s="973">
        <f t="shared" si="2"/>
        <v>-343614.86999999988</v>
      </c>
      <c r="K15" s="1136">
        <f t="shared" si="3"/>
        <v>-0.33755813858220984</v>
      </c>
      <c r="L15" s="1136">
        <f t="shared" si="4"/>
        <v>9.0544671145003589E-8</v>
      </c>
    </row>
    <row r="16" spans="2:15" ht="15">
      <c r="B16" s="972" t="s">
        <v>1589</v>
      </c>
      <c r="C16" s="973">
        <v>0</v>
      </c>
      <c r="D16" s="973">
        <v>1160000</v>
      </c>
      <c r="E16" s="973">
        <v>1160000</v>
      </c>
      <c r="F16" s="973">
        <v>0</v>
      </c>
      <c r="G16" s="973">
        <v>0</v>
      </c>
      <c r="H16" s="973">
        <v>0</v>
      </c>
      <c r="I16" s="1135">
        <f t="shared" si="1"/>
        <v>0</v>
      </c>
      <c r="J16" s="973">
        <f t="shared" si="2"/>
        <v>0</v>
      </c>
      <c r="K16" s="1136" t="str">
        <f t="shared" si="3"/>
        <v>-</v>
      </c>
      <c r="L16" s="1136">
        <f t="shared" si="4"/>
        <v>0</v>
      </c>
    </row>
    <row r="17" spans="2:13" ht="15.75">
      <c r="B17" s="1137" t="s">
        <v>385</v>
      </c>
      <c r="C17" s="965">
        <f t="shared" ref="C17:H17" si="6">+SUM(C18:C25)</f>
        <v>17938957907.810001</v>
      </c>
      <c r="D17" s="965">
        <f t="shared" si="6"/>
        <v>36806653508</v>
      </c>
      <c r="E17" s="965">
        <f t="shared" si="6"/>
        <v>46835970109.089996</v>
      </c>
      <c r="F17" s="965">
        <f t="shared" si="6"/>
        <v>23429305418.530003</v>
      </c>
      <c r="G17" s="965">
        <f t="shared" si="6"/>
        <v>19960284388.709999</v>
      </c>
      <c r="H17" s="965">
        <f t="shared" si="6"/>
        <v>19675896538.48</v>
      </c>
      <c r="I17" s="1138">
        <f t="shared" si="1"/>
        <v>0.42617424902737472</v>
      </c>
      <c r="J17" s="969">
        <f t="shared" si="2"/>
        <v>2021326480.8999977</v>
      </c>
      <c r="K17" s="1139">
        <f t="shared" si="3"/>
        <v>0.11267803243018827</v>
      </c>
      <c r="L17" s="1139">
        <f t="shared" si="4"/>
        <v>2.6801462005873315E-3</v>
      </c>
    </row>
    <row r="18" spans="2:13" ht="15">
      <c r="B18" s="972" t="s">
        <v>428</v>
      </c>
      <c r="C18" s="973">
        <v>1790768109.4400008</v>
      </c>
      <c r="D18" s="973">
        <v>2969460581</v>
      </c>
      <c r="E18" s="973">
        <v>3311620402.46</v>
      </c>
      <c r="F18" s="973">
        <v>2153738888.3799992</v>
      </c>
      <c r="G18" s="973">
        <v>1821511646.9300032</v>
      </c>
      <c r="H18" s="973">
        <v>1795303493.9400029</v>
      </c>
      <c r="I18" s="1135">
        <f t="shared" si="1"/>
        <v>0.55003636454737193</v>
      </c>
      <c r="J18" s="973">
        <f t="shared" si="2"/>
        <v>30743537.490002394</v>
      </c>
      <c r="K18" s="1136">
        <f t="shared" si="3"/>
        <v>1.7167793712618853E-2</v>
      </c>
      <c r="L18" s="1136">
        <f t="shared" si="4"/>
        <v>2.4458156130312188E-4</v>
      </c>
    </row>
    <row r="19" spans="2:13" ht="15">
      <c r="B19" s="972" t="s">
        <v>386</v>
      </c>
      <c r="C19" s="973">
        <v>3196390566.1900005</v>
      </c>
      <c r="D19" s="973">
        <v>4439444426</v>
      </c>
      <c r="E19" s="973">
        <v>5004054348.5899992</v>
      </c>
      <c r="F19" s="973">
        <v>3762605207.0100007</v>
      </c>
      <c r="G19" s="973">
        <v>2985333066.5299988</v>
      </c>
      <c r="H19" s="973">
        <v>2883094289.5399981</v>
      </c>
      <c r="I19" s="1135">
        <f t="shared" si="1"/>
        <v>0.59658286232865976</v>
      </c>
      <c r="J19" s="973">
        <f t="shared" si="2"/>
        <v>-211057499.66000175</v>
      </c>
      <c r="K19" s="1136">
        <f t="shared" si="3"/>
        <v>-6.6029946994736577E-2</v>
      </c>
      <c r="L19" s="1136">
        <f t="shared" si="4"/>
        <v>4.0085245880934082E-4</v>
      </c>
    </row>
    <row r="20" spans="2:13" ht="15">
      <c r="B20" s="972" t="s">
        <v>1590</v>
      </c>
      <c r="C20" s="973">
        <v>5212349451.3699989</v>
      </c>
      <c r="D20" s="973">
        <v>5723537088</v>
      </c>
      <c r="E20" s="973">
        <v>12759778424.330002</v>
      </c>
      <c r="F20" s="973">
        <v>6849571833.4200039</v>
      </c>
      <c r="G20" s="973">
        <v>4804457029.0800028</v>
      </c>
      <c r="H20" s="973">
        <v>4702444320.7100019</v>
      </c>
      <c r="I20" s="1135">
        <f t="shared" si="1"/>
        <v>0.37653138395561742</v>
      </c>
      <c r="J20" s="973">
        <f t="shared" si="2"/>
        <v>-407892422.28999615</v>
      </c>
      <c r="K20" s="1136">
        <f t="shared" si="3"/>
        <v>-7.8255003064460094E-2</v>
      </c>
      <c r="L20" s="1136">
        <f t="shared" si="4"/>
        <v>6.4511341630268558E-4</v>
      </c>
    </row>
    <row r="21" spans="2:13" ht="15">
      <c r="B21" s="972" t="s">
        <v>389</v>
      </c>
      <c r="C21" s="973">
        <v>505515703.32000005</v>
      </c>
      <c r="D21" s="973">
        <v>3315090428</v>
      </c>
      <c r="E21" s="973">
        <v>3342364850.3299999</v>
      </c>
      <c r="F21" s="973">
        <v>536053363.40000004</v>
      </c>
      <c r="G21" s="973">
        <v>502698761.93000007</v>
      </c>
      <c r="H21" s="973">
        <v>502590692.33000004</v>
      </c>
      <c r="I21" s="1135">
        <f t="shared" si="1"/>
        <v>0.15040212078593615</v>
      </c>
      <c r="J21" s="973">
        <f t="shared" si="2"/>
        <v>-2816941.3899999857</v>
      </c>
      <c r="K21" s="1136">
        <f t="shared" si="3"/>
        <v>-5.572411245584618E-3</v>
      </c>
      <c r="L21" s="1136">
        <f t="shared" si="4"/>
        <v>6.7499347734179219E-5</v>
      </c>
    </row>
    <row r="22" spans="2:13" ht="15">
      <c r="B22" s="972" t="s">
        <v>396</v>
      </c>
      <c r="C22" s="973">
        <v>5386121340.71</v>
      </c>
      <c r="D22" s="973">
        <v>12570084267</v>
      </c>
      <c r="E22" s="973">
        <v>13683189584.67</v>
      </c>
      <c r="F22" s="973">
        <v>7575728534.8600006</v>
      </c>
      <c r="G22" s="973">
        <v>7310533698.5499964</v>
      </c>
      <c r="H22" s="973">
        <v>7279864867.1099987</v>
      </c>
      <c r="I22" s="1135">
        <f t="shared" si="1"/>
        <v>0.53427116925576867</v>
      </c>
      <c r="J22" s="973">
        <f t="shared" si="2"/>
        <v>1924412357.8399963</v>
      </c>
      <c r="K22" s="1136">
        <f t="shared" si="3"/>
        <v>0.35729094019748164</v>
      </c>
      <c r="L22" s="1136">
        <f t="shared" si="4"/>
        <v>9.8161422627409322E-4</v>
      </c>
    </row>
    <row r="23" spans="2:13" ht="15">
      <c r="B23" s="972" t="s">
        <v>1591</v>
      </c>
      <c r="C23" s="973">
        <v>1303584474.8999999</v>
      </c>
      <c r="D23" s="973">
        <v>6907291677</v>
      </c>
      <c r="E23" s="973">
        <v>7845265937</v>
      </c>
      <c r="F23" s="973">
        <v>1957175610.21</v>
      </c>
      <c r="G23" s="973">
        <v>1957175610.21</v>
      </c>
      <c r="H23" s="973">
        <v>1957175610.21</v>
      </c>
      <c r="I23" s="1135">
        <f t="shared" si="1"/>
        <v>0.24947218181343342</v>
      </c>
      <c r="J23" s="973">
        <f t="shared" si="2"/>
        <v>653591135.31000018</v>
      </c>
      <c r="K23" s="1136">
        <f t="shared" si="3"/>
        <v>0.50137996262968554</v>
      </c>
      <c r="L23" s="1136">
        <f t="shared" si="4"/>
        <v>2.6279769733909754E-4</v>
      </c>
    </row>
    <row r="24" spans="2:13" ht="15">
      <c r="B24" s="972" t="s">
        <v>1592</v>
      </c>
      <c r="C24" s="973">
        <v>444634068.49000007</v>
      </c>
      <c r="D24" s="973">
        <v>692073784</v>
      </c>
      <c r="E24" s="973">
        <v>692073784</v>
      </c>
      <c r="F24" s="973">
        <v>460039855.85999995</v>
      </c>
      <c r="G24" s="973">
        <v>454649382.19999993</v>
      </c>
      <c r="H24" s="973">
        <v>435505038.98000008</v>
      </c>
      <c r="I24" s="1135">
        <f t="shared" si="1"/>
        <v>0.65693773223463114</v>
      </c>
      <c r="J24" s="973">
        <f t="shared" si="2"/>
        <v>10015313.709999859</v>
      </c>
      <c r="K24" s="1136">
        <f t="shared" si="3"/>
        <v>2.2524845529746235E-2</v>
      </c>
      <c r="L24" s="1136">
        <f t="shared" si="4"/>
        <v>6.104756778876029E-5</v>
      </c>
    </row>
    <row r="25" spans="2:13" ht="15">
      <c r="B25" s="972" t="s">
        <v>1593</v>
      </c>
      <c r="C25" s="973">
        <v>99594193.389999986</v>
      </c>
      <c r="D25" s="973">
        <v>189671257</v>
      </c>
      <c r="E25" s="973">
        <v>197622777.71000001</v>
      </c>
      <c r="F25" s="973">
        <v>134392125.39000002</v>
      </c>
      <c r="G25" s="973">
        <v>123925193.28</v>
      </c>
      <c r="H25" s="973">
        <v>119918225.66</v>
      </c>
      <c r="I25" s="1135">
        <f t="shared" si="1"/>
        <v>0.62707950326380424</v>
      </c>
      <c r="J25" s="973">
        <f t="shared" si="2"/>
        <v>24330999.890000015</v>
      </c>
      <c r="K25" s="1140">
        <f t="shared" si="3"/>
        <v>0.24430139008930446</v>
      </c>
      <c r="L25" s="1140">
        <f t="shared" si="4"/>
        <v>1.6639925036053468E-5</v>
      </c>
    </row>
    <row r="26" spans="2:13" ht="15.75">
      <c r="B26" s="964" t="s">
        <v>398</v>
      </c>
      <c r="C26" s="965">
        <f t="shared" ref="C26:H26" si="7">+SUM(C27:C29)</f>
        <v>437764271.61000001</v>
      </c>
      <c r="D26" s="965">
        <f t="shared" si="7"/>
        <v>1568101853</v>
      </c>
      <c r="E26" s="965">
        <f t="shared" si="7"/>
        <v>1751783424.4100001</v>
      </c>
      <c r="F26" s="965">
        <f t="shared" si="7"/>
        <v>633734597.87</v>
      </c>
      <c r="G26" s="965">
        <f t="shared" si="7"/>
        <v>558847819.22000003</v>
      </c>
      <c r="H26" s="965">
        <f t="shared" si="7"/>
        <v>535546359.88000011</v>
      </c>
      <c r="I26" s="1133">
        <f t="shared" si="1"/>
        <v>0.31901650137386117</v>
      </c>
      <c r="J26" s="965">
        <f t="shared" si="2"/>
        <v>121083547.61000001</v>
      </c>
      <c r="K26" s="1134">
        <f t="shared" si="3"/>
        <v>0.27659531730326359</v>
      </c>
      <c r="L26" s="1134">
        <f t="shared" si="4"/>
        <v>7.5038703368183774E-5</v>
      </c>
    </row>
    <row r="27" spans="2:13" ht="15">
      <c r="B27" s="972" t="s">
        <v>399</v>
      </c>
      <c r="C27" s="973">
        <v>50183897.140000001</v>
      </c>
      <c r="D27" s="973">
        <v>840139673</v>
      </c>
      <c r="E27" s="973">
        <v>755198500.34000003</v>
      </c>
      <c r="F27" s="973">
        <v>40046767.309999987</v>
      </c>
      <c r="G27" s="973">
        <v>38487980</v>
      </c>
      <c r="H27" s="973">
        <v>29415590.68999999</v>
      </c>
      <c r="I27" s="1135">
        <f t="shared" si="1"/>
        <v>5.0964057771131985E-2</v>
      </c>
      <c r="J27" s="973">
        <f t="shared" si="2"/>
        <v>-11695917.140000001</v>
      </c>
      <c r="K27" s="1136">
        <f t="shared" si="3"/>
        <v>-0.23306115719493523</v>
      </c>
      <c r="L27" s="1136">
        <f t="shared" si="4"/>
        <v>5.1679330492719425E-6</v>
      </c>
    </row>
    <row r="28" spans="2:13" ht="15">
      <c r="B28" s="972" t="s">
        <v>402</v>
      </c>
      <c r="C28" s="973">
        <v>261084772.26999998</v>
      </c>
      <c r="D28" s="973">
        <v>516500000</v>
      </c>
      <c r="E28" s="973">
        <v>731136766.60000002</v>
      </c>
      <c r="F28" s="973">
        <v>417827871.98999995</v>
      </c>
      <c r="G28" s="973">
        <v>352601486.40999997</v>
      </c>
      <c r="H28" s="973">
        <v>341568611.69000006</v>
      </c>
      <c r="I28" s="1135">
        <f t="shared" si="1"/>
        <v>0.48226474514433199</v>
      </c>
      <c r="J28" s="973">
        <f t="shared" si="2"/>
        <v>91516714.139999986</v>
      </c>
      <c r="K28" s="1136">
        <f t="shared" si="3"/>
        <v>0.35052490171796868</v>
      </c>
      <c r="L28" s="1136">
        <f t="shared" si="4"/>
        <v>4.7345193871973808E-5</v>
      </c>
    </row>
    <row r="29" spans="2:13" ht="15">
      <c r="B29" s="972" t="s">
        <v>235</v>
      </c>
      <c r="C29" s="973">
        <v>126495602.20000002</v>
      </c>
      <c r="D29" s="973">
        <v>211462180</v>
      </c>
      <c r="E29" s="973">
        <v>265448157.47</v>
      </c>
      <c r="F29" s="973">
        <v>175859958.57000005</v>
      </c>
      <c r="G29" s="973">
        <v>167758352.81000006</v>
      </c>
      <c r="H29" s="973">
        <v>164562157.50000003</v>
      </c>
      <c r="I29" s="1135">
        <f t="shared" si="1"/>
        <v>0.63198160578289009</v>
      </c>
      <c r="J29" s="973">
        <f t="shared" si="2"/>
        <v>41262750.610000044</v>
      </c>
      <c r="K29" s="1136">
        <f t="shared" si="3"/>
        <v>0.32619909224006238</v>
      </c>
      <c r="L29" s="1136">
        <f t="shared" si="4"/>
        <v>2.252557644693803E-5</v>
      </c>
    </row>
    <row r="30" spans="2:13" ht="15.75">
      <c r="B30" s="968" t="s">
        <v>430</v>
      </c>
      <c r="C30" s="965">
        <f t="shared" ref="C30:H30" si="8">+SUM(C31:C36)</f>
        <v>59964622806.849991</v>
      </c>
      <c r="D30" s="965">
        <f t="shared" si="8"/>
        <v>125574448607</v>
      </c>
      <c r="E30" s="965">
        <f t="shared" si="8"/>
        <v>135994220456.49998</v>
      </c>
      <c r="F30" s="965">
        <f t="shared" si="8"/>
        <v>71762651461.179916</v>
      </c>
      <c r="G30" s="965">
        <f t="shared" si="8"/>
        <v>66154731839.810013</v>
      </c>
      <c r="H30" s="965">
        <f t="shared" si="8"/>
        <v>65060125701.440056</v>
      </c>
      <c r="I30" s="1138">
        <f t="shared" si="1"/>
        <v>0.48645252436275926</v>
      </c>
      <c r="J30" s="969">
        <f t="shared" si="2"/>
        <v>6190109032.960022</v>
      </c>
      <c r="K30" s="1141">
        <f t="shared" si="3"/>
        <v>0.10322934996020523</v>
      </c>
      <c r="L30" s="1141">
        <f t="shared" si="4"/>
        <v>8.8828570644829113E-3</v>
      </c>
      <c r="M30" s="1142"/>
    </row>
    <row r="31" spans="2:13" ht="15">
      <c r="B31" s="972" t="s">
        <v>1594</v>
      </c>
      <c r="C31" s="973">
        <v>119917870.25</v>
      </c>
      <c r="D31" s="973">
        <v>4056993025</v>
      </c>
      <c r="E31" s="973">
        <v>4435618150.2799997</v>
      </c>
      <c r="F31" s="973">
        <v>267342261.08999985</v>
      </c>
      <c r="G31" s="973">
        <v>120662423.00999999</v>
      </c>
      <c r="H31" s="973">
        <v>115525264.49000001</v>
      </c>
      <c r="I31" s="1135">
        <f t="shared" si="1"/>
        <v>2.7203068190705986E-2</v>
      </c>
      <c r="J31" s="973">
        <f t="shared" si="2"/>
        <v>744552.75999999046</v>
      </c>
      <c r="K31" s="1143">
        <f t="shared" si="3"/>
        <v>6.2088557647644715E-3</v>
      </c>
      <c r="L31" s="1143">
        <f t="shared" si="4"/>
        <v>1.6201819988438213E-5</v>
      </c>
    </row>
    <row r="32" spans="2:13" ht="15">
      <c r="B32" s="972" t="s">
        <v>431</v>
      </c>
      <c r="C32" s="973">
        <v>52549394434.749985</v>
      </c>
      <c r="D32" s="973">
        <v>86160990183</v>
      </c>
      <c r="E32" s="973">
        <v>93722826972.209991</v>
      </c>
      <c r="F32" s="973">
        <v>61401479446.129921</v>
      </c>
      <c r="G32" s="973">
        <v>57954965948.340004</v>
      </c>
      <c r="H32" s="973">
        <v>57042922070.570061</v>
      </c>
      <c r="I32" s="1135">
        <f t="shared" si="1"/>
        <v>0.61836553399658323</v>
      </c>
      <c r="J32" s="973">
        <f t="shared" si="2"/>
        <v>5405571513.5900192</v>
      </c>
      <c r="K32" s="1143">
        <f t="shared" si="3"/>
        <v>0.10286648536553659</v>
      </c>
      <c r="L32" s="1143">
        <f t="shared" si="4"/>
        <v>7.7818421204193184E-3</v>
      </c>
    </row>
    <row r="33" spans="2:12" ht="15">
      <c r="B33" s="972" t="s">
        <v>1595</v>
      </c>
      <c r="C33" s="973">
        <v>403764717.93000013</v>
      </c>
      <c r="D33" s="973">
        <v>683497811</v>
      </c>
      <c r="E33" s="973">
        <v>852926263.53000021</v>
      </c>
      <c r="F33" s="973">
        <v>478746014.84999985</v>
      </c>
      <c r="G33" s="973">
        <v>380514998.70999998</v>
      </c>
      <c r="H33" s="973">
        <v>369894294.20000005</v>
      </c>
      <c r="I33" s="1135">
        <f t="shared" si="1"/>
        <v>0.44612883314809076</v>
      </c>
      <c r="J33" s="973">
        <f t="shared" si="2"/>
        <v>-23249719.220000148</v>
      </c>
      <c r="K33" s="1143">
        <f t="shared" si="3"/>
        <v>-5.7582344834872137E-2</v>
      </c>
      <c r="L33" s="1143">
        <f t="shared" si="4"/>
        <v>5.1093251388539468E-5</v>
      </c>
    </row>
    <row r="34" spans="2:12" ht="15">
      <c r="B34" s="972" t="s">
        <v>1596</v>
      </c>
      <c r="C34" s="973">
        <v>3174791848.3700004</v>
      </c>
      <c r="D34" s="973">
        <v>28122501631</v>
      </c>
      <c r="E34" s="982">
        <v>28675035182.580002</v>
      </c>
      <c r="F34" s="973">
        <v>4305969423.1700001</v>
      </c>
      <c r="G34" s="973">
        <v>3501551961.23</v>
      </c>
      <c r="H34" s="973">
        <v>3468325066.110002</v>
      </c>
      <c r="I34" s="1135">
        <f t="shared" si="1"/>
        <v>0.12211151403772932</v>
      </c>
      <c r="J34" s="973">
        <f t="shared" si="2"/>
        <v>326760112.85999966</v>
      </c>
      <c r="K34" s="1143">
        <f t="shared" si="3"/>
        <v>0.10292331858788305</v>
      </c>
      <c r="L34" s="1143">
        <f t="shared" si="4"/>
        <v>4.7016720815650767E-4</v>
      </c>
    </row>
    <row r="35" spans="2:12" ht="15">
      <c r="B35" s="972" t="s">
        <v>433</v>
      </c>
      <c r="C35" s="973">
        <v>1339392973.9799998</v>
      </c>
      <c r="D35" s="982">
        <v>2091488952</v>
      </c>
      <c r="E35" s="982">
        <v>2766405434.4800014</v>
      </c>
      <c r="F35" s="982">
        <v>1771856450.5900011</v>
      </c>
      <c r="G35" s="982">
        <v>1573603678.2900016</v>
      </c>
      <c r="H35" s="982">
        <v>1488974150.5400007</v>
      </c>
      <c r="I35" s="1144">
        <f t="shared" si="1"/>
        <v>0.56882612312601621</v>
      </c>
      <c r="J35" s="982">
        <f t="shared" si="2"/>
        <v>234210704.31000185</v>
      </c>
      <c r="K35" s="1143">
        <f t="shared" si="3"/>
        <v>0.17486332156427989</v>
      </c>
      <c r="L35" s="1143">
        <f t="shared" si="4"/>
        <v>2.1129397945776298E-4</v>
      </c>
    </row>
    <row r="36" spans="2:12" ht="15">
      <c r="B36" s="972" t="s">
        <v>228</v>
      </c>
      <c r="C36" s="973">
        <v>2377360961.5700002</v>
      </c>
      <c r="D36" s="1145">
        <v>4458977005</v>
      </c>
      <c r="E36" s="1145">
        <v>5541408453.4200001</v>
      </c>
      <c r="F36" s="1145">
        <v>3537257865.3500009</v>
      </c>
      <c r="G36" s="1145">
        <v>2623432830.2300005</v>
      </c>
      <c r="H36" s="1145">
        <v>2574484855.5300002</v>
      </c>
      <c r="I36" s="1146">
        <f t="shared" si="1"/>
        <v>0.47342347207971869</v>
      </c>
      <c r="J36" s="982">
        <f t="shared" si="2"/>
        <v>246071868.66000032</v>
      </c>
      <c r="K36" s="1143">
        <f t="shared" si="3"/>
        <v>0.10350631336080129</v>
      </c>
      <c r="L36" s="1143">
        <f t="shared" si="4"/>
        <v>3.522586850723433E-4</v>
      </c>
    </row>
    <row r="37" spans="2:12" ht="15.75">
      <c r="B37" s="968" t="s">
        <v>1597</v>
      </c>
      <c r="C37" s="965">
        <f t="shared" ref="C37:H37" si="9">+SUM(C38)</f>
        <v>0</v>
      </c>
      <c r="D37" s="965">
        <f t="shared" si="9"/>
        <v>1435924</v>
      </c>
      <c r="E37" s="965">
        <f t="shared" si="9"/>
        <v>1435924</v>
      </c>
      <c r="F37" s="965">
        <f t="shared" si="9"/>
        <v>0</v>
      </c>
      <c r="G37" s="965">
        <f t="shared" si="9"/>
        <v>0</v>
      </c>
      <c r="H37" s="965">
        <f t="shared" si="9"/>
        <v>0</v>
      </c>
      <c r="I37" s="1147">
        <f t="shared" si="1"/>
        <v>0</v>
      </c>
      <c r="J37" s="983">
        <f t="shared" si="2"/>
        <v>0</v>
      </c>
      <c r="K37" s="1141" t="str">
        <f t="shared" si="3"/>
        <v>-</v>
      </c>
      <c r="L37" s="1141">
        <f t="shared" si="4"/>
        <v>0</v>
      </c>
    </row>
    <row r="38" spans="2:12" ht="15">
      <c r="B38" s="972" t="s">
        <v>1598</v>
      </c>
      <c r="C38" s="1145">
        <v>0</v>
      </c>
      <c r="D38" s="1145">
        <v>1435924</v>
      </c>
      <c r="E38" s="1145">
        <v>1435924</v>
      </c>
      <c r="F38" s="1145">
        <v>0</v>
      </c>
      <c r="G38" s="1145">
        <v>0</v>
      </c>
      <c r="H38" s="1145">
        <v>0</v>
      </c>
      <c r="I38" s="1146">
        <f t="shared" si="1"/>
        <v>0</v>
      </c>
      <c r="J38" s="982">
        <f t="shared" si="2"/>
        <v>0</v>
      </c>
      <c r="K38" s="1143" t="str">
        <f t="shared" si="3"/>
        <v>-</v>
      </c>
      <c r="L38" s="1143">
        <f t="shared" si="4"/>
        <v>0</v>
      </c>
    </row>
    <row r="39" spans="2:12" ht="15.75">
      <c r="B39" s="985" t="s">
        <v>1317</v>
      </c>
      <c r="C39" s="986">
        <f>C40+C42</f>
        <v>15734763343.51</v>
      </c>
      <c r="D39" s="986">
        <f>+D42</f>
        <v>80562372546</v>
      </c>
      <c r="E39" s="986">
        <f>+E42</f>
        <v>82417953647.940033</v>
      </c>
      <c r="F39" s="986">
        <f>+F42</f>
        <v>17087052849.259979</v>
      </c>
      <c r="G39" s="986">
        <f>+G42</f>
        <v>16794876190.869997</v>
      </c>
      <c r="H39" s="986">
        <f>+H42</f>
        <v>16754268847.769979</v>
      </c>
      <c r="I39" s="1148">
        <f t="shared" si="1"/>
        <v>0.20377691325134922</v>
      </c>
      <c r="J39" s="986">
        <f t="shared" si="2"/>
        <v>1060112847.3599968</v>
      </c>
      <c r="K39" s="1149">
        <f t="shared" si="3"/>
        <v>6.7373930208950591E-2</v>
      </c>
      <c r="L39" s="1149">
        <f t="shared" si="4"/>
        <v>2.2551143428474947E-3</v>
      </c>
    </row>
    <row r="40" spans="2:12" ht="15.75">
      <c r="B40" s="964" t="s">
        <v>382</v>
      </c>
      <c r="C40" s="965">
        <f>C41</f>
        <v>403680</v>
      </c>
      <c r="D40" s="965" t="s">
        <v>190</v>
      </c>
      <c r="E40" s="965" t="s">
        <v>190</v>
      </c>
      <c r="F40" s="965" t="s">
        <v>190</v>
      </c>
      <c r="G40" s="965" t="s">
        <v>190</v>
      </c>
      <c r="H40" s="965" t="s">
        <v>190</v>
      </c>
      <c r="I40" s="965" t="s">
        <v>190</v>
      </c>
      <c r="J40" s="965" t="s">
        <v>190</v>
      </c>
      <c r="K40" s="965" t="s">
        <v>190</v>
      </c>
      <c r="L40" s="965" t="s">
        <v>190</v>
      </c>
    </row>
    <row r="41" spans="2:12" ht="15">
      <c r="B41" s="972" t="s">
        <v>1588</v>
      </c>
      <c r="C41" s="973">
        <v>403680</v>
      </c>
      <c r="D41" s="973" t="s">
        <v>190</v>
      </c>
      <c r="E41" s="973" t="s">
        <v>190</v>
      </c>
      <c r="F41" s="973" t="s">
        <v>190</v>
      </c>
      <c r="G41" s="973" t="s">
        <v>190</v>
      </c>
      <c r="H41" s="973" t="s">
        <v>190</v>
      </c>
      <c r="I41" s="973" t="s">
        <v>190</v>
      </c>
      <c r="J41" s="973" t="s">
        <v>190</v>
      </c>
      <c r="K41" s="973" t="s">
        <v>190</v>
      </c>
      <c r="L41" s="973" t="s">
        <v>190</v>
      </c>
    </row>
    <row r="42" spans="2:12" ht="15.75">
      <c r="B42" s="964" t="s">
        <v>430</v>
      </c>
      <c r="C42" s="965">
        <f t="shared" ref="C42:H42" si="10">+SUM(C43:C44)</f>
        <v>15734359663.51</v>
      </c>
      <c r="D42" s="965">
        <f t="shared" si="10"/>
        <v>80562372546</v>
      </c>
      <c r="E42" s="965">
        <f t="shared" si="10"/>
        <v>82417953647.940033</v>
      </c>
      <c r="F42" s="965">
        <f t="shared" si="10"/>
        <v>17087052849.259979</v>
      </c>
      <c r="G42" s="965">
        <f t="shared" si="10"/>
        <v>16794876190.869997</v>
      </c>
      <c r="H42" s="965">
        <f t="shared" si="10"/>
        <v>16754268847.769979</v>
      </c>
      <c r="I42" s="1133">
        <f>IFERROR(G42/E42,"-")</f>
        <v>0.20377691325134922</v>
      </c>
      <c r="J42" s="965">
        <f>G42-C42</f>
        <v>1060516527.3599968</v>
      </c>
      <c r="K42" s="1134">
        <f>IFERROR(J42/C42,"-")</f>
        <v>6.7401314704879325E-2</v>
      </c>
      <c r="L42" s="1134">
        <f>IFERROR((G42/$O$6),"-")</f>
        <v>2.2551143428474947E-3</v>
      </c>
    </row>
    <row r="43" spans="2:12" ht="15">
      <c r="B43" s="972" t="s">
        <v>431</v>
      </c>
      <c r="C43" s="973">
        <v>2964722</v>
      </c>
      <c r="D43" s="973">
        <v>5970632</v>
      </c>
      <c r="E43" s="973">
        <v>5970632</v>
      </c>
      <c r="F43" s="973">
        <v>3807974</v>
      </c>
      <c r="G43" s="973">
        <v>3807974</v>
      </c>
      <c r="H43" s="973">
        <v>3807974</v>
      </c>
      <c r="I43" s="1135">
        <f>IFERROR(G43/E43,"-")</f>
        <v>0.63778407377979418</v>
      </c>
      <c r="J43" s="973">
        <f>G43-C43</f>
        <v>843252</v>
      </c>
      <c r="K43" s="1136">
        <f>IFERROR(J43/C43,"-")</f>
        <v>0.28442869179639779</v>
      </c>
      <c r="L43" s="1136">
        <f>IFERROR((G43/$O$6),"-")</f>
        <v>5.1131170524845094E-7</v>
      </c>
    </row>
    <row r="44" spans="2:12" ht="15.75" thickBot="1">
      <c r="B44" s="972" t="s">
        <v>433</v>
      </c>
      <c r="C44" s="973">
        <v>15731394941.51</v>
      </c>
      <c r="D44" s="973">
        <v>80556401914</v>
      </c>
      <c r="E44" s="973">
        <v>82411983015.940033</v>
      </c>
      <c r="F44" s="973">
        <v>17083244875.259979</v>
      </c>
      <c r="G44" s="973">
        <v>16791068216.869997</v>
      </c>
      <c r="H44" s="973">
        <v>16750460873.769979</v>
      </c>
      <c r="I44" s="1135">
        <f>IFERROR(G44/E44,"-")</f>
        <v>0.20374547004435373</v>
      </c>
      <c r="J44" s="973">
        <f>G44-C44</f>
        <v>1059673275.3599968</v>
      </c>
      <c r="K44" s="1136">
        <f>IFERROR(J44/C44,"-")</f>
        <v>6.7360413955654119E-2</v>
      </c>
      <c r="L44" s="1136">
        <f>IFERROR((G44/$O$6),"-")</f>
        <v>2.2546030311422463E-3</v>
      </c>
    </row>
    <row r="45" spans="2:12" ht="15.75">
      <c r="B45" s="1158" t="s">
        <v>581</v>
      </c>
      <c r="C45" s="1168">
        <f t="shared" ref="C45:H45" si="11">C12+C39</f>
        <v>97414484803.849991</v>
      </c>
      <c r="D45" s="1169">
        <f t="shared" si="11"/>
        <v>262763595167</v>
      </c>
      <c r="E45" s="1169">
        <f t="shared" si="11"/>
        <v>286065996935.44006</v>
      </c>
      <c r="F45" s="1169">
        <f t="shared" si="11"/>
        <v>116971715421.8399</v>
      </c>
      <c r="G45" s="1169">
        <f t="shared" si="11"/>
        <v>107102062716.67001</v>
      </c>
      <c r="H45" s="1169">
        <f t="shared" si="11"/>
        <v>105598237128.91003</v>
      </c>
      <c r="I45" s="1195">
        <f>IFERROR(G45/E45,"-")</f>
        <v>0.37439634162756164</v>
      </c>
      <c r="J45" s="1169">
        <f>G45-C45</f>
        <v>9687577912.8200226</v>
      </c>
      <c r="K45" s="1195">
        <f>IFERROR(J45/C45,"-")</f>
        <v>9.944699633043845E-2</v>
      </c>
      <c r="L45" s="1195">
        <f>IFERROR((G45/$O$6),"-")</f>
        <v>1.4381016867049796E-2</v>
      </c>
    </row>
    <row r="46" spans="2:12" ht="15">
      <c r="B46" s="993" t="s">
        <v>1322</v>
      </c>
      <c r="C46" s="1150"/>
      <c r="D46" s="1150"/>
      <c r="E46" s="1150"/>
      <c r="F46" s="1150"/>
      <c r="G46" s="1150"/>
      <c r="H46" s="1150"/>
      <c r="I46" s="1150"/>
      <c r="J46" s="1150"/>
      <c r="K46" s="1150"/>
      <c r="L46" s="1150"/>
    </row>
    <row r="47" spans="2:12">
      <c r="B47" s="994" t="s">
        <v>213</v>
      </c>
    </row>
    <row r="48" spans="2:12" ht="28.5">
      <c r="B48" s="994" t="s">
        <v>1323</v>
      </c>
      <c r="G48" s="963"/>
    </row>
    <row r="49" spans="2:12" ht="15">
      <c r="B49" s="953" t="s">
        <v>543</v>
      </c>
      <c r="G49" s="963"/>
    </row>
    <row r="50" spans="2:12">
      <c r="G50" s="963"/>
      <c r="H50" s="963"/>
      <c r="I50" s="963"/>
    </row>
    <row r="51" spans="2:12">
      <c r="G51" s="963"/>
      <c r="L51" s="995">
        <v>4936862.2</v>
      </c>
    </row>
    <row r="52" spans="2:12">
      <c r="G52" s="963"/>
    </row>
    <row r="53" spans="2:12">
      <c r="F53" s="996"/>
      <c r="G53" s="1151"/>
      <c r="H53" s="963"/>
      <c r="I53" s="963"/>
    </row>
    <row r="54" spans="2:12">
      <c r="F54" s="963"/>
    </row>
    <row r="60" spans="2:12">
      <c r="C60" s="998"/>
      <c r="D60" s="998"/>
      <c r="E60" s="998"/>
      <c r="F60" s="998"/>
      <c r="G60" s="998"/>
      <c r="H60" s="998"/>
      <c r="I60" s="998"/>
      <c r="J60" s="998"/>
      <c r="K60" s="998"/>
      <c r="L60" s="998"/>
    </row>
    <row r="69" spans="6:6">
      <c r="F69" s="963"/>
    </row>
    <row r="113" spans="6:6">
      <c r="F113" s="963"/>
    </row>
  </sheetData>
  <mergeCells count="18">
    <mergeCell ref="B8:B11"/>
    <mergeCell ref="D8:I8"/>
    <mergeCell ref="J8:K8"/>
    <mergeCell ref="L8:L10"/>
    <mergeCell ref="C9:C10"/>
    <mergeCell ref="D9:D10"/>
    <mergeCell ref="E9:E10"/>
    <mergeCell ref="F9:F10"/>
    <mergeCell ref="G9:G10"/>
    <mergeCell ref="H9:H10"/>
    <mergeCell ref="I9:I10"/>
    <mergeCell ref="J9:K9"/>
    <mergeCell ref="B7:K7"/>
    <mergeCell ref="B1:L1"/>
    <mergeCell ref="B2:L2"/>
    <mergeCell ref="B3:L3"/>
    <mergeCell ref="B5:L5"/>
    <mergeCell ref="B6:K6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485B5-7161-486D-B7AD-99B64D8B3366}">
  <dimension ref="A2:M36"/>
  <sheetViews>
    <sheetView showGridLines="0" zoomScale="90" zoomScaleNormal="90" workbookViewId="0">
      <selection activeCell="B8" sqref="B8:J8"/>
    </sheetView>
  </sheetViews>
  <sheetFormatPr baseColWidth="10" defaultColWidth="11.42578125" defaultRowHeight="14.25"/>
  <cols>
    <col min="1" max="1" width="11.42578125" style="11"/>
    <col min="2" max="2" width="45.28515625" style="11" customWidth="1"/>
    <col min="3" max="3" width="26.85546875" style="11" customWidth="1"/>
    <col min="4" max="4" width="18.85546875" style="11" customWidth="1"/>
    <col min="5" max="5" width="22.5703125" style="11" customWidth="1"/>
    <col min="6" max="6" width="23.85546875" style="11" bestFit="1" customWidth="1"/>
    <col min="7" max="9" width="15.5703125" style="11" customWidth="1"/>
    <col min="10" max="11" width="16.7109375" style="11" customWidth="1"/>
    <col min="12" max="12" width="38.7109375" style="11" hidden="1" customWidth="1"/>
    <col min="13" max="13" width="27.42578125" style="11" hidden="1" customWidth="1"/>
    <col min="14" max="16384" width="11.42578125" style="11"/>
  </cols>
  <sheetData>
    <row r="2" spans="1:13" ht="15">
      <c r="A2" s="1525" t="s">
        <v>0</v>
      </c>
      <c r="B2" s="1525"/>
      <c r="C2" s="1525"/>
      <c r="D2" s="1525"/>
      <c r="E2" s="1525"/>
      <c r="F2" s="1525"/>
      <c r="G2" s="1525"/>
      <c r="H2" s="1525"/>
      <c r="I2" s="1525"/>
      <c r="J2" s="1525"/>
      <c r="K2" s="1525"/>
    </row>
    <row r="3" spans="1:13" ht="15">
      <c r="A3" s="1737" t="s">
        <v>1</v>
      </c>
      <c r="B3" s="1737"/>
      <c r="C3" s="1737"/>
      <c r="D3" s="1737"/>
      <c r="E3" s="1737"/>
      <c r="F3" s="1737"/>
      <c r="G3" s="1737"/>
      <c r="H3" s="1737"/>
      <c r="I3" s="1737"/>
      <c r="J3" s="1737"/>
      <c r="K3" s="1737"/>
    </row>
    <row r="4" spans="1:13" ht="15" customHeight="1">
      <c r="A4" s="1626" t="s">
        <v>2</v>
      </c>
      <c r="B4" s="1626"/>
      <c r="C4" s="1626"/>
      <c r="D4" s="1626"/>
      <c r="E4" s="1626"/>
      <c r="F4" s="1626"/>
      <c r="G4" s="1626"/>
      <c r="H4" s="1626"/>
      <c r="I4" s="1626"/>
      <c r="J4" s="1626"/>
      <c r="K4" s="1626"/>
    </row>
    <row r="7" spans="1:13" ht="15" customHeight="1">
      <c r="B7" s="1864" t="s">
        <v>2542</v>
      </c>
      <c r="C7" s="1864"/>
      <c r="D7" s="1864"/>
      <c r="E7" s="1864"/>
      <c r="F7" s="1864"/>
      <c r="G7" s="1864"/>
      <c r="H7" s="1864"/>
      <c r="I7" s="1864"/>
      <c r="J7" s="1864"/>
    </row>
    <row r="8" spans="1:13" ht="15" customHeight="1">
      <c r="B8" s="1864" t="s">
        <v>620</v>
      </c>
      <c r="C8" s="1864"/>
      <c r="D8" s="1864"/>
      <c r="E8" s="1864"/>
      <c r="F8" s="1864"/>
      <c r="G8" s="1864"/>
      <c r="H8" s="1864"/>
      <c r="I8" s="1864"/>
      <c r="J8" s="1864"/>
    </row>
    <row r="9" spans="1:13" ht="15" customHeight="1">
      <c r="B9" s="1864" t="s">
        <v>18</v>
      </c>
      <c r="C9" s="1864"/>
      <c r="D9" s="1864"/>
      <c r="E9" s="1864"/>
      <c r="F9" s="1864"/>
      <c r="G9" s="1864"/>
      <c r="H9" s="1864"/>
      <c r="I9" s="1864"/>
      <c r="J9" s="1864"/>
    </row>
    <row r="10" spans="1:13" ht="15.75" customHeight="1">
      <c r="B10" s="1635" t="s">
        <v>621</v>
      </c>
      <c r="C10" s="1635"/>
      <c r="D10" s="1635"/>
      <c r="E10" s="1635"/>
      <c r="F10" s="1635"/>
      <c r="G10" s="1635"/>
      <c r="H10" s="1635"/>
      <c r="I10" s="1635"/>
      <c r="J10" s="1635"/>
    </row>
    <row r="11" spans="1:13" ht="15.75" customHeight="1" thickBot="1">
      <c r="B11" s="1635"/>
      <c r="C11" s="1635"/>
      <c r="D11" s="1635"/>
      <c r="E11" s="1635"/>
      <c r="F11" s="1635"/>
      <c r="G11" s="1635"/>
      <c r="H11" s="181"/>
      <c r="I11" s="181"/>
    </row>
    <row r="12" spans="1:13" ht="15.75" thickBot="1">
      <c r="B12" s="2064" t="s">
        <v>21</v>
      </c>
      <c r="C12" s="1196">
        <v>2023</v>
      </c>
      <c r="D12" s="2067">
        <v>2024</v>
      </c>
      <c r="E12" s="2068"/>
      <c r="F12" s="2069"/>
      <c r="G12" s="2070" t="s">
        <v>101</v>
      </c>
      <c r="H12" s="2073" t="s">
        <v>622</v>
      </c>
      <c r="I12" s="2074"/>
      <c r="J12" s="2070" t="s">
        <v>623</v>
      </c>
    </row>
    <row r="13" spans="1:13" ht="15.75" thickBot="1">
      <c r="B13" s="2065"/>
      <c r="C13" s="1197" t="s">
        <v>25</v>
      </c>
      <c r="D13" s="2070" t="s">
        <v>26</v>
      </c>
      <c r="E13" s="2075" t="s">
        <v>25</v>
      </c>
      <c r="F13" s="2076"/>
      <c r="G13" s="2071"/>
      <c r="H13" s="2070" t="s">
        <v>31</v>
      </c>
      <c r="I13" s="2070" t="s">
        <v>32</v>
      </c>
      <c r="J13" s="2071"/>
    </row>
    <row r="14" spans="1:13" ht="15.75" thickBot="1">
      <c r="B14" s="2065"/>
      <c r="C14" s="2070" t="s">
        <v>624</v>
      </c>
      <c r="D14" s="2071"/>
      <c r="E14" s="2070" t="s">
        <v>29</v>
      </c>
      <c r="F14" s="2070" t="s">
        <v>625</v>
      </c>
      <c r="G14" s="2071"/>
      <c r="H14" s="2071"/>
      <c r="I14" s="2071"/>
      <c r="J14" s="2071"/>
      <c r="L14" s="351" t="s">
        <v>546</v>
      </c>
      <c r="M14" s="474">
        <v>7447461031915.2998</v>
      </c>
    </row>
    <row r="15" spans="1:13" ht="15" thickBot="1">
      <c r="B15" s="2065"/>
      <c r="C15" s="2072"/>
      <c r="D15" s="2072"/>
      <c r="E15" s="2072"/>
      <c r="F15" s="2072"/>
      <c r="G15" s="2072"/>
      <c r="H15" s="2072"/>
      <c r="I15" s="2072"/>
      <c r="J15" s="2072"/>
    </row>
    <row r="16" spans="1:13" ht="15.75" thickBot="1">
      <c r="B16" s="2066"/>
      <c r="C16" s="1198">
        <v>1</v>
      </c>
      <c r="D16" s="1198">
        <v>2</v>
      </c>
      <c r="E16" s="1198">
        <v>3</v>
      </c>
      <c r="F16" s="1198">
        <v>4</v>
      </c>
      <c r="G16" s="1198" t="s">
        <v>626</v>
      </c>
      <c r="H16" s="1198" t="s">
        <v>627</v>
      </c>
      <c r="I16" s="1198" t="s">
        <v>628</v>
      </c>
      <c r="J16" s="1198" t="s">
        <v>629</v>
      </c>
    </row>
    <row r="17" spans="2:10" ht="17.25">
      <c r="B17" s="475" t="s">
        <v>630</v>
      </c>
      <c r="C17" s="476">
        <f>+C18+C19</f>
        <v>107635458373.89001</v>
      </c>
      <c r="D17" s="477">
        <f>D18+D19</f>
        <v>264827801113</v>
      </c>
      <c r="E17" s="477">
        <f>E18+E19</f>
        <v>277823095793.91998</v>
      </c>
      <c r="F17" s="477">
        <f>F18+F19</f>
        <v>121487580322.34003</v>
      </c>
      <c r="G17" s="478">
        <f>F17/E17</f>
        <v>0.4372839485326861</v>
      </c>
      <c r="H17" s="479">
        <f>F17-C17</f>
        <v>13852121948.450012</v>
      </c>
      <c r="I17" s="478">
        <f>IFERROR(H17/C17,"-")</f>
        <v>0.12869478290631994</v>
      </c>
      <c r="J17" s="480">
        <f t="shared" ref="J17:J23" si="0">F17/$M$14</f>
        <v>1.6312617119004443E-2</v>
      </c>
    </row>
    <row r="18" spans="2:10">
      <c r="B18" s="360" t="s">
        <v>40</v>
      </c>
      <c r="C18" s="361">
        <v>85380730979.060013</v>
      </c>
      <c r="D18" s="361">
        <v>255759680142</v>
      </c>
      <c r="E18" s="361">
        <v>268652870230.47998</v>
      </c>
      <c r="F18" s="361">
        <v>112924751817.04002</v>
      </c>
      <c r="G18" s="363">
        <f>F18/E18</f>
        <v>0.42033703835049574</v>
      </c>
      <c r="H18" s="481">
        <f>F18-C18</f>
        <v>27544020837.980011</v>
      </c>
      <c r="I18" s="363">
        <f t="shared" ref="I18" si="1">IFERROR(H18/C18,"-")</f>
        <v>0.32260230759485181</v>
      </c>
      <c r="J18" s="364">
        <f t="shared" si="0"/>
        <v>1.5162852324183107E-2</v>
      </c>
    </row>
    <row r="19" spans="2:10">
      <c r="B19" s="360" t="s">
        <v>631</v>
      </c>
      <c r="C19" s="361">
        <v>22254727394.830002</v>
      </c>
      <c r="D19" s="361">
        <v>9068120971</v>
      </c>
      <c r="E19" s="361">
        <v>9170225563.4400005</v>
      </c>
      <c r="F19" s="361">
        <v>8562828505.3000031</v>
      </c>
      <c r="G19" s="363">
        <f t="shared" ref="G19:G23" si="2">F19/E19</f>
        <v>0.93376421834577572</v>
      </c>
      <c r="H19" s="481">
        <f>F19-C19</f>
        <v>-13691898889.529999</v>
      </c>
      <c r="I19" s="363">
        <f>IFERROR(H19/C19,"-")</f>
        <v>-0.61523552486698918</v>
      </c>
      <c r="J19" s="364">
        <f t="shared" si="0"/>
        <v>1.1497647948213378E-3</v>
      </c>
    </row>
    <row r="20" spans="2:10" ht="17.25">
      <c r="B20" s="475" t="s">
        <v>632</v>
      </c>
      <c r="C20" s="476">
        <f>+C21+C23</f>
        <v>97414484803.849976</v>
      </c>
      <c r="D20" s="477">
        <f>D21+D23</f>
        <v>262763595167</v>
      </c>
      <c r="E20" s="477">
        <f>E21+E23</f>
        <v>286065996935.43994</v>
      </c>
      <c r="F20" s="477">
        <f>F21+F23</f>
        <v>107102062716.66989</v>
      </c>
      <c r="G20" s="478">
        <f t="shared" si="2"/>
        <v>0.37439634162756136</v>
      </c>
      <c r="H20" s="479">
        <f t="shared" ref="H20:H23" si="3">F20-C20</f>
        <v>9687577912.8199158</v>
      </c>
      <c r="I20" s="478">
        <f t="shared" ref="I20:I23" si="4">IFERROR(H20/C20,"-")</f>
        <v>9.9446996330437368E-2</v>
      </c>
      <c r="J20" s="480">
        <f t="shared" si="0"/>
        <v>1.4381016867049781E-2</v>
      </c>
    </row>
    <row r="21" spans="2:10">
      <c r="B21" s="360" t="s">
        <v>633</v>
      </c>
      <c r="C21" s="361">
        <v>89425063826.929977</v>
      </c>
      <c r="D21" s="361">
        <v>243128934365</v>
      </c>
      <c r="E21" s="361">
        <v>253930811160.27994</v>
      </c>
      <c r="F21" s="361">
        <v>96468253618.019897</v>
      </c>
      <c r="G21" s="363">
        <f t="shared" si="2"/>
        <v>0.379899757643548</v>
      </c>
      <c r="H21" s="481">
        <f t="shared" si="3"/>
        <v>7043189791.08992</v>
      </c>
      <c r="I21" s="363">
        <f t="shared" si="4"/>
        <v>7.8760802505224423E-2</v>
      </c>
      <c r="J21" s="364">
        <f t="shared" si="0"/>
        <v>1.2953173330429725E-2</v>
      </c>
    </row>
    <row r="22" spans="2:10">
      <c r="B22" s="366" t="s">
        <v>634</v>
      </c>
      <c r="C22" s="361">
        <v>0</v>
      </c>
      <c r="D22" s="362">
        <v>1435924</v>
      </c>
      <c r="E22" s="362">
        <v>1435924</v>
      </c>
      <c r="F22" s="362">
        <v>0</v>
      </c>
      <c r="G22" s="363">
        <f t="shared" si="2"/>
        <v>0</v>
      </c>
      <c r="H22" s="481">
        <f t="shared" si="3"/>
        <v>0</v>
      </c>
      <c r="I22" s="363" t="str">
        <f t="shared" si="4"/>
        <v>-</v>
      </c>
      <c r="J22" s="364">
        <f t="shared" si="0"/>
        <v>0</v>
      </c>
    </row>
    <row r="23" spans="2:10">
      <c r="B23" s="360" t="s">
        <v>635</v>
      </c>
      <c r="C23" s="361">
        <v>7989420976.920001</v>
      </c>
      <c r="D23" s="361">
        <v>19634660802</v>
      </c>
      <c r="E23" s="361">
        <v>32135185775.16</v>
      </c>
      <c r="F23" s="361">
        <v>10633809098.649996</v>
      </c>
      <c r="G23" s="363">
        <f t="shared" si="2"/>
        <v>0.33090859262652111</v>
      </c>
      <c r="H23" s="481">
        <f t="shared" si="3"/>
        <v>2644388121.7299948</v>
      </c>
      <c r="I23" s="363">
        <f t="shared" si="4"/>
        <v>0.33098620405272872</v>
      </c>
      <c r="J23" s="364">
        <f t="shared" si="0"/>
        <v>1.4278435366200564E-3</v>
      </c>
    </row>
    <row r="24" spans="2:10" ht="15">
      <c r="B24" s="2063" t="s">
        <v>556</v>
      </c>
      <c r="C24" s="2063"/>
      <c r="D24" s="2063"/>
      <c r="E24" s="2063"/>
      <c r="F24" s="2063"/>
      <c r="G24" s="2063"/>
      <c r="H24" s="2063"/>
      <c r="I24" s="2063"/>
      <c r="J24" s="2063"/>
    </row>
    <row r="25" spans="2:10" ht="15">
      <c r="B25" s="371" t="s">
        <v>636</v>
      </c>
      <c r="C25" s="372">
        <f>C17-(C20-C22)</f>
        <v>10220973570.040039</v>
      </c>
      <c r="D25" s="372">
        <f>D17-(D20-D22)</f>
        <v>2065641870</v>
      </c>
      <c r="E25" s="372">
        <f>E17-(E20-E22)</f>
        <v>-8241465217.5199585</v>
      </c>
      <c r="F25" s="372">
        <f>F17-(F20-F22)</f>
        <v>14385517605.670135</v>
      </c>
      <c r="G25" s="373">
        <f t="shared" ref="G25:G31" si="5">F25/E25</f>
        <v>-1.745504861816193</v>
      </c>
      <c r="H25" s="482">
        <f>F25-C25</f>
        <v>4164544035.6300964</v>
      </c>
      <c r="I25" s="373">
        <f>IFERROR(H25/C25,"-")</f>
        <v>0.40745081738957889</v>
      </c>
      <c r="J25" s="374">
        <f t="shared" ref="J25:J31" si="6">F25/$M$14</f>
        <v>1.9316002519546641E-3</v>
      </c>
    </row>
    <row r="26" spans="2:10" ht="15">
      <c r="B26" s="371" t="s">
        <v>637</v>
      </c>
      <c r="C26" s="372">
        <f>C18-C21</f>
        <v>-4044332847.8699646</v>
      </c>
      <c r="D26" s="372">
        <f>D18-D21</f>
        <v>12630745777</v>
      </c>
      <c r="E26" s="372">
        <f>E18-E21</f>
        <v>14722059070.200043</v>
      </c>
      <c r="F26" s="372">
        <f>F18-F21</f>
        <v>16456498199.020126</v>
      </c>
      <c r="G26" s="373">
        <f t="shared" si="5"/>
        <v>1.1178122652918085</v>
      </c>
      <c r="H26" s="482">
        <f t="shared" ref="H26:H30" si="7">F26-C26</f>
        <v>20500831046.890091</v>
      </c>
      <c r="I26" s="373">
        <f t="shared" ref="I26:I31" si="8">IFERROR(H26/C26,"-")</f>
        <v>-5.0690266647284723</v>
      </c>
      <c r="J26" s="374">
        <f t="shared" si="6"/>
        <v>2.2096789937533822E-3</v>
      </c>
    </row>
    <row r="27" spans="2:10" ht="15">
      <c r="B27" s="371" t="s">
        <v>638</v>
      </c>
      <c r="C27" s="372">
        <f>C19-C23</f>
        <v>14265306417.91</v>
      </c>
      <c r="D27" s="372">
        <f>D19-D23</f>
        <v>-10566539831</v>
      </c>
      <c r="E27" s="372">
        <f>E19-E23</f>
        <v>-22964960211.720001</v>
      </c>
      <c r="F27" s="372">
        <f>F19-F23</f>
        <v>-2070980593.3499928</v>
      </c>
      <c r="G27" s="373">
        <f t="shared" si="5"/>
        <v>9.0180020964855959E-2</v>
      </c>
      <c r="H27" s="482">
        <f>F27-C27</f>
        <v>-16336287011.259993</v>
      </c>
      <c r="I27" s="373">
        <f t="shared" si="8"/>
        <v>-1.145176032864593</v>
      </c>
      <c r="J27" s="374">
        <f t="shared" si="6"/>
        <v>-2.7807874179871855E-4</v>
      </c>
    </row>
    <row r="28" spans="2:10" ht="15">
      <c r="B28" s="376" t="s">
        <v>560</v>
      </c>
      <c r="C28" s="377">
        <f>C17-C20</f>
        <v>10220973570.040039</v>
      </c>
      <c r="D28" s="377">
        <f t="shared" ref="D28:E28" si="9">D17-D20</f>
        <v>2064205946</v>
      </c>
      <c r="E28" s="377">
        <f t="shared" si="9"/>
        <v>-8242901141.5199585</v>
      </c>
      <c r="F28" s="377">
        <f>F17-F20</f>
        <v>14385517605.670135</v>
      </c>
      <c r="G28" s="378">
        <f>F28/E28</f>
        <v>-1.7452007926201458</v>
      </c>
      <c r="H28" s="1199">
        <f t="shared" si="7"/>
        <v>4164544035.6300964</v>
      </c>
      <c r="I28" s="378">
        <f t="shared" si="8"/>
        <v>0.40745081738957889</v>
      </c>
      <c r="J28" s="379">
        <f t="shared" si="6"/>
        <v>1.9316002519546641E-3</v>
      </c>
    </row>
    <row r="29" spans="2:10" ht="15">
      <c r="B29" s="380" t="s">
        <v>561</v>
      </c>
      <c r="C29" s="361">
        <v>35000</v>
      </c>
      <c r="D29" s="361">
        <v>0</v>
      </c>
      <c r="E29" s="361">
        <v>12421807099.520004</v>
      </c>
      <c r="F29" s="361">
        <v>19665</v>
      </c>
      <c r="G29" s="483">
        <f t="shared" si="5"/>
        <v>1.5831029931836474E-6</v>
      </c>
      <c r="H29" s="484">
        <f t="shared" si="7"/>
        <v>-15335</v>
      </c>
      <c r="I29" s="483">
        <f t="shared" si="8"/>
        <v>-0.43814285714285717</v>
      </c>
      <c r="J29" s="485">
        <f t="shared" si="6"/>
        <v>2.6404971997473688E-9</v>
      </c>
    </row>
    <row r="30" spans="2:10" ht="15">
      <c r="B30" s="380" t="s">
        <v>562</v>
      </c>
      <c r="C30" s="361">
        <v>0</v>
      </c>
      <c r="D30" s="361">
        <v>2064205946</v>
      </c>
      <c r="E30" s="361">
        <v>4178905946</v>
      </c>
      <c r="F30" s="361">
        <v>0</v>
      </c>
      <c r="G30" s="483">
        <f t="shared" si="5"/>
        <v>0</v>
      </c>
      <c r="H30" s="484">
        <f t="shared" si="7"/>
        <v>0</v>
      </c>
      <c r="I30" s="483" t="str">
        <f t="shared" si="8"/>
        <v>-</v>
      </c>
      <c r="J30" s="485">
        <f t="shared" si="6"/>
        <v>0</v>
      </c>
    </row>
    <row r="31" spans="2:10" ht="15.75" thickBot="1">
      <c r="B31" s="384" t="s">
        <v>563</v>
      </c>
      <c r="C31" s="385">
        <f>C29-C30</f>
        <v>35000</v>
      </c>
      <c r="D31" s="385">
        <f t="shared" ref="D31:E31" si="10">D29-D30</f>
        <v>-2064205946</v>
      </c>
      <c r="E31" s="385">
        <f t="shared" si="10"/>
        <v>8242901153.5200043</v>
      </c>
      <c r="F31" s="385">
        <f>F29-F30</f>
        <v>19665</v>
      </c>
      <c r="G31" s="386">
        <f t="shared" si="5"/>
        <v>2.385689168625098E-6</v>
      </c>
      <c r="H31" s="1200">
        <f>F31-C31</f>
        <v>-15335</v>
      </c>
      <c r="I31" s="386">
        <f t="shared" si="8"/>
        <v>-0.43814285714285717</v>
      </c>
      <c r="J31" s="387">
        <f t="shared" si="6"/>
        <v>2.6404971997473688E-9</v>
      </c>
    </row>
    <row r="32" spans="2:10">
      <c r="B32" s="486" t="s">
        <v>639</v>
      </c>
    </row>
    <row r="33" spans="2:2">
      <c r="B33" s="391" t="s">
        <v>213</v>
      </c>
    </row>
    <row r="34" spans="2:2">
      <c r="B34" s="391" t="s">
        <v>640</v>
      </c>
    </row>
    <row r="35" spans="2:2">
      <c r="B35" s="391" t="s">
        <v>641</v>
      </c>
    </row>
    <row r="36" spans="2:2">
      <c r="B36" s="486" t="s">
        <v>642</v>
      </c>
    </row>
  </sheetData>
  <mergeCells count="21">
    <mergeCell ref="B24:J24"/>
    <mergeCell ref="B10:J10"/>
    <mergeCell ref="B11:G11"/>
    <mergeCell ref="B12:B16"/>
    <mergeCell ref="D12:F12"/>
    <mergeCell ref="G12:G15"/>
    <mergeCell ref="H12:I12"/>
    <mergeCell ref="J12:J15"/>
    <mergeCell ref="D13:D15"/>
    <mergeCell ref="E13:F13"/>
    <mergeCell ref="H13:H15"/>
    <mergeCell ref="I13:I15"/>
    <mergeCell ref="C14:C15"/>
    <mergeCell ref="E14:E15"/>
    <mergeCell ref="F14:F15"/>
    <mergeCell ref="B9:J9"/>
    <mergeCell ref="A2:K2"/>
    <mergeCell ref="A3:K3"/>
    <mergeCell ref="A4:K4"/>
    <mergeCell ref="B7:J7"/>
    <mergeCell ref="B8:J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D6AFC-438C-4030-813B-142276951874}">
  <dimension ref="A3:I81"/>
  <sheetViews>
    <sheetView showGridLines="0" zoomScale="130" zoomScaleNormal="130" workbookViewId="0">
      <selection activeCell="J10" sqref="J10"/>
    </sheetView>
  </sheetViews>
  <sheetFormatPr baseColWidth="10" defaultColWidth="11.42578125" defaultRowHeight="15"/>
  <cols>
    <col min="1" max="1" width="8.7109375" customWidth="1"/>
    <col min="2" max="2" width="25.7109375" customWidth="1"/>
    <col min="3" max="3" width="31.7109375" customWidth="1"/>
    <col min="4" max="4" width="13" customWidth="1"/>
    <col min="5" max="5" width="25.42578125" customWidth="1"/>
    <col min="10" max="10" width="34.5703125" customWidth="1"/>
    <col min="11" max="11" width="16.28515625" customWidth="1"/>
  </cols>
  <sheetData>
    <row r="3" spans="1:9">
      <c r="D3" s="562" t="s">
        <v>719</v>
      </c>
    </row>
    <row r="4" spans="1:9">
      <c r="D4" s="563" t="s">
        <v>660</v>
      </c>
    </row>
    <row r="9" spans="1:9" ht="15.75">
      <c r="C9" s="1532"/>
      <c r="D9" s="1527"/>
      <c r="E9" s="1527"/>
      <c r="F9" s="1527"/>
      <c r="G9" s="443"/>
      <c r="H9" s="443"/>
      <c r="I9" s="443"/>
    </row>
    <row r="10" spans="1:9" ht="15.75">
      <c r="A10" s="458"/>
      <c r="B10" s="458"/>
      <c r="C10" s="1523"/>
      <c r="D10" s="1523"/>
      <c r="E10" s="1523"/>
      <c r="F10" s="1523"/>
      <c r="G10" s="458"/>
      <c r="H10" s="458"/>
    </row>
    <row r="27" spans="3:3">
      <c r="C27" s="522" t="s">
        <v>661</v>
      </c>
    </row>
    <row r="33" spans="1:4">
      <c r="C33" s="524"/>
    </row>
    <row r="41" spans="1:4">
      <c r="A41" s="533"/>
      <c r="B41" s="533"/>
    </row>
    <row r="42" spans="1:4">
      <c r="A42" s="533"/>
      <c r="B42" s="533"/>
    </row>
    <row r="44" spans="1:4">
      <c r="A44" s="533"/>
      <c r="B44" s="533"/>
    </row>
    <row r="45" spans="1:4">
      <c r="C45" s="534" t="s">
        <v>664</v>
      </c>
      <c r="D45" s="535" t="s">
        <v>670</v>
      </c>
    </row>
    <row r="46" spans="1:4">
      <c r="C46" s="530" t="s">
        <v>671</v>
      </c>
      <c r="D46" s="529">
        <v>29.2</v>
      </c>
    </row>
    <row r="47" spans="1:4">
      <c r="C47" s="510" t="s">
        <v>672</v>
      </c>
      <c r="D47" s="529">
        <v>6.3</v>
      </c>
    </row>
    <row r="48" spans="1:4">
      <c r="C48" s="530" t="s">
        <v>673</v>
      </c>
      <c r="D48" s="529">
        <v>5.2</v>
      </c>
    </row>
    <row r="49" spans="1:4">
      <c r="C49" s="530" t="s">
        <v>674</v>
      </c>
      <c r="D49" s="531">
        <v>5</v>
      </c>
    </row>
    <row r="50" spans="1:4">
      <c r="C50" s="536" t="s">
        <v>675</v>
      </c>
      <c r="D50" s="531">
        <v>4.7</v>
      </c>
    </row>
    <row r="51" spans="1:4">
      <c r="A51" s="524"/>
      <c r="B51" s="524"/>
      <c r="C51" s="530" t="s">
        <v>676</v>
      </c>
      <c r="D51" s="529">
        <v>4.5999999999999996</v>
      </c>
    </row>
    <row r="52" spans="1:4">
      <c r="C52" s="530" t="s">
        <v>677</v>
      </c>
      <c r="D52" s="529">
        <v>4.0999999999999996</v>
      </c>
    </row>
    <row r="53" spans="1:4">
      <c r="C53" s="530" t="s">
        <v>678</v>
      </c>
      <c r="D53" s="529">
        <v>4.0999999999999996</v>
      </c>
    </row>
    <row r="54" spans="1:4">
      <c r="C54" s="530" t="s">
        <v>679</v>
      </c>
      <c r="D54" s="529">
        <v>4</v>
      </c>
    </row>
    <row r="55" spans="1:4">
      <c r="C55" s="530" t="s">
        <v>680</v>
      </c>
      <c r="D55" s="529">
        <v>3.8</v>
      </c>
    </row>
    <row r="56" spans="1:4">
      <c r="C56" s="530" t="s">
        <v>681</v>
      </c>
      <c r="D56" s="529">
        <v>3.8</v>
      </c>
    </row>
    <row r="57" spans="1:4">
      <c r="C57" s="530" t="s">
        <v>682</v>
      </c>
      <c r="D57" s="529">
        <v>3.7</v>
      </c>
    </row>
    <row r="58" spans="1:4">
      <c r="C58" s="530" t="s">
        <v>683</v>
      </c>
      <c r="D58" s="529">
        <v>3.7</v>
      </c>
    </row>
    <row r="59" spans="1:4">
      <c r="C59" s="530" t="s">
        <v>684</v>
      </c>
      <c r="D59" s="531">
        <v>3.6</v>
      </c>
    </row>
    <row r="60" spans="1:4">
      <c r="C60" s="530" t="s">
        <v>685</v>
      </c>
      <c r="D60" s="529">
        <v>3.5</v>
      </c>
    </row>
    <row r="61" spans="1:4">
      <c r="C61" s="530" t="s">
        <v>686</v>
      </c>
      <c r="D61" s="529">
        <v>3.4</v>
      </c>
    </row>
    <row r="62" spans="1:4">
      <c r="C62" s="530" t="s">
        <v>687</v>
      </c>
      <c r="D62" s="531">
        <v>3.4</v>
      </c>
    </row>
    <row r="63" spans="1:4">
      <c r="C63" s="510" t="s">
        <v>688</v>
      </c>
      <c r="D63" s="529">
        <v>3</v>
      </c>
    </row>
    <row r="64" spans="1:4">
      <c r="C64" s="530" t="s">
        <v>689</v>
      </c>
      <c r="D64" s="529">
        <v>2.7</v>
      </c>
    </row>
    <row r="65" spans="3:4">
      <c r="C65" s="530" t="s">
        <v>690</v>
      </c>
      <c r="D65" s="529">
        <v>2.6</v>
      </c>
    </row>
    <row r="66" spans="3:4">
      <c r="C66" s="530" t="s">
        <v>691</v>
      </c>
      <c r="D66" s="529">
        <v>2.6</v>
      </c>
    </row>
    <row r="67" spans="3:4">
      <c r="C67" s="530" t="s">
        <v>692</v>
      </c>
      <c r="D67" s="531">
        <v>2.4</v>
      </c>
    </row>
    <row r="68" spans="3:4">
      <c r="C68" s="510" t="s">
        <v>693</v>
      </c>
      <c r="D68" s="531">
        <v>2.4</v>
      </c>
    </row>
    <row r="69" spans="3:4">
      <c r="C69" s="530" t="s">
        <v>694</v>
      </c>
      <c r="D69" s="529">
        <v>2.2999999999999998</v>
      </c>
    </row>
    <row r="70" spans="3:4">
      <c r="C70" s="530" t="s">
        <v>695</v>
      </c>
      <c r="D70" s="529">
        <v>2.2999999999999998</v>
      </c>
    </row>
    <row r="71" spans="3:4">
      <c r="C71" s="530" t="s">
        <v>696</v>
      </c>
      <c r="D71" s="529">
        <v>1.9</v>
      </c>
    </row>
    <row r="72" spans="3:4">
      <c r="C72" s="510" t="s">
        <v>665</v>
      </c>
      <c r="D72" s="529">
        <v>1.8</v>
      </c>
    </row>
    <row r="73" spans="3:4">
      <c r="C73" s="530" t="s">
        <v>697</v>
      </c>
      <c r="D73" s="529">
        <v>1.8</v>
      </c>
    </row>
    <row r="74" spans="3:4">
      <c r="C74" s="530" t="s">
        <v>698</v>
      </c>
      <c r="D74" s="529">
        <v>1.8</v>
      </c>
    </row>
    <row r="75" spans="3:4">
      <c r="C75" s="530" t="s">
        <v>699</v>
      </c>
      <c r="D75" s="529">
        <v>1.7</v>
      </c>
    </row>
    <row r="76" spans="3:4">
      <c r="C76" s="530" t="s">
        <v>700</v>
      </c>
      <c r="D76" s="529">
        <v>1.3</v>
      </c>
    </row>
    <row r="77" spans="3:4">
      <c r="C77" s="510" t="s">
        <v>701</v>
      </c>
      <c r="D77" s="529">
        <v>0.5</v>
      </c>
    </row>
    <row r="78" spans="3:4">
      <c r="C78" s="530" t="s">
        <v>702</v>
      </c>
      <c r="D78" s="529">
        <v>-3</v>
      </c>
    </row>
    <row r="79" spans="3:4">
      <c r="C79" s="530" t="s">
        <v>703</v>
      </c>
      <c r="D79" s="529">
        <v>-3.6</v>
      </c>
    </row>
    <row r="80" spans="3:4">
      <c r="C80" s="537" t="s">
        <v>704</v>
      </c>
      <c r="D80" s="510"/>
    </row>
    <row r="81" spans="3:4">
      <c r="C81" s="510"/>
      <c r="D81" s="510"/>
    </row>
  </sheetData>
  <mergeCells count="2">
    <mergeCell ref="C9:F9"/>
    <mergeCell ref="C10:F10"/>
  </mergeCells>
  <pageMargins left="0.7" right="0.7" top="0.75" bottom="0.75" header="0.3" footer="0.3"/>
  <pageSetup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3FAA-A5BE-41AF-B44A-32D9B96D292D}">
  <dimension ref="D2:F223"/>
  <sheetViews>
    <sheetView showGridLines="0" zoomScale="89" zoomScaleNormal="89" workbookViewId="0">
      <selection activeCell="F11" sqref="D11:F13"/>
    </sheetView>
  </sheetViews>
  <sheetFormatPr baseColWidth="10" defaultColWidth="11.42578125" defaultRowHeight="15"/>
  <cols>
    <col min="1" max="3" width="11.42578125" style="327"/>
    <col min="4" max="4" width="100.7109375" style="327" bestFit="1" customWidth="1"/>
    <col min="5" max="5" width="16.85546875" style="327" customWidth="1"/>
    <col min="6" max="6" width="17.140625" style="327" customWidth="1"/>
    <col min="7" max="16384" width="11.42578125" style="327"/>
  </cols>
  <sheetData>
    <row r="2" spans="4:6">
      <c r="D2" s="1854" t="s">
        <v>0</v>
      </c>
      <c r="E2" s="1854"/>
      <c r="F2" s="1854"/>
    </row>
    <row r="3" spans="4:6">
      <c r="D3" s="1854" t="s">
        <v>1</v>
      </c>
      <c r="E3" s="1854"/>
      <c r="F3" s="1854"/>
    </row>
    <row r="4" spans="4:6">
      <c r="D4" s="1855" t="s">
        <v>2</v>
      </c>
      <c r="E4" s="1855"/>
      <c r="F4" s="1855"/>
    </row>
    <row r="5" spans="4:6">
      <c r="D5" s="1330"/>
      <c r="E5" s="1330"/>
      <c r="F5" s="1330"/>
    </row>
    <row r="6" spans="4:6" ht="15.75">
      <c r="D6" s="2084" t="s">
        <v>1600</v>
      </c>
      <c r="E6" s="2084"/>
      <c r="F6" s="2084"/>
    </row>
    <row r="7" spans="4:6">
      <c r="D7" s="2085" t="s">
        <v>1601</v>
      </c>
      <c r="E7" s="2085"/>
      <c r="F7" s="2085"/>
    </row>
    <row r="10" spans="4:6" ht="15.75" thickBot="1"/>
    <row r="11" spans="4:6">
      <c r="D11" s="2077" t="s">
        <v>21</v>
      </c>
      <c r="E11" s="2079" t="s">
        <v>173</v>
      </c>
      <c r="F11" s="2079" t="s">
        <v>1602</v>
      </c>
    </row>
    <row r="12" spans="4:6">
      <c r="D12" s="2078"/>
      <c r="E12" s="2080"/>
      <c r="F12" s="2082"/>
    </row>
    <row r="13" spans="4:6" ht="15.75" thickBot="1">
      <c r="D13" s="1438" t="s">
        <v>1603</v>
      </c>
      <c r="E13" s="2081"/>
      <c r="F13" s="2083"/>
    </row>
    <row r="14" spans="4:6">
      <c r="D14" s="1331" t="s">
        <v>1604</v>
      </c>
      <c r="E14" s="1332">
        <v>1187374402436</v>
      </c>
      <c r="F14" s="1332">
        <v>913041599540.66003</v>
      </c>
    </row>
    <row r="15" spans="4:6">
      <c r="D15" s="1333" t="s">
        <v>1605</v>
      </c>
      <c r="E15" s="1334">
        <v>1174544279475</v>
      </c>
      <c r="F15" s="1334">
        <v>909828933880.97998</v>
      </c>
    </row>
    <row r="16" spans="4:6">
      <c r="D16" s="1335" t="s">
        <v>1606</v>
      </c>
      <c r="E16" s="1336">
        <v>1053691981963</v>
      </c>
      <c r="F16" s="1336">
        <v>802513739980.8103</v>
      </c>
    </row>
    <row r="17" spans="4:6">
      <c r="D17" s="1337" t="s">
        <v>1607</v>
      </c>
      <c r="E17" s="1334">
        <f>SUM(E18:E47)</f>
        <v>359959296868</v>
      </c>
      <c r="F17" s="1334">
        <f>SUM(F18:F47)</f>
        <v>283300114264.30994</v>
      </c>
    </row>
    <row r="18" spans="4:6">
      <c r="D18" s="1338" t="s">
        <v>1608</v>
      </c>
      <c r="E18" s="1339">
        <v>6327501959</v>
      </c>
      <c r="F18" s="1339">
        <v>5139287021.3400002</v>
      </c>
    </row>
    <row r="19" spans="4:6">
      <c r="D19" s="1338" t="s">
        <v>1609</v>
      </c>
      <c r="E19" s="1339">
        <v>87089714052</v>
      </c>
      <c r="F19" s="1339">
        <v>68894080586.730011</v>
      </c>
    </row>
    <row r="20" spans="4:6">
      <c r="D20" s="1338" t="s">
        <v>1610</v>
      </c>
      <c r="E20" s="1339">
        <v>7836624275</v>
      </c>
      <c r="F20" s="1339">
        <v>6127270692.960001</v>
      </c>
    </row>
    <row r="21" spans="4:6">
      <c r="D21" s="1338" t="s">
        <v>1611</v>
      </c>
      <c r="E21" s="1339">
        <v>732150627</v>
      </c>
      <c r="F21" s="1339">
        <v>583095550.38999999</v>
      </c>
    </row>
    <row r="22" spans="4:6">
      <c r="D22" s="1338" t="s">
        <v>1612</v>
      </c>
      <c r="E22" s="1339">
        <v>24388611</v>
      </c>
      <c r="F22" s="1339">
        <v>11696377.699999999</v>
      </c>
    </row>
    <row r="23" spans="4:6">
      <c r="D23" s="1338" t="s">
        <v>1613</v>
      </c>
      <c r="E23" s="1339">
        <v>1175853068</v>
      </c>
      <c r="F23" s="1339">
        <v>832116520.04000008</v>
      </c>
    </row>
    <row r="24" spans="4:6">
      <c r="D24" s="1338" t="s">
        <v>1614</v>
      </c>
      <c r="E24" s="1339">
        <v>2193684678</v>
      </c>
      <c r="F24" s="1339">
        <v>1566624213.9100001</v>
      </c>
    </row>
    <row r="25" spans="4:6">
      <c r="D25" s="1338" t="s">
        <v>1615</v>
      </c>
      <c r="E25" s="1339">
        <v>5978965634</v>
      </c>
      <c r="F25" s="1339">
        <v>5547571736.8799992</v>
      </c>
    </row>
    <row r="26" spans="4:6">
      <c r="D26" s="1338" t="s">
        <v>1616</v>
      </c>
      <c r="E26" s="1339">
        <v>338442372</v>
      </c>
      <c r="F26" s="1339">
        <v>303310538.05999994</v>
      </c>
    </row>
    <row r="27" spans="4:6">
      <c r="D27" s="1338" t="s">
        <v>1617</v>
      </c>
      <c r="E27" s="1339">
        <v>179693252634</v>
      </c>
      <c r="F27" s="1339">
        <v>135184927658.12</v>
      </c>
    </row>
    <row r="28" spans="4:6">
      <c r="D28" s="1338" t="s">
        <v>1618</v>
      </c>
      <c r="E28" s="1339">
        <v>275369535</v>
      </c>
      <c r="F28" s="1339">
        <v>184663208.02000001</v>
      </c>
    </row>
    <row r="29" spans="4:6">
      <c r="D29" s="1338" t="s">
        <v>1619</v>
      </c>
      <c r="E29" s="1339">
        <v>91186143</v>
      </c>
      <c r="F29" s="1339">
        <v>72941260.530000001</v>
      </c>
    </row>
    <row r="30" spans="4:6">
      <c r="D30" s="1338" t="s">
        <v>1620</v>
      </c>
      <c r="E30" s="1339">
        <v>936218815</v>
      </c>
      <c r="F30" s="1339">
        <v>734637000.36000001</v>
      </c>
    </row>
    <row r="31" spans="4:6">
      <c r="D31" s="1338" t="s">
        <v>1621</v>
      </c>
      <c r="E31" s="1339">
        <v>1451440091</v>
      </c>
      <c r="F31" s="1339">
        <v>1136066661.5</v>
      </c>
    </row>
    <row r="32" spans="4:6">
      <c r="D32" s="1338" t="s">
        <v>1622</v>
      </c>
      <c r="E32" s="1339">
        <v>0</v>
      </c>
      <c r="F32" s="1339">
        <v>0</v>
      </c>
    </row>
    <row r="33" spans="4:6">
      <c r="D33" s="1338" t="s">
        <v>1623</v>
      </c>
      <c r="E33" s="1339">
        <v>93719620</v>
      </c>
      <c r="F33" s="1339">
        <v>108774020.96000001</v>
      </c>
    </row>
    <row r="34" spans="4:6">
      <c r="D34" s="1338" t="s">
        <v>1624</v>
      </c>
      <c r="E34" s="1339">
        <v>728872120</v>
      </c>
      <c r="F34" s="1339">
        <v>561382766.21000004</v>
      </c>
    </row>
    <row r="35" spans="4:6">
      <c r="D35" s="1338" t="s">
        <v>1625</v>
      </c>
      <c r="E35" s="1339">
        <v>13088557156</v>
      </c>
      <c r="F35" s="1339">
        <v>9275319676.3699989</v>
      </c>
    </row>
    <row r="36" spans="4:6">
      <c r="D36" s="1338" t="s">
        <v>1626</v>
      </c>
      <c r="E36" s="1339">
        <v>3467807351</v>
      </c>
      <c r="F36" s="1339">
        <v>6046826616.9599991</v>
      </c>
    </row>
    <row r="37" spans="4:6">
      <c r="D37" s="1338" t="s">
        <v>1627</v>
      </c>
      <c r="E37" s="1339">
        <v>22355673635</v>
      </c>
      <c r="F37" s="1339">
        <v>16276494013.26</v>
      </c>
    </row>
    <row r="38" spans="4:6">
      <c r="D38" s="1338" t="s">
        <v>1628</v>
      </c>
      <c r="E38" s="1339">
        <v>325299745</v>
      </c>
      <c r="F38" s="1339">
        <v>142704000.55000001</v>
      </c>
    </row>
    <row r="39" spans="4:6">
      <c r="D39" s="1338" t="s">
        <v>1629</v>
      </c>
      <c r="E39" s="1339">
        <v>45320837</v>
      </c>
      <c r="F39" s="1339">
        <v>23565277.819999997</v>
      </c>
    </row>
    <row r="40" spans="4:6">
      <c r="D40" s="1338" t="s">
        <v>1630</v>
      </c>
      <c r="E40" s="1339">
        <v>1014675063</v>
      </c>
      <c r="F40" s="1339">
        <v>802014095.82999992</v>
      </c>
    </row>
    <row r="41" spans="4:6">
      <c r="D41" s="1338" t="s">
        <v>1631</v>
      </c>
      <c r="E41" s="1339">
        <v>18880504466</v>
      </c>
      <c r="F41" s="1339">
        <v>19083243859.029999</v>
      </c>
    </row>
    <row r="42" spans="4:6">
      <c r="D42" s="1338" t="s">
        <v>1632</v>
      </c>
      <c r="E42" s="1339">
        <v>3398999697</v>
      </c>
      <c r="F42" s="1339">
        <v>2672331084.8600001</v>
      </c>
    </row>
    <row r="43" spans="4:6">
      <c r="D43" s="1338" t="s">
        <v>1633</v>
      </c>
      <c r="E43" s="1339">
        <v>684935719</v>
      </c>
      <c r="F43" s="1339">
        <v>417173600.25</v>
      </c>
    </row>
    <row r="44" spans="4:6">
      <c r="D44" s="1338" t="s">
        <v>1634</v>
      </c>
      <c r="E44" s="1339">
        <v>1563697153</v>
      </c>
      <c r="F44" s="1339">
        <v>1478707308.7699997</v>
      </c>
    </row>
    <row r="45" spans="4:6">
      <c r="D45" s="1338" t="s">
        <v>1635</v>
      </c>
      <c r="E45" s="1339">
        <v>729216</v>
      </c>
      <c r="F45" s="1339">
        <v>695082.25</v>
      </c>
    </row>
    <row r="46" spans="4:6">
      <c r="D46" s="1338" t="s">
        <v>1636</v>
      </c>
      <c r="E46" s="1339">
        <v>3655584</v>
      </c>
      <c r="F46" s="1339">
        <v>2123778.52</v>
      </c>
    </row>
    <row r="47" spans="4:6">
      <c r="D47" s="1338" t="s">
        <v>1637</v>
      </c>
      <c r="E47" s="1339">
        <v>162057012</v>
      </c>
      <c r="F47" s="1339">
        <v>90470056.129999995</v>
      </c>
    </row>
    <row r="48" spans="4:6">
      <c r="D48" s="1337" t="s">
        <v>1638</v>
      </c>
      <c r="E48" s="1334">
        <f>SUM(E49:E65)</f>
        <v>53128217194</v>
      </c>
      <c r="F48" s="1334">
        <f>SUM(F49:F65)</f>
        <v>40235023180.200005</v>
      </c>
    </row>
    <row r="49" spans="4:6">
      <c r="D49" s="1338" t="s">
        <v>1639</v>
      </c>
      <c r="E49" s="1339">
        <v>5444409863</v>
      </c>
      <c r="F49" s="1339">
        <v>4968438978.8299999</v>
      </c>
    </row>
    <row r="50" spans="4:6">
      <c r="D50" s="1338" t="s">
        <v>1640</v>
      </c>
      <c r="E50" s="1339">
        <v>10349305911</v>
      </c>
      <c r="F50" s="1339">
        <v>6123634166.0099993</v>
      </c>
    </row>
    <row r="51" spans="4:6">
      <c r="D51" s="1338" t="s">
        <v>1641</v>
      </c>
      <c r="E51" s="1339">
        <v>13726469337</v>
      </c>
      <c r="F51" s="1339">
        <v>10346666032.82</v>
      </c>
    </row>
    <row r="52" spans="4:6">
      <c r="D52" s="1338" t="s">
        <v>1642</v>
      </c>
      <c r="E52" s="1339">
        <v>1324803924</v>
      </c>
      <c r="F52" s="1339">
        <v>963152458.13</v>
      </c>
    </row>
    <row r="53" spans="4:6">
      <c r="D53" s="1338" t="s">
        <v>1643</v>
      </c>
      <c r="E53" s="1339">
        <v>2317402599</v>
      </c>
      <c r="F53" s="1339">
        <v>1806973325.9099998</v>
      </c>
    </row>
    <row r="54" spans="4:6">
      <c r="D54" s="1338" t="s">
        <v>1644</v>
      </c>
      <c r="E54" s="1339">
        <v>1195545464</v>
      </c>
      <c r="F54" s="1339">
        <v>1146594851.9699998</v>
      </c>
    </row>
    <row r="55" spans="4:6">
      <c r="D55" s="1338" t="s">
        <v>1645</v>
      </c>
      <c r="E55" s="1339">
        <v>88573508</v>
      </c>
      <c r="F55" s="1339">
        <v>59626190</v>
      </c>
    </row>
    <row r="56" spans="4:6">
      <c r="D56" s="1338" t="s">
        <v>1646</v>
      </c>
      <c r="E56" s="1339">
        <v>16228819419</v>
      </c>
      <c r="F56" s="1339">
        <v>13033082630.949999</v>
      </c>
    </row>
    <row r="57" spans="4:6">
      <c r="D57" s="1338" t="s">
        <v>1647</v>
      </c>
      <c r="E57" s="1339">
        <v>397361165</v>
      </c>
      <c r="F57" s="1339">
        <v>186597378.35999998</v>
      </c>
    </row>
    <row r="58" spans="4:6">
      <c r="D58" s="1338" t="s">
        <v>1648</v>
      </c>
      <c r="E58" s="1339">
        <v>521877504</v>
      </c>
      <c r="F58" s="1339">
        <v>171623158.59</v>
      </c>
    </row>
    <row r="59" spans="4:6">
      <c r="D59" s="1338" t="s">
        <v>1649</v>
      </c>
      <c r="E59" s="1339">
        <v>349207797</v>
      </c>
      <c r="F59" s="1339">
        <v>549050482.94000006</v>
      </c>
    </row>
    <row r="60" spans="4:6">
      <c r="D60" s="1338" t="s">
        <v>1650</v>
      </c>
      <c r="E60" s="1339">
        <v>17079480</v>
      </c>
      <c r="F60" s="1339">
        <v>7730954.9700000007</v>
      </c>
    </row>
    <row r="61" spans="4:6">
      <c r="D61" s="1338" t="s">
        <v>1651</v>
      </c>
      <c r="E61" s="1339">
        <v>201052376</v>
      </c>
      <c r="F61" s="1339">
        <v>218498756.25999999</v>
      </c>
    </row>
    <row r="62" spans="4:6">
      <c r="D62" s="1338" t="s">
        <v>1652</v>
      </c>
      <c r="E62" s="1339">
        <v>2812426</v>
      </c>
      <c r="F62" s="1339">
        <v>4089.8900000000003</v>
      </c>
    </row>
    <row r="63" spans="4:6">
      <c r="D63" s="1338" t="s">
        <v>1653</v>
      </c>
      <c r="E63" s="1339">
        <v>2476059</v>
      </c>
      <c r="F63" s="1339">
        <v>642.68999999999994</v>
      </c>
    </row>
    <row r="64" spans="4:6">
      <c r="D64" s="1338" t="s">
        <v>1654</v>
      </c>
      <c r="E64" s="1339">
        <v>31259283</v>
      </c>
      <c r="F64" s="1339">
        <v>13887925.590000002</v>
      </c>
    </row>
    <row r="65" spans="4:6">
      <c r="D65" s="1338" t="s">
        <v>1655</v>
      </c>
      <c r="E65" s="1339">
        <v>929761079</v>
      </c>
      <c r="F65" s="1339">
        <v>639461156.28999996</v>
      </c>
    </row>
    <row r="66" spans="4:6">
      <c r="D66" s="1337" t="s">
        <v>1656</v>
      </c>
      <c r="E66" s="1334">
        <f>SUM(E67:E113)</f>
        <v>575574060045</v>
      </c>
      <c r="F66" s="1334">
        <f>SUM(F67:F113)</f>
        <v>426282700805.00989</v>
      </c>
    </row>
    <row r="67" spans="4:6">
      <c r="D67" s="1338" t="s">
        <v>1657</v>
      </c>
      <c r="E67" s="1339">
        <v>379186651040</v>
      </c>
      <c r="F67" s="1339">
        <v>280091398307.51001</v>
      </c>
    </row>
    <row r="68" spans="4:6">
      <c r="D68" s="1338" t="s">
        <v>1658</v>
      </c>
      <c r="E68" s="1339">
        <v>0</v>
      </c>
      <c r="F68" s="1339">
        <v>20</v>
      </c>
    </row>
    <row r="69" spans="4:6">
      <c r="D69" s="1338" t="s">
        <v>1659</v>
      </c>
      <c r="E69" s="1339">
        <v>0</v>
      </c>
      <c r="F69" s="1339">
        <v>15.3</v>
      </c>
    </row>
    <row r="70" spans="4:6">
      <c r="D70" s="1338" t="s">
        <v>1660</v>
      </c>
      <c r="E70" s="1339">
        <v>49912053509</v>
      </c>
      <c r="F70" s="1339">
        <v>40206184512.969994</v>
      </c>
    </row>
    <row r="71" spans="4:6">
      <c r="D71" s="1338" t="s">
        <v>1661</v>
      </c>
      <c r="E71" s="1339">
        <v>35784919190</v>
      </c>
      <c r="F71" s="1339">
        <v>24160171594.489998</v>
      </c>
    </row>
    <row r="72" spans="4:6">
      <c r="D72" s="1338" t="s">
        <v>1662</v>
      </c>
      <c r="E72" s="1339">
        <v>2244129317</v>
      </c>
      <c r="F72" s="1339">
        <v>1546419661.4800003</v>
      </c>
    </row>
    <row r="73" spans="4:6">
      <c r="D73" s="1338" t="s">
        <v>1663</v>
      </c>
      <c r="E73" s="1339">
        <v>3255567226</v>
      </c>
      <c r="F73" s="1339">
        <v>2489158915.0599999</v>
      </c>
    </row>
    <row r="74" spans="4:6">
      <c r="D74" s="1338" t="s">
        <v>1664</v>
      </c>
      <c r="E74" s="1339">
        <v>9176992038</v>
      </c>
      <c r="F74" s="1339">
        <v>5786856936.2600002</v>
      </c>
    </row>
    <row r="75" spans="4:6">
      <c r="D75" s="1338" t="s">
        <v>1665</v>
      </c>
      <c r="E75" s="1339">
        <v>30560232</v>
      </c>
      <c r="F75" s="1339">
        <v>15265537.870000001</v>
      </c>
    </row>
    <row r="76" spans="4:6">
      <c r="D76" s="1338" t="s">
        <v>1666</v>
      </c>
      <c r="E76" s="1339">
        <v>4992849</v>
      </c>
      <c r="F76" s="1339">
        <v>1397681.41</v>
      </c>
    </row>
    <row r="77" spans="4:6">
      <c r="D77" s="1338" t="s">
        <v>1667</v>
      </c>
      <c r="E77" s="1339">
        <v>30161348</v>
      </c>
      <c r="F77" s="1339">
        <v>16879143.870000001</v>
      </c>
    </row>
    <row r="78" spans="4:6">
      <c r="D78" s="1338" t="s">
        <v>1668</v>
      </c>
      <c r="E78" s="1339">
        <v>887683068</v>
      </c>
      <c r="F78" s="1339">
        <v>668900202.75999999</v>
      </c>
    </row>
    <row r="79" spans="4:6">
      <c r="D79" s="1338" t="s">
        <v>1669</v>
      </c>
      <c r="E79" s="1339">
        <v>42485420</v>
      </c>
      <c r="F79" s="1339">
        <v>39484549.960000001</v>
      </c>
    </row>
    <row r="80" spans="4:6">
      <c r="D80" s="1338" t="s">
        <v>1670</v>
      </c>
      <c r="E80" s="1339">
        <v>53863137</v>
      </c>
      <c r="F80" s="1339">
        <v>29358132.280000001</v>
      </c>
    </row>
    <row r="81" spans="4:6">
      <c r="D81" s="1338" t="s">
        <v>1671</v>
      </c>
      <c r="E81" s="1339">
        <v>306671989</v>
      </c>
      <c r="F81" s="1339">
        <v>214897504.61000001</v>
      </c>
    </row>
    <row r="82" spans="4:6">
      <c r="D82" s="1338" t="s">
        <v>1672</v>
      </c>
      <c r="E82" s="1339">
        <v>656402</v>
      </c>
      <c r="F82" s="1339">
        <v>474679.52</v>
      </c>
    </row>
    <row r="83" spans="4:6">
      <c r="D83" s="1338" t="s">
        <v>1673</v>
      </c>
      <c r="E83" s="1339">
        <v>20778073590</v>
      </c>
      <c r="F83" s="1339">
        <v>17003857626.35</v>
      </c>
    </row>
    <row r="84" spans="4:6">
      <c r="D84" s="1338" t="s">
        <v>1674</v>
      </c>
      <c r="E84" s="1339">
        <v>15260125</v>
      </c>
      <c r="F84" s="1339">
        <v>6987026.8699999992</v>
      </c>
    </row>
    <row r="85" spans="4:6">
      <c r="D85" s="1338" t="s">
        <v>1675</v>
      </c>
      <c r="E85" s="1339">
        <v>15902556305</v>
      </c>
      <c r="F85" s="1339">
        <v>8929672702.1099987</v>
      </c>
    </row>
    <row r="86" spans="4:6">
      <c r="D86" s="1338" t="s">
        <v>1676</v>
      </c>
      <c r="E86" s="1339">
        <v>44400000</v>
      </c>
      <c r="F86" s="1339">
        <v>28463900</v>
      </c>
    </row>
    <row r="87" spans="4:6">
      <c r="D87" s="1338" t="s">
        <v>1677</v>
      </c>
      <c r="E87" s="1339">
        <v>533351791</v>
      </c>
      <c r="F87" s="1339">
        <v>374286362.73000002</v>
      </c>
    </row>
    <row r="88" spans="4:6">
      <c r="D88" s="1338" t="s">
        <v>1678</v>
      </c>
      <c r="E88" s="1339">
        <v>715069525</v>
      </c>
      <c r="F88" s="1339">
        <v>529565342.29999995</v>
      </c>
    </row>
    <row r="89" spans="4:6">
      <c r="D89" s="1338" t="s">
        <v>1679</v>
      </c>
      <c r="E89" s="1339">
        <v>2335594425</v>
      </c>
      <c r="F89" s="1339">
        <v>1351465429.6399999</v>
      </c>
    </row>
    <row r="90" spans="4:6">
      <c r="D90" s="1338" t="s">
        <v>1680</v>
      </c>
      <c r="E90" s="1339">
        <v>3375460742</v>
      </c>
      <c r="F90" s="1339">
        <v>2686116274.8099999</v>
      </c>
    </row>
    <row r="91" spans="4:6">
      <c r="D91" s="1338" t="s">
        <v>1681</v>
      </c>
      <c r="E91" s="1339">
        <v>11845910656</v>
      </c>
      <c r="F91" s="1339">
        <v>10474057702.249998</v>
      </c>
    </row>
    <row r="92" spans="4:6">
      <c r="D92" s="1338" t="s">
        <v>1682</v>
      </c>
      <c r="E92" s="1339">
        <v>9741330785</v>
      </c>
      <c r="F92" s="1339">
        <v>7112228427.9400005</v>
      </c>
    </row>
    <row r="93" spans="4:6">
      <c r="D93" s="1338" t="s">
        <v>1683</v>
      </c>
      <c r="E93" s="1339">
        <v>978754929</v>
      </c>
      <c r="F93" s="1339">
        <v>311178754.06</v>
      </c>
    </row>
    <row r="94" spans="4:6">
      <c r="D94" s="1338" t="s">
        <v>1684</v>
      </c>
      <c r="E94" s="1339">
        <v>637785534</v>
      </c>
      <c r="F94" s="1339">
        <v>261517991.25000003</v>
      </c>
    </row>
    <row r="95" spans="4:6">
      <c r="D95" s="1338" t="s">
        <v>1685</v>
      </c>
      <c r="E95" s="1339">
        <v>19545618891</v>
      </c>
      <c r="F95" s="1339">
        <v>16059330779.689999</v>
      </c>
    </row>
    <row r="96" spans="4:6">
      <c r="D96" s="1338" t="s">
        <v>1686</v>
      </c>
      <c r="E96" s="1339">
        <v>4043594224</v>
      </c>
      <c r="F96" s="1339">
        <v>2181920858.21</v>
      </c>
    </row>
    <row r="97" spans="4:6">
      <c r="D97" s="1338" t="s">
        <v>1687</v>
      </c>
      <c r="E97" s="1339">
        <v>1308586317</v>
      </c>
      <c r="F97" s="1339">
        <v>934430559.50000012</v>
      </c>
    </row>
    <row r="98" spans="4:6">
      <c r="D98" s="1338" t="s">
        <v>1688</v>
      </c>
      <c r="E98" s="1339">
        <v>395273180</v>
      </c>
      <c r="F98" s="1339">
        <v>301794542.50999999</v>
      </c>
    </row>
    <row r="99" spans="4:6">
      <c r="D99" s="1338" t="s">
        <v>1689</v>
      </c>
      <c r="E99" s="1339">
        <v>142109031</v>
      </c>
      <c r="F99" s="1339">
        <v>324451678.88</v>
      </c>
    </row>
    <row r="100" spans="4:6">
      <c r="D100" s="1338" t="s">
        <v>1690</v>
      </c>
      <c r="E100" s="1339">
        <v>0</v>
      </c>
      <c r="F100" s="1339">
        <v>0</v>
      </c>
    </row>
    <row r="101" spans="4:6">
      <c r="D101" s="1338" t="s">
        <v>1691</v>
      </c>
      <c r="E101" s="1339">
        <v>0</v>
      </c>
      <c r="F101" s="1339">
        <v>81.16</v>
      </c>
    </row>
    <row r="102" spans="4:6">
      <c r="D102" s="1338" t="s">
        <v>1692</v>
      </c>
      <c r="E102" s="1339">
        <v>0</v>
      </c>
      <c r="F102" s="1339">
        <v>0</v>
      </c>
    </row>
    <row r="103" spans="4:6">
      <c r="D103" s="1338" t="s">
        <v>1693</v>
      </c>
      <c r="E103" s="1339">
        <v>329685736</v>
      </c>
      <c r="F103" s="1339">
        <v>340035540.38</v>
      </c>
    </row>
    <row r="104" spans="4:6">
      <c r="D104" s="1338" t="s">
        <v>1694</v>
      </c>
      <c r="E104" s="1339">
        <v>1020617253</v>
      </c>
      <c r="F104" s="1339">
        <v>941159348.66000009</v>
      </c>
    </row>
    <row r="105" spans="4:6">
      <c r="D105" s="1338" t="s">
        <v>1695</v>
      </c>
      <c r="E105" s="1339">
        <v>28616293</v>
      </c>
      <c r="F105" s="1339">
        <v>13802872.85</v>
      </c>
    </row>
    <row r="106" spans="4:6">
      <c r="D106" s="1338" t="s">
        <v>1696</v>
      </c>
      <c r="E106" s="1339">
        <v>539490022</v>
      </c>
      <c r="F106" s="1339">
        <v>554876268.78999996</v>
      </c>
    </row>
    <row r="107" spans="4:6">
      <c r="D107" s="1338" t="s">
        <v>1697</v>
      </c>
      <c r="E107" s="1339">
        <v>1109972</v>
      </c>
      <c r="F107" s="1339">
        <v>329331.17000000004</v>
      </c>
    </row>
    <row r="108" spans="4:6">
      <c r="D108" s="1338" t="s">
        <v>1698</v>
      </c>
      <c r="E108" s="1339">
        <v>9969531</v>
      </c>
      <c r="F108" s="1339">
        <v>2790022.0900000003</v>
      </c>
    </row>
    <row r="109" spans="4:6">
      <c r="D109" s="1338" t="s">
        <v>1699</v>
      </c>
      <c r="E109" s="1339">
        <v>1230021</v>
      </c>
      <c r="F109" s="1339">
        <v>2349844.3300000005</v>
      </c>
    </row>
    <row r="110" spans="4:6">
      <c r="D110" s="1338" t="s">
        <v>1700</v>
      </c>
      <c r="E110" s="1339">
        <v>7308084</v>
      </c>
      <c r="F110" s="1339">
        <v>16656303.300000001</v>
      </c>
    </row>
    <row r="111" spans="4:6">
      <c r="D111" s="1338" t="s">
        <v>1701</v>
      </c>
      <c r="E111" s="1339">
        <v>2201889</v>
      </c>
      <c r="F111" s="1339">
        <v>993055.1</v>
      </c>
    </row>
    <row r="112" spans="4:6">
      <c r="D112" s="1338" t="s">
        <v>1702</v>
      </c>
      <c r="E112" s="1339">
        <v>6648810</v>
      </c>
      <c r="F112" s="1339">
        <v>2384203.8400000003</v>
      </c>
    </row>
    <row r="113" spans="4:6">
      <c r="D113" s="1338" t="s">
        <v>1703</v>
      </c>
      <c r="E113" s="1339">
        <v>371065619</v>
      </c>
      <c r="F113" s="1339">
        <v>269150578.89000005</v>
      </c>
    </row>
    <row r="114" spans="4:6">
      <c r="D114" s="1337" t="s">
        <v>1704</v>
      </c>
      <c r="E114" s="1334">
        <f>SUM(E115:E120)</f>
        <v>63524631313</v>
      </c>
      <c r="F114" s="1334">
        <f>SUM(F115:F120)</f>
        <v>51501617529.939995</v>
      </c>
    </row>
    <row r="115" spans="4:6">
      <c r="D115" s="1338" t="s">
        <v>1705</v>
      </c>
      <c r="E115" s="1339">
        <v>52488556434</v>
      </c>
      <c r="F115" s="1339">
        <v>42896263132.729996</v>
      </c>
    </row>
    <row r="116" spans="4:6">
      <c r="D116" s="1338" t="s">
        <v>1706</v>
      </c>
      <c r="E116" s="1339">
        <v>10503383758</v>
      </c>
      <c r="F116" s="1339">
        <v>8455837693.2900009</v>
      </c>
    </row>
    <row r="117" spans="4:6">
      <c r="D117" s="1338" t="s">
        <v>1707</v>
      </c>
      <c r="E117" s="1339">
        <v>302480634</v>
      </c>
      <c r="F117" s="1339">
        <v>4463534.8900000006</v>
      </c>
    </row>
    <row r="118" spans="4:6">
      <c r="D118" s="1338" t="s">
        <v>1708</v>
      </c>
      <c r="E118" s="1339">
        <v>205893044</v>
      </c>
      <c r="F118" s="1339">
        <v>133975161.42</v>
      </c>
    </row>
    <row r="119" spans="4:6">
      <c r="D119" s="1338" t="s">
        <v>1709</v>
      </c>
      <c r="E119" s="1339">
        <v>414202</v>
      </c>
      <c r="F119" s="1339">
        <v>100</v>
      </c>
    </row>
    <row r="120" spans="4:6">
      <c r="D120" s="1338" t="s">
        <v>1710</v>
      </c>
      <c r="E120" s="1339">
        <v>23903241</v>
      </c>
      <c r="F120" s="1339">
        <v>11077907.610000001</v>
      </c>
    </row>
    <row r="121" spans="4:6">
      <c r="D121" s="1337" t="s">
        <v>1711</v>
      </c>
      <c r="E121" s="1334">
        <f>SUM(E122)</f>
        <v>1502477834</v>
      </c>
      <c r="F121" s="1334">
        <f>SUM(F122)</f>
        <v>1192147584.6800001</v>
      </c>
    </row>
    <row r="122" spans="4:6">
      <c r="D122" s="1338" t="s">
        <v>1712</v>
      </c>
      <c r="E122" s="1339">
        <v>1502477834</v>
      </c>
      <c r="F122" s="1339">
        <v>1192147584.6800001</v>
      </c>
    </row>
    <row r="123" spans="4:6">
      <c r="D123" s="1337" t="s">
        <v>1713</v>
      </c>
      <c r="E123" s="1334">
        <f>SUM(E124)</f>
        <v>3298709</v>
      </c>
      <c r="F123" s="1334">
        <f>SUM(F124)</f>
        <v>2136616.67</v>
      </c>
    </row>
    <row r="124" spans="4:6">
      <c r="D124" s="1338" t="s">
        <v>1714</v>
      </c>
      <c r="E124" s="1339">
        <v>3298709</v>
      </c>
      <c r="F124" s="1339">
        <v>2136616.67</v>
      </c>
    </row>
    <row r="125" spans="4:6">
      <c r="D125" s="1335" t="s">
        <v>1715</v>
      </c>
      <c r="E125" s="1336">
        <f>E126+E130</f>
        <v>4675978643</v>
      </c>
      <c r="F125" s="1336">
        <f>F126+F130</f>
        <v>5757427031.5</v>
      </c>
    </row>
    <row r="126" spans="4:6">
      <c r="D126" s="1337" t="s">
        <v>1716</v>
      </c>
      <c r="E126" s="1334">
        <f>E127+E128+E129</f>
        <v>2304102739</v>
      </c>
      <c r="F126" s="1334">
        <f>F127+F128+F129</f>
        <v>1783958490.95</v>
      </c>
    </row>
    <row r="127" spans="4:6">
      <c r="D127" s="1338" t="s">
        <v>1717</v>
      </c>
      <c r="E127" s="1339">
        <v>260322110</v>
      </c>
      <c r="F127" s="1339">
        <v>195372439.29000002</v>
      </c>
    </row>
    <row r="128" spans="4:6">
      <c r="D128" s="1338" t="s">
        <v>1718</v>
      </c>
      <c r="E128" s="1339">
        <v>32629968</v>
      </c>
      <c r="F128" s="1339">
        <v>8351609.4499999983</v>
      </c>
    </row>
    <row r="129" spans="4:6">
      <c r="D129" s="1338" t="s">
        <v>1719</v>
      </c>
      <c r="E129" s="1339">
        <v>2011150661</v>
      </c>
      <c r="F129" s="1339">
        <v>1580234442.21</v>
      </c>
    </row>
    <row r="130" spans="4:6">
      <c r="D130" s="1337" t="s">
        <v>1720</v>
      </c>
      <c r="E130" s="1334">
        <f>E131</f>
        <v>2371875904</v>
      </c>
      <c r="F130" s="1334">
        <f>F131</f>
        <v>3973468540.5499997</v>
      </c>
    </row>
    <row r="131" spans="4:6">
      <c r="D131" s="1338" t="s">
        <v>1721</v>
      </c>
      <c r="E131" s="1339">
        <v>2371875904</v>
      </c>
      <c r="F131" s="1339">
        <v>3973468540.5499997</v>
      </c>
    </row>
    <row r="132" spans="4:6">
      <c r="D132" s="1335" t="s">
        <v>1722</v>
      </c>
      <c r="E132" s="1336">
        <f>E133+E146</f>
        <v>86008940507</v>
      </c>
      <c r="F132" s="1336">
        <f>F133+F146</f>
        <v>30676286081.209999</v>
      </c>
    </row>
    <row r="133" spans="4:6">
      <c r="D133" s="1337" t="s">
        <v>1723</v>
      </c>
      <c r="E133" s="1334">
        <f>SUM(E134:E145)</f>
        <v>79121996184</v>
      </c>
      <c r="F133" s="1334">
        <f>SUM(F134:F145)</f>
        <v>24173437853.82</v>
      </c>
    </row>
    <row r="134" spans="4:6">
      <c r="D134" s="1338" t="s">
        <v>1724</v>
      </c>
      <c r="E134" s="1339">
        <v>3149469</v>
      </c>
      <c r="F134" s="1339">
        <v>4783539.95</v>
      </c>
    </row>
    <row r="135" spans="4:6">
      <c r="D135" s="1338" t="s">
        <v>1725</v>
      </c>
      <c r="E135" s="1339">
        <v>1341430467</v>
      </c>
      <c r="F135" s="1339">
        <v>905420483.15999997</v>
      </c>
    </row>
    <row r="136" spans="4:6">
      <c r="D136" s="1338" t="s">
        <v>1726</v>
      </c>
      <c r="E136" s="1339">
        <v>4220</v>
      </c>
      <c r="F136" s="1339">
        <v>5840</v>
      </c>
    </row>
    <row r="137" spans="4:6">
      <c r="D137" s="1338" t="s">
        <v>1727</v>
      </c>
      <c r="E137" s="1339">
        <v>0</v>
      </c>
      <c r="F137" s="1339">
        <v>1073365022.9699999</v>
      </c>
    </row>
    <row r="138" spans="4:6">
      <c r="D138" s="1338" t="s">
        <v>1728</v>
      </c>
      <c r="E138" s="1339">
        <v>547018653</v>
      </c>
      <c r="F138" s="1339">
        <v>0</v>
      </c>
    </row>
    <row r="139" spans="4:6">
      <c r="D139" s="1338" t="s">
        <v>1729</v>
      </c>
      <c r="E139" s="1339">
        <v>2110956</v>
      </c>
      <c r="F139" s="1339">
        <v>1043640</v>
      </c>
    </row>
    <row r="140" spans="4:6">
      <c r="D140" s="1338" t="s">
        <v>1730</v>
      </c>
      <c r="E140" s="1339">
        <v>323289089</v>
      </c>
      <c r="F140" s="1339">
        <v>83960827.86999999</v>
      </c>
    </row>
    <row r="141" spans="4:6">
      <c r="D141" s="1338" t="s">
        <v>1731</v>
      </c>
      <c r="E141" s="1339">
        <v>26781916427</v>
      </c>
      <c r="F141" s="1339">
        <v>0</v>
      </c>
    </row>
    <row r="142" spans="4:6">
      <c r="D142" s="1338" t="s">
        <v>1732</v>
      </c>
      <c r="E142" s="1339">
        <v>0</v>
      </c>
      <c r="F142" s="1339">
        <v>1525935337.5999999</v>
      </c>
    </row>
    <row r="143" spans="4:6">
      <c r="D143" s="1338" t="s">
        <v>1733</v>
      </c>
      <c r="E143" s="1339">
        <v>3429326903</v>
      </c>
      <c r="F143" s="1339">
        <v>0</v>
      </c>
    </row>
    <row r="144" spans="4:6">
      <c r="D144" s="1338" t="s">
        <v>1734</v>
      </c>
      <c r="E144" s="1339">
        <v>0</v>
      </c>
      <c r="F144" s="1339">
        <v>20578923162.27</v>
      </c>
    </row>
    <row r="145" spans="4:6">
      <c r="D145" s="1338" t="s">
        <v>1735</v>
      </c>
      <c r="E145" s="1339">
        <v>46693750000</v>
      </c>
      <c r="F145" s="1339">
        <v>0</v>
      </c>
    </row>
    <row r="146" spans="4:6">
      <c r="D146" s="1337" t="s">
        <v>1736</v>
      </c>
      <c r="E146" s="1334">
        <f>SUM(E147:E158)</f>
        <v>6886944323</v>
      </c>
      <c r="F146" s="1334">
        <f>SUM(F147:F158)</f>
        <v>6502848227.3900003</v>
      </c>
    </row>
    <row r="147" spans="4:6">
      <c r="D147" s="1338" t="s">
        <v>1737</v>
      </c>
      <c r="E147" s="1339">
        <v>36354493</v>
      </c>
      <c r="F147" s="1339">
        <v>22827711.360000003</v>
      </c>
    </row>
    <row r="148" spans="4:6">
      <c r="D148" s="1338" t="s">
        <v>1738</v>
      </c>
      <c r="E148" s="1339">
        <v>1399756514</v>
      </c>
      <c r="F148" s="1339">
        <v>1229389857.72</v>
      </c>
    </row>
    <row r="149" spans="4:6">
      <c r="D149" s="1338" t="s">
        <v>1739</v>
      </c>
      <c r="E149" s="1339">
        <v>5393665286</v>
      </c>
      <c r="F149" s="1339">
        <v>4223052260.9400005</v>
      </c>
    </row>
    <row r="150" spans="4:6">
      <c r="D150" s="1338" t="s">
        <v>1740</v>
      </c>
      <c r="E150" s="1339">
        <v>0</v>
      </c>
      <c r="F150" s="1339">
        <v>1352.06</v>
      </c>
    </row>
    <row r="151" spans="4:6">
      <c r="D151" s="1338" t="s">
        <v>1741</v>
      </c>
      <c r="E151" s="1339">
        <v>0</v>
      </c>
      <c r="F151" s="1339">
        <v>41263.119999999995</v>
      </c>
    </row>
    <row r="152" spans="4:6">
      <c r="D152" s="1338" t="s">
        <v>1742</v>
      </c>
      <c r="E152" s="1339">
        <v>56597706</v>
      </c>
      <c r="F152" s="1339">
        <v>35347350</v>
      </c>
    </row>
    <row r="153" spans="4:6">
      <c r="D153" s="1338" t="s">
        <v>1743</v>
      </c>
      <c r="E153" s="1339">
        <v>159429</v>
      </c>
      <c r="F153" s="1339">
        <v>800</v>
      </c>
    </row>
    <row r="154" spans="4:6">
      <c r="D154" s="1338" t="s">
        <v>1744</v>
      </c>
      <c r="E154" s="1339">
        <v>410895</v>
      </c>
      <c r="F154" s="1339">
        <v>213376.32</v>
      </c>
    </row>
    <row r="155" spans="4:6">
      <c r="D155" s="1338" t="s">
        <v>1745</v>
      </c>
      <c r="E155" s="1339">
        <v>0</v>
      </c>
      <c r="F155" s="1339">
        <v>0</v>
      </c>
    </row>
    <row r="156" spans="4:6">
      <c r="D156" s="1338" t="s">
        <v>1746</v>
      </c>
      <c r="E156" s="1339">
        <v>0</v>
      </c>
      <c r="F156" s="1339">
        <v>239010171.26999995</v>
      </c>
    </row>
    <row r="157" spans="4:6">
      <c r="D157" s="1338" t="s">
        <v>1747</v>
      </c>
      <c r="E157" s="1339">
        <v>0</v>
      </c>
      <c r="F157" s="1339">
        <v>718532438.48000014</v>
      </c>
    </row>
    <row r="158" spans="4:6">
      <c r="D158" s="1338" t="s">
        <v>1748</v>
      </c>
      <c r="E158" s="1339">
        <v>0</v>
      </c>
      <c r="F158" s="1339">
        <v>34431646.120000005</v>
      </c>
    </row>
    <row r="159" spans="4:6">
      <c r="D159" s="1335" t="s">
        <v>1749</v>
      </c>
      <c r="E159" s="1336">
        <f>E160+E162</f>
        <v>13752752665</v>
      </c>
      <c r="F159" s="1336">
        <f>F160+F162</f>
        <v>9733407701.619997</v>
      </c>
    </row>
    <row r="160" spans="4:6">
      <c r="D160" s="1337" t="s">
        <v>1750</v>
      </c>
      <c r="E160" s="1334">
        <f>E161</f>
        <v>0</v>
      </c>
      <c r="F160" s="1334">
        <f>F161</f>
        <v>78427295.329999998</v>
      </c>
    </row>
    <row r="161" spans="4:6">
      <c r="D161" s="1338" t="s">
        <v>1751</v>
      </c>
      <c r="E161" s="1339">
        <v>0</v>
      </c>
      <c r="F161" s="1339">
        <v>78427295.329999998</v>
      </c>
    </row>
    <row r="162" spans="4:6">
      <c r="D162" s="1337" t="s">
        <v>1752</v>
      </c>
      <c r="E162" s="1334">
        <f>SUM(E163:E171)</f>
        <v>13752752665</v>
      </c>
      <c r="F162" s="1334">
        <f>SUM(F163:F171)</f>
        <v>9654980406.2899971</v>
      </c>
    </row>
    <row r="163" spans="4:6">
      <c r="D163" s="1338" t="s">
        <v>1753</v>
      </c>
      <c r="E163" s="1339">
        <v>1500000000</v>
      </c>
      <c r="F163" s="1339">
        <v>0</v>
      </c>
    </row>
    <row r="164" spans="4:6">
      <c r="D164" s="1338" t="s">
        <v>1754</v>
      </c>
      <c r="E164" s="1339">
        <v>9000000000</v>
      </c>
      <c r="F164" s="1339">
        <v>8820004986</v>
      </c>
    </row>
    <row r="165" spans="4:6">
      <c r="D165" s="1338" t="s">
        <v>1755</v>
      </c>
      <c r="E165" s="1339">
        <v>3252368108</v>
      </c>
      <c r="F165" s="1339">
        <v>834855542.56999993</v>
      </c>
    </row>
    <row r="166" spans="4:6">
      <c r="D166" s="1338" t="s">
        <v>1756</v>
      </c>
      <c r="E166" s="1339">
        <v>354808</v>
      </c>
      <c r="F166" s="1339">
        <v>72699.549999999988</v>
      </c>
    </row>
    <row r="167" spans="4:6">
      <c r="D167" s="1338" t="s">
        <v>1757</v>
      </c>
      <c r="E167" s="1339">
        <v>1259</v>
      </c>
      <c r="F167" s="1339">
        <v>13690.06</v>
      </c>
    </row>
    <row r="168" spans="4:6">
      <c r="D168" s="1338" t="s">
        <v>1758</v>
      </c>
      <c r="E168" s="1339">
        <v>28490</v>
      </c>
      <c r="F168" s="1339">
        <v>28489.68</v>
      </c>
    </row>
    <row r="169" spans="4:6">
      <c r="D169" s="1338" t="s">
        <v>1759</v>
      </c>
      <c r="E169" s="1339">
        <v>0</v>
      </c>
      <c r="F169" s="1339">
        <v>0</v>
      </c>
    </row>
    <row r="170" spans="4:6">
      <c r="D170" s="1338" t="s">
        <v>1760</v>
      </c>
      <c r="E170" s="1339">
        <v>0</v>
      </c>
      <c r="F170" s="1339">
        <v>149.22</v>
      </c>
    </row>
    <row r="171" spans="4:6">
      <c r="D171" s="1338" t="s">
        <v>1761</v>
      </c>
      <c r="E171" s="1339">
        <v>0</v>
      </c>
      <c r="F171" s="1339">
        <v>4849.21</v>
      </c>
    </row>
    <row r="172" spans="4:6">
      <c r="D172" s="1335" t="s">
        <v>1762</v>
      </c>
      <c r="E172" s="1336">
        <f>E173+E176+E182</f>
        <v>5738982089</v>
      </c>
      <c r="F172" s="1336">
        <f>F173+F176+F182</f>
        <v>50607218931.670006</v>
      </c>
    </row>
    <row r="173" spans="4:6">
      <c r="D173" s="1337" t="s">
        <v>1763</v>
      </c>
      <c r="E173" s="1334">
        <f>E174+E175</f>
        <v>0</v>
      </c>
      <c r="F173" s="1334">
        <f>F174+F175</f>
        <v>14605645.76</v>
      </c>
    </row>
    <row r="174" spans="4:6">
      <c r="D174" s="1338" t="s">
        <v>1764</v>
      </c>
      <c r="E174" s="1339">
        <v>0</v>
      </c>
      <c r="F174" s="1339">
        <v>274500</v>
      </c>
    </row>
    <row r="175" spans="4:6">
      <c r="D175" s="1338" t="s">
        <v>1765</v>
      </c>
      <c r="E175" s="1339">
        <v>0</v>
      </c>
      <c r="F175" s="1339">
        <v>14331145.76</v>
      </c>
    </row>
    <row r="176" spans="4:6">
      <c r="D176" s="1337" t="s">
        <v>1766</v>
      </c>
      <c r="E176" s="1334">
        <f>SUM(E177:E181)</f>
        <v>4945043431</v>
      </c>
      <c r="F176" s="1334">
        <f>SUM(F177:F181)</f>
        <v>50374126339.040001</v>
      </c>
    </row>
    <row r="177" spans="4:6">
      <c r="D177" s="1338" t="s">
        <v>1767</v>
      </c>
      <c r="E177" s="1339">
        <v>0</v>
      </c>
      <c r="F177" s="1339">
        <v>0</v>
      </c>
    </row>
    <row r="178" spans="4:6">
      <c r="D178" s="1338" t="s">
        <v>1768</v>
      </c>
      <c r="E178" s="1339">
        <v>4945043431</v>
      </c>
      <c r="F178" s="1339">
        <v>45787878089.080002</v>
      </c>
    </row>
    <row r="179" spans="4:6">
      <c r="D179" s="1338" t="s">
        <v>1769</v>
      </c>
      <c r="E179" s="1339">
        <v>0</v>
      </c>
      <c r="F179" s="1339">
        <v>1086248249.96</v>
      </c>
    </row>
    <row r="180" spans="4:6">
      <c r="D180" s="1338" t="s">
        <v>1770</v>
      </c>
      <c r="E180" s="1339">
        <v>0</v>
      </c>
      <c r="F180" s="1339">
        <v>3500000000</v>
      </c>
    </row>
    <row r="181" spans="4:6">
      <c r="D181" s="1338" t="s">
        <v>1771</v>
      </c>
      <c r="E181" s="1339">
        <v>0</v>
      </c>
      <c r="F181" s="1339">
        <v>0</v>
      </c>
    </row>
    <row r="182" spans="4:6">
      <c r="D182" s="1337" t="s">
        <v>1772</v>
      </c>
      <c r="E182" s="1334">
        <f>SUM(E183:E185)</f>
        <v>793938658</v>
      </c>
      <c r="F182" s="1334">
        <f>SUM(F183:F185)</f>
        <v>218486946.87</v>
      </c>
    </row>
    <row r="183" spans="4:6">
      <c r="D183" s="1338" t="s">
        <v>1773</v>
      </c>
      <c r="E183" s="1339">
        <v>0</v>
      </c>
      <c r="F183" s="1339">
        <v>15807441.02</v>
      </c>
    </row>
    <row r="184" spans="4:6">
      <c r="D184" s="1338" t="s">
        <v>1774</v>
      </c>
      <c r="E184" s="1339">
        <v>793938658</v>
      </c>
      <c r="F184" s="1339">
        <v>202679505.84999999</v>
      </c>
    </row>
    <row r="185" spans="4:6">
      <c r="D185" s="1338" t="s">
        <v>1775</v>
      </c>
      <c r="E185" s="1339">
        <v>0</v>
      </c>
      <c r="F185" s="1339">
        <v>0</v>
      </c>
    </row>
    <row r="186" spans="4:6">
      <c r="D186" s="1335" t="s">
        <v>1776</v>
      </c>
      <c r="E186" s="1336">
        <f>E187</f>
        <v>292206480</v>
      </c>
      <c r="F186" s="1336">
        <f>F187</f>
        <v>968345980.41999996</v>
      </c>
    </row>
    <row r="187" spans="4:6">
      <c r="D187" s="1337" t="s">
        <v>1777</v>
      </c>
      <c r="E187" s="1334">
        <f>SUM(E188:E190)</f>
        <v>292206480</v>
      </c>
      <c r="F187" s="1334">
        <f>SUM(F188:F190)</f>
        <v>968345980.41999996</v>
      </c>
    </row>
    <row r="188" spans="4:6">
      <c r="D188" s="1338" t="s">
        <v>1778</v>
      </c>
      <c r="E188" s="1339">
        <v>292056427</v>
      </c>
      <c r="F188" s="1339">
        <v>277542833.75999999</v>
      </c>
    </row>
    <row r="189" spans="4:6">
      <c r="D189" s="1338" t="s">
        <v>1779</v>
      </c>
      <c r="E189" s="1339">
        <v>0</v>
      </c>
      <c r="F189" s="1339">
        <v>690687867.74000001</v>
      </c>
    </row>
    <row r="190" spans="4:6">
      <c r="D190" s="1338" t="s">
        <v>1780</v>
      </c>
      <c r="E190" s="1339">
        <v>150053</v>
      </c>
      <c r="F190" s="1339">
        <v>115278.91999999998</v>
      </c>
    </row>
    <row r="191" spans="4:6">
      <c r="D191" s="1335" t="s">
        <v>1781</v>
      </c>
      <c r="E191" s="1336">
        <f>E192</f>
        <v>10383437128</v>
      </c>
      <c r="F191" s="1336">
        <f>F192</f>
        <v>9572508173.75</v>
      </c>
    </row>
    <row r="192" spans="4:6">
      <c r="D192" s="1337" t="s">
        <v>1782</v>
      </c>
      <c r="E192" s="1334">
        <f>SUM(E193:E201)</f>
        <v>10383437128</v>
      </c>
      <c r="F192" s="1334">
        <f>SUM(F193:F201)</f>
        <v>9572508173.75</v>
      </c>
    </row>
    <row r="193" spans="4:6">
      <c r="D193" s="1338" t="s">
        <v>69</v>
      </c>
      <c r="E193" s="1339">
        <v>0</v>
      </c>
      <c r="F193" s="1339">
        <v>47390.44</v>
      </c>
    </row>
    <row r="194" spans="4:6">
      <c r="D194" s="1338" t="s">
        <v>70</v>
      </c>
      <c r="E194" s="1339">
        <v>250249197</v>
      </c>
      <c r="F194" s="1339">
        <v>62979198.009999998</v>
      </c>
    </row>
    <row r="195" spans="4:6">
      <c r="D195" s="1338" t="s">
        <v>1783</v>
      </c>
      <c r="E195" s="1339">
        <v>0</v>
      </c>
      <c r="F195" s="1339">
        <v>0</v>
      </c>
    </row>
    <row r="196" spans="4:6">
      <c r="D196" s="1338" t="s">
        <v>71</v>
      </c>
      <c r="E196" s="1339">
        <v>10133187931</v>
      </c>
      <c r="F196" s="1339">
        <v>7587293502.4799995</v>
      </c>
    </row>
    <row r="197" spans="4:6">
      <c r="D197" s="1338" t="s">
        <v>72</v>
      </c>
      <c r="E197" s="1339">
        <v>0</v>
      </c>
      <c r="F197" s="1339">
        <v>619917516.28000009</v>
      </c>
    </row>
    <row r="198" spans="4:6">
      <c r="D198" s="1338" t="s">
        <v>73</v>
      </c>
      <c r="E198" s="1339">
        <v>0</v>
      </c>
      <c r="F198" s="1339">
        <v>17837524.969999999</v>
      </c>
    </row>
    <row r="199" spans="4:6">
      <c r="D199" s="1338" t="s">
        <v>74</v>
      </c>
      <c r="E199" s="1339">
        <v>0</v>
      </c>
      <c r="F199" s="1339">
        <v>1284433041.5700002</v>
      </c>
    </row>
    <row r="200" spans="4:6">
      <c r="D200" s="1338" t="s">
        <v>1784</v>
      </c>
      <c r="E200" s="1339">
        <v>0</v>
      </c>
      <c r="F200" s="1339">
        <v>0</v>
      </c>
    </row>
    <row r="201" spans="4:6">
      <c r="D201" s="1338" t="s">
        <v>1785</v>
      </c>
      <c r="E201" s="1339">
        <v>0</v>
      </c>
      <c r="F201" s="1339">
        <v>0</v>
      </c>
    </row>
    <row r="202" spans="4:6">
      <c r="D202" s="1333" t="s">
        <v>1786</v>
      </c>
      <c r="E202" s="1334">
        <f>E203+E206+E216</f>
        <v>12830122961</v>
      </c>
      <c r="F202" s="1334">
        <f>F203+F206+F216</f>
        <v>3212665659.6800003</v>
      </c>
    </row>
    <row r="203" spans="4:6">
      <c r="D203" s="1335" t="s">
        <v>1787</v>
      </c>
      <c r="E203" s="1336">
        <f>E204</f>
        <v>0</v>
      </c>
      <c r="F203" s="1336">
        <f>F204</f>
        <v>55294000</v>
      </c>
    </row>
    <row r="204" spans="4:6">
      <c r="D204" s="1337" t="s">
        <v>1788</v>
      </c>
      <c r="E204" s="1334">
        <f>E205</f>
        <v>0</v>
      </c>
      <c r="F204" s="1334">
        <f>F205</f>
        <v>55294000</v>
      </c>
    </row>
    <row r="205" spans="4:6">
      <c r="D205" s="1338" t="s">
        <v>1789</v>
      </c>
      <c r="E205" s="1339">
        <v>0</v>
      </c>
      <c r="F205" s="1339">
        <v>55294000</v>
      </c>
    </row>
    <row r="206" spans="4:6">
      <c r="D206" s="1335" t="s">
        <v>1790</v>
      </c>
      <c r="E206" s="1336">
        <f>E207+E213</f>
        <v>12830122961</v>
      </c>
      <c r="F206" s="1336">
        <f>F207+F213</f>
        <v>2794534819.6500001</v>
      </c>
    </row>
    <row r="207" spans="4:6">
      <c r="D207" s="1337" t="s">
        <v>1791</v>
      </c>
      <c r="E207" s="1334">
        <f>SUM(E208:E212)</f>
        <v>11875275000</v>
      </c>
      <c r="F207" s="1334">
        <f>SUM(F208:F212)</f>
        <v>2642470500</v>
      </c>
    </row>
    <row r="208" spans="4:6">
      <c r="D208" s="1338" t="s">
        <v>1792</v>
      </c>
      <c r="E208" s="1339">
        <v>0</v>
      </c>
      <c r="F208" s="1339">
        <v>0</v>
      </c>
    </row>
    <row r="209" spans="4:6">
      <c r="D209" s="1338" t="s">
        <v>1793</v>
      </c>
      <c r="E209" s="1339">
        <v>0</v>
      </c>
      <c r="F209" s="1339">
        <v>0</v>
      </c>
    </row>
    <row r="210" spans="4:6">
      <c r="D210" s="1338" t="s">
        <v>1794</v>
      </c>
      <c r="E210" s="1339">
        <v>3958425000</v>
      </c>
      <c r="F210" s="1339">
        <v>880823500</v>
      </c>
    </row>
    <row r="211" spans="4:6">
      <c r="D211" s="1338" t="s">
        <v>1795</v>
      </c>
      <c r="E211" s="1339">
        <v>3958425000</v>
      </c>
      <c r="F211" s="1339">
        <v>880823500</v>
      </c>
    </row>
    <row r="212" spans="4:6">
      <c r="D212" s="1338" t="s">
        <v>1796</v>
      </c>
      <c r="E212" s="1339">
        <v>3958425000</v>
      </c>
      <c r="F212" s="1339">
        <v>880823500</v>
      </c>
    </row>
    <row r="213" spans="4:6">
      <c r="D213" s="1337" t="s">
        <v>1797</v>
      </c>
      <c r="E213" s="1334">
        <f>SUM(E214:E215)</f>
        <v>954847961</v>
      </c>
      <c r="F213" s="1334">
        <f>SUM(F214:F215)</f>
        <v>152064319.64999998</v>
      </c>
    </row>
    <row r="214" spans="4:6">
      <c r="D214" s="1338" t="s">
        <v>1798</v>
      </c>
      <c r="E214" s="1339">
        <v>0</v>
      </c>
      <c r="F214" s="1339">
        <v>0</v>
      </c>
    </row>
    <row r="215" spans="4:6">
      <c r="D215" s="1338" t="s">
        <v>1799</v>
      </c>
      <c r="E215" s="1339">
        <v>954847961</v>
      </c>
      <c r="F215" s="1339">
        <v>152064319.64999998</v>
      </c>
    </row>
    <row r="216" spans="4:6">
      <c r="D216" s="1335" t="s">
        <v>1800</v>
      </c>
      <c r="E216" s="1336">
        <f>E217</f>
        <v>0</v>
      </c>
      <c r="F216" s="1336">
        <f>F217</f>
        <v>362836840.02999997</v>
      </c>
    </row>
    <row r="217" spans="4:6">
      <c r="D217" s="1337" t="s">
        <v>1801</v>
      </c>
      <c r="E217" s="1334">
        <f>E218</f>
        <v>0</v>
      </c>
      <c r="F217" s="1334">
        <f>F218</f>
        <v>362836840.02999997</v>
      </c>
    </row>
    <row r="218" spans="4:6">
      <c r="D218" s="1338" t="s">
        <v>1802</v>
      </c>
      <c r="E218" s="1339">
        <v>0</v>
      </c>
      <c r="F218" s="1339">
        <v>362836840.02999997</v>
      </c>
    </row>
    <row r="219" spans="4:6" ht="15.75" thickBot="1">
      <c r="D219" s="1340" t="s">
        <v>13</v>
      </c>
      <c r="E219" s="1341">
        <v>1187374402436</v>
      </c>
      <c r="F219" s="1341">
        <v>913041599540.66003</v>
      </c>
    </row>
    <row r="221" spans="4:6">
      <c r="D221" s="1342" t="s">
        <v>219</v>
      </c>
    </row>
    <row r="222" spans="4:6">
      <c r="D222" s="1330" t="s">
        <v>1803</v>
      </c>
    </row>
    <row r="223" spans="4:6">
      <c r="D223" s="1342" t="s">
        <v>215</v>
      </c>
    </row>
  </sheetData>
  <mergeCells count="8">
    <mergeCell ref="D11:D12"/>
    <mergeCell ref="E11:E13"/>
    <mergeCell ref="F11:F13"/>
    <mergeCell ref="D2:F2"/>
    <mergeCell ref="D3:F3"/>
    <mergeCell ref="D4:F4"/>
    <mergeCell ref="D6:F6"/>
    <mergeCell ref="D7:F7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720EF-4BB3-4D98-B466-D8476F15CC44}">
  <dimension ref="C5:M296"/>
  <sheetViews>
    <sheetView showGridLines="0" workbookViewId="0">
      <selection activeCell="C9" sqref="C9:H9"/>
    </sheetView>
  </sheetViews>
  <sheetFormatPr baseColWidth="10" defaultColWidth="11.42578125" defaultRowHeight="15"/>
  <cols>
    <col min="1" max="2" width="11.42578125" style="327"/>
    <col min="3" max="3" width="57.28515625" style="327" bestFit="1" customWidth="1"/>
    <col min="4" max="4" width="24.7109375" style="327" customWidth="1"/>
    <col min="5" max="11" width="11.42578125" style="327"/>
    <col min="12" max="12" width="58.28515625" style="327" bestFit="1" customWidth="1"/>
    <col min="13" max="16384" width="11.42578125" style="327"/>
  </cols>
  <sheetData>
    <row r="5" spans="3:8">
      <c r="C5" s="1854" t="s">
        <v>0</v>
      </c>
      <c r="D5" s="1854"/>
      <c r="E5" s="1854"/>
      <c r="F5" s="1854"/>
      <c r="G5" s="1854"/>
      <c r="H5" s="1854"/>
    </row>
    <row r="6" spans="3:8">
      <c r="C6" s="1854" t="s">
        <v>1</v>
      </c>
      <c r="D6" s="1854"/>
      <c r="E6" s="1854"/>
      <c r="F6" s="1854"/>
      <c r="G6" s="1854"/>
      <c r="H6" s="1854"/>
    </row>
    <row r="7" spans="3:8" ht="14.45" customHeight="1">
      <c r="C7" s="1855" t="s">
        <v>2</v>
      </c>
      <c r="D7" s="1855"/>
      <c r="E7" s="1855"/>
      <c r="F7" s="1855"/>
      <c r="G7" s="1855"/>
      <c r="H7" s="1855"/>
    </row>
    <row r="8" spans="3:8">
      <c r="C8" s="918"/>
      <c r="D8" s="918"/>
      <c r="E8" s="918"/>
      <c r="F8" s="918"/>
      <c r="G8" s="918"/>
      <c r="H8" s="918"/>
    </row>
    <row r="9" spans="3:8" ht="15.75">
      <c r="C9" s="2098" t="s">
        <v>1804</v>
      </c>
      <c r="D9" s="2098"/>
      <c r="E9" s="2098"/>
      <c r="F9" s="2098"/>
      <c r="G9" s="2098"/>
      <c r="H9" s="2098"/>
    </row>
    <row r="10" spans="3:8">
      <c r="C10" s="2099" t="s">
        <v>1601</v>
      </c>
      <c r="D10" s="2099"/>
      <c r="E10" s="2099"/>
      <c r="F10" s="2099"/>
      <c r="G10" s="2099"/>
      <c r="H10" s="2099"/>
    </row>
    <row r="12" spans="3:8" ht="34.9" customHeight="1" thickBot="1"/>
    <row r="13" spans="3:8" ht="21.6" customHeight="1">
      <c r="C13" s="2086" t="s">
        <v>21</v>
      </c>
      <c r="D13" s="2088" t="s">
        <v>1805</v>
      </c>
      <c r="E13" s="2091" t="s">
        <v>262</v>
      </c>
      <c r="F13" s="2092"/>
      <c r="G13" s="2095" t="s">
        <v>1806</v>
      </c>
      <c r="H13" s="2096"/>
    </row>
    <row r="14" spans="3:8">
      <c r="C14" s="2087"/>
      <c r="D14" s="2089"/>
      <c r="E14" s="2093"/>
      <c r="F14" s="2094"/>
      <c r="G14" s="2093"/>
      <c r="H14" s="2097"/>
    </row>
    <row r="15" spans="3:8" ht="15.75" thickBot="1">
      <c r="C15" s="1441" t="s">
        <v>1807</v>
      </c>
      <c r="D15" s="2090"/>
      <c r="E15" s="1443">
        <v>2023</v>
      </c>
      <c r="F15" s="1442">
        <v>2024</v>
      </c>
      <c r="G15" s="1439" t="s">
        <v>1808</v>
      </c>
      <c r="H15" s="1440" t="s">
        <v>32</v>
      </c>
    </row>
    <row r="16" spans="3:8">
      <c r="C16" s="1343" t="s">
        <v>1809</v>
      </c>
      <c r="D16" s="1344">
        <f>D17+D44+D24+D34</f>
        <v>7510409289</v>
      </c>
      <c r="E16" s="1344">
        <f t="shared" ref="E16:F16" si="0">E17+E44+E24+E34</f>
        <v>5218668626.1800003</v>
      </c>
      <c r="F16" s="1344">
        <f t="shared" si="0"/>
        <v>4807082094.8199997</v>
      </c>
      <c r="G16" s="1344">
        <f t="shared" ref="G16:G79" si="1">F16-E16</f>
        <v>-411586531.36000061</v>
      </c>
      <c r="H16" s="1345">
        <f t="shared" ref="H16:H74" si="2">IFERROR(G16/E16,"0.0%")</f>
        <v>-7.8868110018565557E-2</v>
      </c>
    </row>
    <row r="17" spans="3:8">
      <c r="C17" s="1346" t="s">
        <v>1810</v>
      </c>
      <c r="D17" s="1347">
        <f>SUM(D18:D23)</f>
        <v>1289534134</v>
      </c>
      <c r="E17" s="1347">
        <f t="shared" ref="E17:F17" si="3">SUM(E18:E23)</f>
        <v>707556472.38999999</v>
      </c>
      <c r="F17" s="1347">
        <f t="shared" si="3"/>
        <v>645352495.64999986</v>
      </c>
      <c r="G17" s="1347">
        <f t="shared" si="1"/>
        <v>-62203976.740000129</v>
      </c>
      <c r="H17" s="1348">
        <f t="shared" si="2"/>
        <v>-8.7913797933168711E-2</v>
      </c>
    </row>
    <row r="18" spans="3:8">
      <c r="C18" s="1349" t="s">
        <v>386</v>
      </c>
      <c r="D18" s="1339">
        <v>242940000</v>
      </c>
      <c r="E18" s="1339">
        <v>22421932.250000004</v>
      </c>
      <c r="F18" s="1339">
        <v>33654789.460000008</v>
      </c>
      <c r="G18" s="1350">
        <f t="shared" si="1"/>
        <v>11232857.210000005</v>
      </c>
      <c r="H18" s="1351">
        <f t="shared" si="2"/>
        <v>0.5009763246430291</v>
      </c>
    </row>
    <row r="19" spans="3:8">
      <c r="C19" s="1349" t="s">
        <v>396</v>
      </c>
      <c r="D19" s="1339">
        <v>150602664</v>
      </c>
      <c r="E19" s="1339">
        <v>612421145.75999999</v>
      </c>
      <c r="F19" s="1339">
        <v>463085832.48999995</v>
      </c>
      <c r="G19" s="1350">
        <f t="shared" si="1"/>
        <v>-149335313.27000004</v>
      </c>
      <c r="H19" s="1351">
        <f t="shared" si="2"/>
        <v>-0.24384414924908984</v>
      </c>
    </row>
    <row r="20" spans="3:8">
      <c r="C20" s="1349" t="s">
        <v>402</v>
      </c>
      <c r="D20" s="1339">
        <v>223614962</v>
      </c>
      <c r="E20" s="1339">
        <v>0</v>
      </c>
      <c r="F20" s="1339">
        <v>9824400</v>
      </c>
      <c r="G20" s="1350">
        <f t="shared" si="1"/>
        <v>9824400</v>
      </c>
      <c r="H20" s="1351" t="str">
        <f t="shared" si="2"/>
        <v>0.0%</v>
      </c>
    </row>
    <row r="21" spans="3:8">
      <c r="C21" s="1349" t="s">
        <v>1594</v>
      </c>
      <c r="D21" s="1339">
        <v>437902280</v>
      </c>
      <c r="E21" s="1339">
        <v>0</v>
      </c>
      <c r="F21" s="1339">
        <v>27091580.109999999</v>
      </c>
      <c r="G21" s="1350">
        <f t="shared" si="1"/>
        <v>27091580.109999999</v>
      </c>
      <c r="H21" s="1351" t="str">
        <f t="shared" si="2"/>
        <v>0.0%</v>
      </c>
    </row>
    <row r="22" spans="3:8">
      <c r="C22" s="1349" t="s">
        <v>1595</v>
      </c>
      <c r="D22" s="1339">
        <v>1968765</v>
      </c>
      <c r="E22" s="1339">
        <v>2193048.62</v>
      </c>
      <c r="F22" s="1339">
        <v>3215665.29</v>
      </c>
      <c r="G22" s="1350">
        <f t="shared" si="1"/>
        <v>1022616.6699999999</v>
      </c>
      <c r="H22" s="1351">
        <f t="shared" si="2"/>
        <v>0.46629913293942377</v>
      </c>
    </row>
    <row r="23" spans="3:8">
      <c r="C23" s="1349" t="s">
        <v>1596</v>
      </c>
      <c r="D23" s="1339">
        <v>232505463</v>
      </c>
      <c r="E23" s="1339">
        <v>70520345.760000005</v>
      </c>
      <c r="F23" s="1339">
        <v>108480228.30000001</v>
      </c>
      <c r="G23" s="1350">
        <f t="shared" si="1"/>
        <v>37959882.540000007</v>
      </c>
      <c r="H23" s="1351">
        <f t="shared" si="2"/>
        <v>0.53828270594684624</v>
      </c>
    </row>
    <row r="24" spans="3:8">
      <c r="C24" s="1346" t="s">
        <v>1811</v>
      </c>
      <c r="D24" s="1347">
        <f>SUM(D25:D33)</f>
        <v>1600461884</v>
      </c>
      <c r="E24" s="1347">
        <f t="shared" ref="E24:F24" si="4">SUM(E25:E33)</f>
        <v>594117793.50999999</v>
      </c>
      <c r="F24" s="1347">
        <f t="shared" si="4"/>
        <v>738550810.87000012</v>
      </c>
      <c r="G24" s="1347">
        <f t="shared" si="1"/>
        <v>144433017.36000013</v>
      </c>
      <c r="H24" s="1348">
        <f t="shared" si="2"/>
        <v>0.24310501879888419</v>
      </c>
    </row>
    <row r="25" spans="3:8">
      <c r="C25" s="1349" t="s">
        <v>425</v>
      </c>
      <c r="D25" s="1339">
        <v>28230523</v>
      </c>
      <c r="E25" s="1339">
        <v>73501293.480000004</v>
      </c>
      <c r="F25" s="1339">
        <v>9425904.1800000016</v>
      </c>
      <c r="G25" s="1350">
        <f t="shared" si="1"/>
        <v>-64075389.300000004</v>
      </c>
      <c r="H25" s="1351">
        <f t="shared" si="2"/>
        <v>-0.87175866255245116</v>
      </c>
    </row>
    <row r="26" spans="3:8">
      <c r="C26" s="1349" t="s">
        <v>383</v>
      </c>
      <c r="D26" s="1339">
        <v>16623853</v>
      </c>
      <c r="E26" s="1339">
        <v>3895094.53</v>
      </c>
      <c r="F26" s="1339">
        <v>7950019.1699999999</v>
      </c>
      <c r="G26" s="1350">
        <f t="shared" si="1"/>
        <v>4054924.64</v>
      </c>
      <c r="H26" s="1351">
        <f t="shared" si="2"/>
        <v>1.0410336921912908</v>
      </c>
    </row>
    <row r="27" spans="3:8">
      <c r="C27" s="1349" t="s">
        <v>396</v>
      </c>
      <c r="D27" s="1339">
        <v>822624051</v>
      </c>
      <c r="E27" s="1339">
        <v>355274885.32999998</v>
      </c>
      <c r="F27" s="1339">
        <v>360306329.05000007</v>
      </c>
      <c r="G27" s="1350">
        <f t="shared" si="1"/>
        <v>5031443.7200000882</v>
      </c>
      <c r="H27" s="1351">
        <f t="shared" si="2"/>
        <v>1.4162114823643081E-2</v>
      </c>
    </row>
    <row r="28" spans="3:8">
      <c r="C28" s="1349" t="s">
        <v>399</v>
      </c>
      <c r="D28" s="1339">
        <v>0</v>
      </c>
      <c r="E28" s="1339">
        <v>0</v>
      </c>
      <c r="F28" s="1339">
        <v>0</v>
      </c>
      <c r="G28" s="1350">
        <f t="shared" si="1"/>
        <v>0</v>
      </c>
      <c r="H28" s="1351" t="str">
        <f t="shared" si="2"/>
        <v>0.0%</v>
      </c>
    </row>
    <row r="29" spans="3:8">
      <c r="C29" s="1349" t="s">
        <v>402</v>
      </c>
      <c r="D29" s="1339">
        <v>39566128</v>
      </c>
      <c r="E29" s="1339">
        <v>0</v>
      </c>
      <c r="F29" s="1339">
        <v>0</v>
      </c>
      <c r="G29" s="1350">
        <f t="shared" si="1"/>
        <v>0</v>
      </c>
      <c r="H29" s="1351" t="str">
        <f t="shared" si="2"/>
        <v>0.0%</v>
      </c>
    </row>
    <row r="30" spans="3:8">
      <c r="C30" s="1349" t="s">
        <v>1594</v>
      </c>
      <c r="D30" s="1339">
        <v>320784100</v>
      </c>
      <c r="E30" s="1339">
        <v>0</v>
      </c>
      <c r="F30" s="1339">
        <v>49597163.550000004</v>
      </c>
      <c r="G30" s="1350">
        <f t="shared" si="1"/>
        <v>49597163.550000004</v>
      </c>
      <c r="H30" s="1351" t="str">
        <f t="shared" si="2"/>
        <v>0.0%</v>
      </c>
    </row>
    <row r="31" spans="3:8">
      <c r="C31" s="1349" t="s">
        <v>431</v>
      </c>
      <c r="D31" s="1339">
        <v>37000000</v>
      </c>
      <c r="E31" s="1339">
        <v>14375897.68</v>
      </c>
      <c r="F31" s="1339">
        <v>67169453.00999999</v>
      </c>
      <c r="G31" s="1350">
        <f t="shared" si="1"/>
        <v>52793555.329999991</v>
      </c>
      <c r="H31" s="1351">
        <f t="shared" si="2"/>
        <v>3.6723658240450132</v>
      </c>
    </row>
    <row r="32" spans="3:8">
      <c r="C32" s="1349" t="s">
        <v>1595</v>
      </c>
      <c r="D32" s="1339">
        <v>18955204</v>
      </c>
      <c r="E32" s="1339">
        <v>36410749.450000003</v>
      </c>
      <c r="F32" s="1339">
        <v>51254677.689999998</v>
      </c>
      <c r="G32" s="1350">
        <f t="shared" si="1"/>
        <v>14843928.239999995</v>
      </c>
      <c r="H32" s="1351">
        <f t="shared" si="2"/>
        <v>0.40767983258306684</v>
      </c>
    </row>
    <row r="33" spans="3:8">
      <c r="C33" s="1349" t="s">
        <v>1596</v>
      </c>
      <c r="D33" s="1339">
        <v>316678025</v>
      </c>
      <c r="E33" s="1339">
        <v>110659873.04000001</v>
      </c>
      <c r="F33" s="1339">
        <v>192847264.22000006</v>
      </c>
      <c r="G33" s="1350">
        <f t="shared" si="1"/>
        <v>82187391.180000052</v>
      </c>
      <c r="H33" s="1351">
        <f t="shared" si="2"/>
        <v>0.74270274239598977</v>
      </c>
    </row>
    <row r="34" spans="3:8">
      <c r="C34" s="1346" t="s">
        <v>1812</v>
      </c>
      <c r="D34" s="1347">
        <f>SUM(D35:D43)</f>
        <v>4366110256</v>
      </c>
      <c r="E34" s="1347">
        <f t="shared" ref="E34:F34" si="5">SUM(E35:E43)</f>
        <v>3548394241.8800001</v>
      </c>
      <c r="F34" s="1347">
        <f t="shared" si="5"/>
        <v>3423178788.2999997</v>
      </c>
      <c r="G34" s="1347">
        <f t="shared" si="1"/>
        <v>-125215453.5800004</v>
      </c>
      <c r="H34" s="1348">
        <f t="shared" si="2"/>
        <v>-3.5287920406966704E-2</v>
      </c>
    </row>
    <row r="35" spans="3:8">
      <c r="C35" s="1349" t="s">
        <v>252</v>
      </c>
      <c r="D35" s="1350">
        <v>0</v>
      </c>
      <c r="E35" s="1339">
        <v>0</v>
      </c>
      <c r="F35" s="1350">
        <v>0</v>
      </c>
      <c r="G35" s="1350">
        <f t="shared" si="1"/>
        <v>0</v>
      </c>
      <c r="H35" s="1351">
        <f t="shared" ref="H35:H42" si="6">IFERROR(G35/E36,"0.0%")</f>
        <v>0</v>
      </c>
    </row>
    <row r="36" spans="3:8">
      <c r="C36" s="1349" t="s">
        <v>383</v>
      </c>
      <c r="D36" s="1339">
        <v>27806785</v>
      </c>
      <c r="E36" s="1350">
        <v>21775949.309999999</v>
      </c>
      <c r="F36" s="1339">
        <v>19889954.800000004</v>
      </c>
      <c r="G36" s="1350">
        <f t="shared" si="1"/>
        <v>-1885994.5099999942</v>
      </c>
      <c r="H36" s="1351">
        <f t="shared" si="6"/>
        <v>-2.0788432345040962E-3</v>
      </c>
    </row>
    <row r="37" spans="3:8">
      <c r="C37" s="1349" t="s">
        <v>396</v>
      </c>
      <c r="D37" s="1339">
        <v>1678796273</v>
      </c>
      <c r="E37" s="1339">
        <v>907232675.70000029</v>
      </c>
      <c r="F37" s="1339">
        <v>1834224872.7300003</v>
      </c>
      <c r="G37" s="1350">
        <f t="shared" si="1"/>
        <v>926992197.02999997</v>
      </c>
      <c r="H37" s="1351" t="str">
        <f t="shared" si="6"/>
        <v>0.0%</v>
      </c>
    </row>
    <row r="38" spans="3:8">
      <c r="C38" s="1349" t="s">
        <v>402</v>
      </c>
      <c r="D38" s="1339">
        <v>126602042</v>
      </c>
      <c r="E38" s="1339">
        <v>0</v>
      </c>
      <c r="F38" s="1339">
        <v>0</v>
      </c>
      <c r="G38" s="1350">
        <f t="shared" si="1"/>
        <v>0</v>
      </c>
      <c r="H38" s="1351">
        <f t="shared" si="6"/>
        <v>0</v>
      </c>
    </row>
    <row r="39" spans="3:8">
      <c r="C39" s="1349" t="s">
        <v>1594</v>
      </c>
      <c r="D39" s="1339">
        <v>1024607131</v>
      </c>
      <c r="E39" s="1339">
        <v>1689601241.9499998</v>
      </c>
      <c r="F39" s="1339">
        <v>719388561.36000001</v>
      </c>
      <c r="G39" s="1350">
        <f t="shared" si="1"/>
        <v>-970212680.58999979</v>
      </c>
      <c r="H39" s="1351">
        <f t="shared" si="6"/>
        <v>-2.8967708481100516</v>
      </c>
    </row>
    <row r="40" spans="3:8">
      <c r="C40" s="1349" t="s">
        <v>431</v>
      </c>
      <c r="D40" s="1339">
        <v>315864366</v>
      </c>
      <c r="E40" s="1339">
        <v>334929040.45999992</v>
      </c>
      <c r="F40" s="1339">
        <v>123605116.84999999</v>
      </c>
      <c r="G40" s="1350">
        <f t="shared" si="1"/>
        <v>-211323923.60999992</v>
      </c>
      <c r="H40" s="1351">
        <f t="shared" si="6"/>
        <v>-1.8696877565887999</v>
      </c>
    </row>
    <row r="41" spans="3:8">
      <c r="C41" s="1349" t="s">
        <v>1595</v>
      </c>
      <c r="D41" s="1339">
        <v>138302882</v>
      </c>
      <c r="E41" s="1339">
        <v>113026318.36000001</v>
      </c>
      <c r="F41" s="1339">
        <v>183896510.81000003</v>
      </c>
      <c r="G41" s="1350">
        <f t="shared" si="1"/>
        <v>70870192.450000018</v>
      </c>
      <c r="H41" s="1351">
        <f t="shared" si="6"/>
        <v>0.14708577126308109</v>
      </c>
    </row>
    <row r="42" spans="3:8">
      <c r="C42" s="1349" t="s">
        <v>1596</v>
      </c>
      <c r="D42" s="1339">
        <v>825180777</v>
      </c>
      <c r="E42" s="1339">
        <v>481829016.10000002</v>
      </c>
      <c r="F42" s="1339">
        <v>542173771.74999964</v>
      </c>
      <c r="G42" s="1350">
        <f t="shared" si="1"/>
        <v>60344755.649999619</v>
      </c>
      <c r="H42" s="1351" t="str">
        <f t="shared" si="6"/>
        <v>0.0%</v>
      </c>
    </row>
    <row r="43" spans="3:8">
      <c r="C43" s="1349" t="s">
        <v>433</v>
      </c>
      <c r="D43" s="1339">
        <v>228950000</v>
      </c>
      <c r="E43" s="1339">
        <v>0</v>
      </c>
      <c r="F43" s="1339">
        <v>0</v>
      </c>
      <c r="G43" s="1350">
        <f t="shared" si="1"/>
        <v>0</v>
      </c>
      <c r="H43" s="1351" t="str">
        <f>IFERROR(G43/#REF!,"0.0%")</f>
        <v>0.0%</v>
      </c>
    </row>
    <row r="44" spans="3:8">
      <c r="C44" s="1346" t="s">
        <v>1813</v>
      </c>
      <c r="D44" s="1347">
        <f>SUM(D45:D46)</f>
        <v>254303015</v>
      </c>
      <c r="E44" s="1347">
        <f t="shared" ref="E44:F44" si="7">SUM(E45:E46)</f>
        <v>368600118.39999998</v>
      </c>
      <c r="F44" s="1347">
        <f t="shared" si="7"/>
        <v>0</v>
      </c>
      <c r="G44" s="1347">
        <f t="shared" si="1"/>
        <v>-368600118.39999998</v>
      </c>
      <c r="H44" s="1348">
        <f t="shared" si="2"/>
        <v>-1</v>
      </c>
    </row>
    <row r="45" spans="3:8">
      <c r="C45" s="1349" t="s">
        <v>386</v>
      </c>
      <c r="D45" s="1339">
        <v>168700000</v>
      </c>
      <c r="E45" s="1339">
        <v>0</v>
      </c>
      <c r="F45" s="1339">
        <v>0</v>
      </c>
      <c r="G45" s="1350">
        <f t="shared" si="1"/>
        <v>0</v>
      </c>
      <c r="H45" s="1351" t="str">
        <f t="shared" si="2"/>
        <v>0.0%</v>
      </c>
    </row>
    <row r="46" spans="3:8">
      <c r="C46" s="1349" t="s">
        <v>396</v>
      </c>
      <c r="D46" s="1339">
        <v>85603015</v>
      </c>
      <c r="E46" s="1339">
        <v>368600118.39999998</v>
      </c>
      <c r="F46" s="1339">
        <v>0</v>
      </c>
      <c r="G46" s="1350">
        <f t="shared" si="1"/>
        <v>-368600118.39999998</v>
      </c>
      <c r="H46" s="1351">
        <f t="shared" si="2"/>
        <v>-1</v>
      </c>
    </row>
    <row r="47" spans="3:8">
      <c r="C47" s="1343" t="s">
        <v>1814</v>
      </c>
      <c r="D47" s="1344">
        <f>D48+D56+D60</f>
        <v>2535583336</v>
      </c>
      <c r="E47" s="1344">
        <f t="shared" ref="E47:F47" si="8">E48+E56+E60</f>
        <v>1413756440.72</v>
      </c>
      <c r="F47" s="1344">
        <f t="shared" si="8"/>
        <v>1746143136.6199999</v>
      </c>
      <c r="G47" s="1344">
        <f t="shared" si="1"/>
        <v>332386695.89999986</v>
      </c>
      <c r="H47" s="1345">
        <f t="shared" si="2"/>
        <v>0.23510888178922917</v>
      </c>
    </row>
    <row r="48" spans="3:8">
      <c r="C48" s="1346" t="s">
        <v>1815</v>
      </c>
      <c r="D48" s="1347">
        <f>SUM(D49:D55)</f>
        <v>1296462000</v>
      </c>
      <c r="E48" s="1347">
        <f t="shared" ref="E48:F48" si="9">SUM(E49:E55)</f>
        <v>919363067.83000004</v>
      </c>
      <c r="F48" s="1347">
        <f t="shared" si="9"/>
        <v>1026914394.64</v>
      </c>
      <c r="G48" s="1347">
        <f t="shared" si="1"/>
        <v>107551326.80999994</v>
      </c>
      <c r="H48" s="1348">
        <f t="shared" si="2"/>
        <v>0.11698460659710481</v>
      </c>
    </row>
    <row r="49" spans="3:8">
      <c r="C49" s="1349" t="s">
        <v>396</v>
      </c>
      <c r="D49" s="1339">
        <v>795746181</v>
      </c>
      <c r="E49" s="1339">
        <v>457127329.49000007</v>
      </c>
      <c r="F49" s="1339">
        <v>519456668.25000006</v>
      </c>
      <c r="G49" s="1350">
        <f t="shared" si="1"/>
        <v>62329338.75999999</v>
      </c>
      <c r="H49" s="1351">
        <f t="shared" si="2"/>
        <v>0.13635005990461893</v>
      </c>
    </row>
    <row r="50" spans="3:8">
      <c r="C50" s="1349" t="s">
        <v>236</v>
      </c>
      <c r="D50" s="1339">
        <v>0</v>
      </c>
      <c r="E50" s="1339">
        <v>16533164.68</v>
      </c>
      <c r="F50" s="1339">
        <v>0</v>
      </c>
      <c r="G50" s="1350">
        <f t="shared" si="1"/>
        <v>-16533164.68</v>
      </c>
      <c r="H50" s="1351"/>
    </row>
    <row r="51" spans="3:8">
      <c r="C51" s="1349" t="s">
        <v>1594</v>
      </c>
      <c r="D51" s="1339">
        <v>0</v>
      </c>
      <c r="E51" s="1339">
        <v>3670105.22</v>
      </c>
      <c r="F51" s="1339">
        <v>0</v>
      </c>
      <c r="G51" s="1350">
        <f t="shared" si="1"/>
        <v>-3670105.22</v>
      </c>
      <c r="H51" s="1351">
        <f t="shared" si="2"/>
        <v>-1</v>
      </c>
    </row>
    <row r="52" spans="3:8">
      <c r="C52" s="1349" t="s">
        <v>431</v>
      </c>
      <c r="D52" s="1339">
        <v>120530102</v>
      </c>
      <c r="E52" s="1339">
        <v>111108694.28999999</v>
      </c>
      <c r="F52" s="1339">
        <v>59189842.029999994</v>
      </c>
      <c r="G52" s="1350">
        <f t="shared" si="1"/>
        <v>-51918852.259999998</v>
      </c>
      <c r="H52" s="1351">
        <f t="shared" si="2"/>
        <v>-0.46727983432591558</v>
      </c>
    </row>
    <row r="53" spans="3:8">
      <c r="C53" s="1349" t="s">
        <v>1595</v>
      </c>
      <c r="D53" s="1339">
        <v>11342195</v>
      </c>
      <c r="E53" s="1339">
        <v>0</v>
      </c>
      <c r="F53" s="1339">
        <v>23728271.329999998</v>
      </c>
      <c r="G53" s="1350">
        <f t="shared" si="1"/>
        <v>23728271.329999998</v>
      </c>
      <c r="H53" s="1351" t="str">
        <f t="shared" si="2"/>
        <v>0.0%</v>
      </c>
    </row>
    <row r="54" spans="3:8">
      <c r="C54" s="1349" t="s">
        <v>1596</v>
      </c>
      <c r="D54" s="1339">
        <v>344903536</v>
      </c>
      <c r="E54" s="1339">
        <v>281352500.00999999</v>
      </c>
      <c r="F54" s="1339">
        <v>418740371.89999992</v>
      </c>
      <c r="G54" s="1350">
        <f t="shared" si="1"/>
        <v>137387871.88999993</v>
      </c>
      <c r="H54" s="1351">
        <f t="shared" si="2"/>
        <v>0.48831224846097621</v>
      </c>
    </row>
    <row r="55" spans="3:8">
      <c r="C55" s="1349" t="s">
        <v>433</v>
      </c>
      <c r="D55" s="1339">
        <v>23939986</v>
      </c>
      <c r="E55" s="1339">
        <v>49571274.140000001</v>
      </c>
      <c r="F55" s="1339">
        <v>5799241.1299999999</v>
      </c>
      <c r="G55" s="1350">
        <f t="shared" si="1"/>
        <v>-43772033.009999998</v>
      </c>
      <c r="H55" s="1351">
        <f t="shared" si="2"/>
        <v>-0.88301206231613716</v>
      </c>
    </row>
    <row r="56" spans="3:8">
      <c r="C56" s="1346" t="s">
        <v>1816</v>
      </c>
      <c r="D56" s="1347">
        <f>SUM(D57:D59)</f>
        <v>758300741</v>
      </c>
      <c r="E56" s="1347">
        <f t="shared" ref="E56:F56" si="10">SUM(E57:E59)</f>
        <v>327129143.16000003</v>
      </c>
      <c r="F56" s="1347">
        <f t="shared" si="10"/>
        <v>374476134.25</v>
      </c>
      <c r="G56" s="1347">
        <f t="shared" si="1"/>
        <v>47346991.089999974</v>
      </c>
      <c r="H56" s="1348">
        <f t="shared" si="2"/>
        <v>0.14473486107852637</v>
      </c>
    </row>
    <row r="57" spans="3:8">
      <c r="C57" s="1349" t="s">
        <v>396</v>
      </c>
      <c r="D57" s="1339">
        <v>210118412</v>
      </c>
      <c r="E57" s="1339">
        <v>155009255.90000001</v>
      </c>
      <c r="F57" s="1339">
        <v>137087940.54000002</v>
      </c>
      <c r="G57" s="1350">
        <f t="shared" si="1"/>
        <v>-17921315.359999985</v>
      </c>
      <c r="H57" s="1351">
        <f t="shared" si="2"/>
        <v>-0.11561448544441393</v>
      </c>
    </row>
    <row r="58" spans="3:8">
      <c r="C58" s="1349" t="s">
        <v>1594</v>
      </c>
      <c r="D58" s="1339">
        <v>12325016</v>
      </c>
      <c r="E58" s="1339">
        <v>0</v>
      </c>
      <c r="F58" s="1339">
        <v>25000000</v>
      </c>
      <c r="G58" s="1350">
        <f t="shared" si="1"/>
        <v>25000000</v>
      </c>
      <c r="H58" s="1351" t="str">
        <f t="shared" si="2"/>
        <v>0.0%</v>
      </c>
    </row>
    <row r="59" spans="3:8">
      <c r="C59" s="1349" t="s">
        <v>1596</v>
      </c>
      <c r="D59" s="1339">
        <v>535857313</v>
      </c>
      <c r="E59" s="1339">
        <v>172119887.26000002</v>
      </c>
      <c r="F59" s="1339">
        <v>212388193.70999995</v>
      </c>
      <c r="G59" s="1350">
        <f t="shared" si="1"/>
        <v>40268306.449999928</v>
      </c>
      <c r="H59" s="1351">
        <f t="shared" si="2"/>
        <v>0.23395498969373379</v>
      </c>
    </row>
    <row r="60" spans="3:8">
      <c r="C60" s="1346" t="s">
        <v>1817</v>
      </c>
      <c r="D60" s="1347">
        <f>SUM(D61:D64)</f>
        <v>480820595</v>
      </c>
      <c r="E60" s="1347">
        <f t="shared" ref="E60:F60" si="11">SUM(E61:E64)</f>
        <v>167264229.73000002</v>
      </c>
      <c r="F60" s="1347">
        <f t="shared" si="11"/>
        <v>344752607.73000002</v>
      </c>
      <c r="G60" s="1347">
        <f t="shared" si="1"/>
        <v>177488378</v>
      </c>
      <c r="H60" s="1348">
        <f t="shared" si="2"/>
        <v>1.0611257307465196</v>
      </c>
    </row>
    <row r="61" spans="3:8">
      <c r="C61" s="1349" t="s">
        <v>396</v>
      </c>
      <c r="D61" s="1339">
        <v>289033634</v>
      </c>
      <c r="E61" s="1339">
        <v>42095234.380000003</v>
      </c>
      <c r="F61" s="1339">
        <v>173344151.72999999</v>
      </c>
      <c r="G61" s="1350">
        <f t="shared" si="1"/>
        <v>131248917.34999999</v>
      </c>
      <c r="H61" s="1351">
        <f t="shared" si="2"/>
        <v>3.1179044203720618</v>
      </c>
    </row>
    <row r="62" spans="3:8">
      <c r="C62" s="1349" t="s">
        <v>1594</v>
      </c>
      <c r="D62" s="1339">
        <v>22238551</v>
      </c>
      <c r="E62" s="1339">
        <v>18421802.300000001</v>
      </c>
      <c r="F62" s="1339">
        <v>8436459.4100000001</v>
      </c>
      <c r="G62" s="1350">
        <f t="shared" si="1"/>
        <v>-9985342.8900000006</v>
      </c>
      <c r="H62" s="1351">
        <f t="shared" si="2"/>
        <v>-0.54203941218064211</v>
      </c>
    </row>
    <row r="63" spans="3:8">
      <c r="C63" s="1349" t="s">
        <v>1595</v>
      </c>
      <c r="D63" s="1339">
        <v>10115390</v>
      </c>
      <c r="E63" s="1339">
        <v>46648076.93</v>
      </c>
      <c r="F63" s="1339">
        <v>5730948.5800000001</v>
      </c>
      <c r="G63" s="1350">
        <f t="shared" si="1"/>
        <v>-40917128.350000001</v>
      </c>
      <c r="H63" s="1351">
        <f t="shared" si="2"/>
        <v>-0.87714501953424906</v>
      </c>
    </row>
    <row r="64" spans="3:8">
      <c r="C64" s="1349" t="s">
        <v>1596</v>
      </c>
      <c r="D64" s="1339">
        <v>159433020</v>
      </c>
      <c r="E64" s="1339">
        <v>60099116.120000005</v>
      </c>
      <c r="F64" s="1339">
        <v>157241048.00999999</v>
      </c>
      <c r="G64" s="1350">
        <f t="shared" si="1"/>
        <v>97141931.889999986</v>
      </c>
      <c r="H64" s="1351">
        <f t="shared" si="2"/>
        <v>1.6163620725475651</v>
      </c>
    </row>
    <row r="65" spans="3:8">
      <c r="C65" s="1343" t="s">
        <v>1818</v>
      </c>
      <c r="D65" s="1344">
        <f>D66+D74+D83+D86</f>
        <v>5490128421</v>
      </c>
      <c r="E65" s="1344">
        <f t="shared" ref="E65:F65" si="12">E66+E74+E83+E86</f>
        <v>3113343648.1300001</v>
      </c>
      <c r="F65" s="1344">
        <f t="shared" si="12"/>
        <v>5282360295.4799995</v>
      </c>
      <c r="G65" s="1344">
        <f t="shared" si="1"/>
        <v>2169016647.3499994</v>
      </c>
      <c r="H65" s="1345">
        <f t="shared" si="2"/>
        <v>0.69668398111233187</v>
      </c>
    </row>
    <row r="66" spans="3:8">
      <c r="C66" s="1346" t="s">
        <v>1819</v>
      </c>
      <c r="D66" s="1347">
        <f>SUM(D67:D73)</f>
        <v>3157458149</v>
      </c>
      <c r="E66" s="1347">
        <f t="shared" ref="E66:F66" si="13">SUM(E67:E73)</f>
        <v>1782348143.77</v>
      </c>
      <c r="F66" s="1347">
        <f t="shared" si="13"/>
        <v>2290867861.1899996</v>
      </c>
      <c r="G66" s="1347">
        <f t="shared" si="1"/>
        <v>508519717.4199996</v>
      </c>
      <c r="H66" s="1348">
        <f t="shared" si="2"/>
        <v>0.2853088602232251</v>
      </c>
    </row>
    <row r="67" spans="3:8">
      <c r="C67" s="1349" t="s">
        <v>383</v>
      </c>
      <c r="D67" s="1339">
        <v>66367913</v>
      </c>
      <c r="E67" s="1339">
        <v>32974081.009999998</v>
      </c>
      <c r="F67" s="1339">
        <v>35674555.75</v>
      </c>
      <c r="G67" s="1350">
        <f t="shared" si="1"/>
        <v>2700474.7400000021</v>
      </c>
      <c r="H67" s="1351">
        <f t="shared" si="2"/>
        <v>8.1896891658058135E-2</v>
      </c>
    </row>
    <row r="68" spans="3:8">
      <c r="C68" s="1349" t="s">
        <v>396</v>
      </c>
      <c r="D68" s="1339">
        <v>1170352092</v>
      </c>
      <c r="E68" s="1339">
        <v>727328776.33000004</v>
      </c>
      <c r="F68" s="1339">
        <v>1061312854.74</v>
      </c>
      <c r="G68" s="1350">
        <f t="shared" si="1"/>
        <v>333984078.40999997</v>
      </c>
      <c r="H68" s="1351">
        <f t="shared" si="2"/>
        <v>0.45919271900011605</v>
      </c>
    </row>
    <row r="69" spans="3:8">
      <c r="C69" s="1349" t="s">
        <v>402</v>
      </c>
      <c r="D69" s="1339">
        <v>77866879</v>
      </c>
      <c r="E69" s="1339">
        <v>0</v>
      </c>
      <c r="F69" s="1339">
        <v>0</v>
      </c>
      <c r="G69" s="1350">
        <f t="shared" si="1"/>
        <v>0</v>
      </c>
      <c r="H69" s="1351" t="str">
        <f t="shared" si="2"/>
        <v>0.0%</v>
      </c>
    </row>
    <row r="70" spans="3:8">
      <c r="C70" s="1349" t="s">
        <v>1594</v>
      </c>
      <c r="D70" s="1339">
        <v>406569674</v>
      </c>
      <c r="E70" s="1339">
        <v>199616037.01999998</v>
      </c>
      <c r="F70" s="1339">
        <v>40454970.93</v>
      </c>
      <c r="G70" s="1350">
        <f t="shared" si="1"/>
        <v>-159161066.08999997</v>
      </c>
      <c r="H70" s="1351">
        <f t="shared" si="2"/>
        <v>-0.79733606811387236</v>
      </c>
    </row>
    <row r="71" spans="3:8">
      <c r="C71" s="1349" t="s">
        <v>431</v>
      </c>
      <c r="D71" s="1339">
        <v>1065535947</v>
      </c>
      <c r="E71" s="1339">
        <v>710924821.65999997</v>
      </c>
      <c r="F71" s="1339">
        <v>961470039.43999982</v>
      </c>
      <c r="G71" s="1350">
        <f t="shared" si="1"/>
        <v>250545217.77999985</v>
      </c>
      <c r="H71" s="1351">
        <f t="shared" si="2"/>
        <v>0.35242153621107236</v>
      </c>
    </row>
    <row r="72" spans="3:8">
      <c r="C72" s="1349" t="s">
        <v>1595</v>
      </c>
      <c r="D72" s="1339">
        <v>6479036</v>
      </c>
      <c r="E72" s="1339">
        <v>21756942.73</v>
      </c>
      <c r="F72" s="1339">
        <v>25806883.609999999</v>
      </c>
      <c r="G72" s="1350">
        <f t="shared" si="1"/>
        <v>4049940.879999999</v>
      </c>
      <c r="H72" s="1351">
        <f t="shared" si="2"/>
        <v>0.1861447598708644</v>
      </c>
    </row>
    <row r="73" spans="3:8">
      <c r="C73" s="1349" t="s">
        <v>1596</v>
      </c>
      <c r="D73" s="1339">
        <v>364286608</v>
      </c>
      <c r="E73" s="1339">
        <v>89747485.020000011</v>
      </c>
      <c r="F73" s="1339">
        <v>166148556.71999988</v>
      </c>
      <c r="G73" s="1350">
        <f t="shared" si="1"/>
        <v>76401071.699999869</v>
      </c>
      <c r="H73" s="1351">
        <f t="shared" si="2"/>
        <v>0.85128927772153251</v>
      </c>
    </row>
    <row r="74" spans="3:8">
      <c r="C74" s="1346" t="s">
        <v>1820</v>
      </c>
      <c r="D74" s="1347">
        <f>SUM(D75:D82)</f>
        <v>1084167292</v>
      </c>
      <c r="E74" s="1347">
        <f t="shared" ref="E74:F74" si="14">SUM(E75:E82)</f>
        <v>722615674.55000007</v>
      </c>
      <c r="F74" s="1347">
        <f t="shared" si="14"/>
        <v>1792271669.5599999</v>
      </c>
      <c r="G74" s="1347">
        <f t="shared" si="1"/>
        <v>1069655995.0099999</v>
      </c>
      <c r="H74" s="1348">
        <f t="shared" si="2"/>
        <v>1.4802557330023527</v>
      </c>
    </row>
    <row r="75" spans="3:8">
      <c r="C75" s="1349" t="s">
        <v>383</v>
      </c>
      <c r="D75" s="1339">
        <v>7618595</v>
      </c>
      <c r="E75" s="1339">
        <v>0</v>
      </c>
      <c r="F75" s="1339">
        <v>0</v>
      </c>
      <c r="G75" s="1350">
        <f t="shared" si="1"/>
        <v>0</v>
      </c>
      <c r="H75" s="1351">
        <f t="shared" ref="H75:H81" si="15">IFERROR(G75/E76,"0.0%")</f>
        <v>0</v>
      </c>
    </row>
    <row r="76" spans="3:8">
      <c r="C76" s="1349" t="s">
        <v>396</v>
      </c>
      <c r="D76" s="1339">
        <v>827528203</v>
      </c>
      <c r="E76" s="1339">
        <v>668106977.6400001</v>
      </c>
      <c r="F76" s="1339">
        <v>1653058346.1099999</v>
      </c>
      <c r="G76" s="1350">
        <f t="shared" si="1"/>
        <v>984951368.46999979</v>
      </c>
      <c r="H76" s="1351">
        <f t="shared" si="15"/>
        <v>92.054566617894395</v>
      </c>
    </row>
    <row r="77" spans="3:8">
      <c r="C77" s="1349" t="s">
        <v>1593</v>
      </c>
      <c r="D77" s="1339">
        <v>20543149</v>
      </c>
      <c r="E77" s="1339">
        <v>10699647.010000002</v>
      </c>
      <c r="F77" s="1339">
        <v>24221923.860000003</v>
      </c>
      <c r="G77" s="1350">
        <f t="shared" si="1"/>
        <v>13522276.850000001</v>
      </c>
      <c r="H77" s="1351" t="str">
        <f t="shared" si="15"/>
        <v>0.0%</v>
      </c>
    </row>
    <row r="78" spans="3:8">
      <c r="C78" s="1349" t="s">
        <v>402</v>
      </c>
      <c r="D78" s="1339">
        <v>53842756</v>
      </c>
      <c r="E78" s="1339">
        <v>0</v>
      </c>
      <c r="F78" s="1339">
        <v>31902598.709999997</v>
      </c>
      <c r="G78" s="1350">
        <f t="shared" si="1"/>
        <v>31902598.709999997</v>
      </c>
      <c r="H78" s="1351" t="str">
        <f t="shared" si="15"/>
        <v>0.0%</v>
      </c>
    </row>
    <row r="79" spans="3:8">
      <c r="C79" s="1349" t="s">
        <v>1594</v>
      </c>
      <c r="D79" s="1339">
        <v>50361379</v>
      </c>
      <c r="E79" s="1339">
        <v>0</v>
      </c>
      <c r="F79" s="1339">
        <v>0</v>
      </c>
      <c r="G79" s="1350">
        <f t="shared" si="1"/>
        <v>0</v>
      </c>
      <c r="H79" s="1351">
        <f t="shared" si="15"/>
        <v>0</v>
      </c>
    </row>
    <row r="80" spans="3:8">
      <c r="C80" s="1349" t="s">
        <v>1595</v>
      </c>
      <c r="D80" s="1339">
        <v>10379087</v>
      </c>
      <c r="E80" s="1339">
        <v>4680516.7699999996</v>
      </c>
      <c r="F80" s="1339">
        <v>0</v>
      </c>
      <c r="G80" s="1350">
        <f t="shared" ref="G80:G145" si="16">F80-E80</f>
        <v>-4680516.7699999996</v>
      </c>
      <c r="H80" s="1351">
        <f t="shared" si="15"/>
        <v>-0.15055283814097756</v>
      </c>
    </row>
    <row r="81" spans="3:8">
      <c r="C81" s="1349" t="s">
        <v>1596</v>
      </c>
      <c r="D81" s="1339">
        <v>111608486</v>
      </c>
      <c r="E81" s="1339">
        <v>31088864.399999999</v>
      </c>
      <c r="F81" s="1339">
        <v>62142929.209999993</v>
      </c>
      <c r="G81" s="1350">
        <f t="shared" si="16"/>
        <v>31054064.809999995</v>
      </c>
      <c r="H81" s="1351">
        <f t="shared" si="15"/>
        <v>3.8626050217867611</v>
      </c>
    </row>
    <row r="82" spans="3:8">
      <c r="C82" s="1349" t="s">
        <v>433</v>
      </c>
      <c r="D82" s="1339">
        <v>2285637</v>
      </c>
      <c r="E82" s="1339">
        <v>8039668.7300000004</v>
      </c>
      <c r="F82" s="1339">
        <v>20945871.670000002</v>
      </c>
      <c r="G82" s="1350">
        <f t="shared" si="16"/>
        <v>12906202.940000001</v>
      </c>
      <c r="H82" s="1351" t="str">
        <f>IFERROR(G82/#REF!,"0.0%")</f>
        <v>0.0%</v>
      </c>
    </row>
    <row r="83" spans="3:8">
      <c r="C83" s="1346" t="s">
        <v>1821</v>
      </c>
      <c r="D83" s="1347">
        <f>SUM(D84:D85)</f>
        <v>261407278</v>
      </c>
      <c r="E83" s="1347">
        <f t="shared" ref="E83:F83" si="17">SUM(E84:E85)</f>
        <v>145004485.25999999</v>
      </c>
      <c r="F83" s="1347">
        <f t="shared" si="17"/>
        <v>273044804.08000004</v>
      </c>
      <c r="G83" s="1347">
        <f t="shared" si="16"/>
        <v>128040318.82000005</v>
      </c>
      <c r="H83" s="1348">
        <f t="shared" ref="H83:H147" si="18">IFERROR(G83/E83,"0.0%")</f>
        <v>0.88300936754071868</v>
      </c>
    </row>
    <row r="84" spans="3:8">
      <c r="C84" s="1349" t="s">
        <v>396</v>
      </c>
      <c r="D84" s="1339">
        <v>152006273</v>
      </c>
      <c r="E84" s="1339">
        <v>116204075.45999999</v>
      </c>
      <c r="F84" s="1339">
        <v>224864527.48000002</v>
      </c>
      <c r="G84" s="1350">
        <f t="shared" si="16"/>
        <v>108660452.02000003</v>
      </c>
      <c r="H84" s="1351">
        <f t="shared" si="18"/>
        <v>0.93508297010979924</v>
      </c>
    </row>
    <row r="85" spans="3:8">
      <c r="C85" s="1349" t="s">
        <v>1596</v>
      </c>
      <c r="D85" s="1339">
        <v>109401005</v>
      </c>
      <c r="E85" s="1339">
        <v>28800409.800000001</v>
      </c>
      <c r="F85" s="1339">
        <v>48180276.600000001</v>
      </c>
      <c r="G85" s="1350">
        <f t="shared" si="16"/>
        <v>19379866.800000001</v>
      </c>
      <c r="H85" s="1351">
        <f t="shared" si="18"/>
        <v>0.67290246682531585</v>
      </c>
    </row>
    <row r="86" spans="3:8">
      <c r="C86" s="1346" t="s">
        <v>1822</v>
      </c>
      <c r="D86" s="1347">
        <f>SUM(D87:D94)</f>
        <v>987095702</v>
      </c>
      <c r="E86" s="1347">
        <f t="shared" ref="E86:F86" si="19">SUM(E87:E94)</f>
        <v>463375344.55000001</v>
      </c>
      <c r="F86" s="1347">
        <f t="shared" si="19"/>
        <v>926175960.64999998</v>
      </c>
      <c r="G86" s="1347">
        <f t="shared" si="16"/>
        <v>462800616.09999996</v>
      </c>
      <c r="H86" s="1348">
        <f t="shared" si="18"/>
        <v>0.99875969134577458</v>
      </c>
    </row>
    <row r="87" spans="3:8">
      <c r="C87" s="1349" t="s">
        <v>386</v>
      </c>
      <c r="D87" s="1339">
        <v>10658800</v>
      </c>
      <c r="E87" s="1339">
        <v>0</v>
      </c>
      <c r="F87" s="1339">
        <v>0</v>
      </c>
      <c r="G87" s="1350">
        <f t="shared" si="16"/>
        <v>0</v>
      </c>
      <c r="H87" s="1351" t="str">
        <f t="shared" si="18"/>
        <v>0.0%</v>
      </c>
    </row>
    <row r="88" spans="3:8">
      <c r="C88" s="1349" t="s">
        <v>389</v>
      </c>
      <c r="D88" s="1339">
        <v>27000000</v>
      </c>
      <c r="E88" s="1339">
        <v>0</v>
      </c>
      <c r="F88" s="1339">
        <v>19536310.719999999</v>
      </c>
      <c r="G88" s="1350">
        <f t="shared" si="16"/>
        <v>19536310.719999999</v>
      </c>
      <c r="H88" s="1351" t="str">
        <f t="shared" si="18"/>
        <v>0.0%</v>
      </c>
    </row>
    <row r="89" spans="3:8">
      <c r="C89" s="1349" t="s">
        <v>396</v>
      </c>
      <c r="D89" s="1339">
        <v>226710053</v>
      </c>
      <c r="E89" s="1339">
        <v>262374977.81</v>
      </c>
      <c r="F89" s="1339">
        <v>415109505.65000004</v>
      </c>
      <c r="G89" s="1350">
        <f t="shared" si="16"/>
        <v>152734527.84000003</v>
      </c>
      <c r="H89" s="1351">
        <f t="shared" si="18"/>
        <v>0.58212307101404848</v>
      </c>
    </row>
    <row r="90" spans="3:8">
      <c r="C90" s="1349" t="s">
        <v>1593</v>
      </c>
      <c r="D90" s="1339">
        <v>237265469</v>
      </c>
      <c r="E90" s="1339">
        <v>71987088.879999995</v>
      </c>
      <c r="F90" s="1339">
        <v>119308031.85999997</v>
      </c>
      <c r="G90" s="1350">
        <f t="shared" si="16"/>
        <v>47320942.979999974</v>
      </c>
      <c r="H90" s="1351">
        <f t="shared" si="18"/>
        <v>0.65735319647225021</v>
      </c>
    </row>
    <row r="91" spans="3:8">
      <c r="C91" s="1349" t="s">
        <v>402</v>
      </c>
      <c r="D91" s="1339">
        <v>140409872</v>
      </c>
      <c r="E91" s="1339">
        <v>0</v>
      </c>
      <c r="F91" s="1339">
        <v>76472287.629999995</v>
      </c>
      <c r="G91" s="1350">
        <f t="shared" si="16"/>
        <v>76472287.629999995</v>
      </c>
      <c r="H91" s="1351" t="str">
        <f t="shared" si="18"/>
        <v>0.0%</v>
      </c>
    </row>
    <row r="92" spans="3:8">
      <c r="C92" s="1349" t="s">
        <v>431</v>
      </c>
      <c r="D92" s="1339">
        <v>0</v>
      </c>
      <c r="E92" s="1339">
        <v>0</v>
      </c>
      <c r="F92" s="1339">
        <v>21530609.800000001</v>
      </c>
      <c r="G92" s="1350">
        <f t="shared" si="16"/>
        <v>21530609.800000001</v>
      </c>
      <c r="H92" s="1351" t="str">
        <f t="shared" si="18"/>
        <v>0.0%</v>
      </c>
    </row>
    <row r="93" spans="3:8">
      <c r="C93" s="1349" t="s">
        <v>1595</v>
      </c>
      <c r="D93" s="1339">
        <v>203428502</v>
      </c>
      <c r="E93" s="1339">
        <v>45644760.370000005</v>
      </c>
      <c r="F93" s="1339">
        <v>216837405.26999998</v>
      </c>
      <c r="G93" s="1350">
        <f t="shared" si="16"/>
        <v>171192644.89999998</v>
      </c>
      <c r="H93" s="1351">
        <f t="shared" si="18"/>
        <v>3.7505431841968053</v>
      </c>
    </row>
    <row r="94" spans="3:8">
      <c r="C94" s="1349" t="s">
        <v>1596</v>
      </c>
      <c r="D94" s="1339">
        <v>141623006</v>
      </c>
      <c r="E94" s="1339">
        <v>83368517.489999995</v>
      </c>
      <c r="F94" s="1339">
        <v>57381809.719999999</v>
      </c>
      <c r="G94" s="1350">
        <f t="shared" si="16"/>
        <v>-25986707.769999996</v>
      </c>
      <c r="H94" s="1351">
        <f t="shared" si="18"/>
        <v>-0.31170888666836477</v>
      </c>
    </row>
    <row r="95" spans="3:8">
      <c r="C95" s="1343" t="s">
        <v>1823</v>
      </c>
      <c r="D95" s="1344">
        <f>D96+D103+D111+D116+D121</f>
        <v>6409380033</v>
      </c>
      <c r="E95" s="1344">
        <f t="shared" ref="E95:F95" si="20">E96+E103+E111+E116+E121</f>
        <v>4517873289.9300003</v>
      </c>
      <c r="F95" s="1344">
        <f t="shared" si="20"/>
        <v>3945318438.230001</v>
      </c>
      <c r="G95" s="1344">
        <f t="shared" si="16"/>
        <v>-572554851.69999933</v>
      </c>
      <c r="H95" s="1345">
        <f t="shared" si="18"/>
        <v>-0.12673105573283364</v>
      </c>
    </row>
    <row r="96" spans="3:8">
      <c r="C96" s="1346" t="s">
        <v>1824</v>
      </c>
      <c r="D96" s="1347">
        <f>SUM(D97:D102)</f>
        <v>1970776375</v>
      </c>
      <c r="E96" s="1347">
        <f t="shared" ref="E96:F96" si="21">SUM(E97:E102)</f>
        <v>1453007734.8699999</v>
      </c>
      <c r="F96" s="1347">
        <f t="shared" si="21"/>
        <v>886060725.66000009</v>
      </c>
      <c r="G96" s="1347">
        <f t="shared" si="16"/>
        <v>-566947009.2099998</v>
      </c>
      <c r="H96" s="1348">
        <f t="shared" si="18"/>
        <v>-0.39018856927194839</v>
      </c>
    </row>
    <row r="97" spans="3:8">
      <c r="C97" s="1349" t="s">
        <v>1589</v>
      </c>
      <c r="D97" s="1339">
        <v>1250000000</v>
      </c>
      <c r="E97" s="1339">
        <v>1110235240.6199999</v>
      </c>
      <c r="F97" s="1339">
        <v>518310818.45000005</v>
      </c>
      <c r="G97" s="1350">
        <f t="shared" si="16"/>
        <v>-591924422.16999984</v>
      </c>
      <c r="H97" s="1351">
        <f t="shared" si="18"/>
        <v>-0.53315225504771901</v>
      </c>
    </row>
    <row r="98" spans="3:8">
      <c r="C98" s="1349" t="s">
        <v>396</v>
      </c>
      <c r="D98" s="1339">
        <v>238707950</v>
      </c>
      <c r="E98" s="1339">
        <v>86425159.170000002</v>
      </c>
      <c r="F98" s="1339">
        <v>65677891.439999998</v>
      </c>
      <c r="G98" s="1350">
        <f t="shared" si="16"/>
        <v>-20747267.730000004</v>
      </c>
      <c r="H98" s="1351">
        <f t="shared" si="18"/>
        <v>-0.24006050933837123</v>
      </c>
    </row>
    <row r="99" spans="3:8">
      <c r="C99" s="1349" t="s">
        <v>1594</v>
      </c>
      <c r="D99" s="1339">
        <v>3694504</v>
      </c>
      <c r="E99" s="1339">
        <v>0</v>
      </c>
      <c r="F99" s="1339">
        <v>0</v>
      </c>
      <c r="G99" s="1350">
        <f t="shared" si="16"/>
        <v>0</v>
      </c>
      <c r="H99" s="1351" t="str">
        <f t="shared" si="18"/>
        <v>0.0%</v>
      </c>
    </row>
    <row r="100" spans="3:8">
      <c r="C100" s="1349" t="s">
        <v>431</v>
      </c>
      <c r="D100" s="1339">
        <v>396054554</v>
      </c>
      <c r="E100" s="1339">
        <v>154255465.28</v>
      </c>
      <c r="F100" s="1339">
        <v>95288044.589999989</v>
      </c>
      <c r="G100" s="1350">
        <f t="shared" si="16"/>
        <v>-58967420.690000013</v>
      </c>
      <c r="H100" s="1351">
        <f t="shared" si="18"/>
        <v>-0.38227119268003945</v>
      </c>
    </row>
    <row r="101" spans="3:8">
      <c r="C101" s="1349" t="s">
        <v>1595</v>
      </c>
      <c r="D101" s="1339">
        <v>2111081</v>
      </c>
      <c r="E101" s="1339">
        <v>6553578.9500000002</v>
      </c>
      <c r="F101" s="1339">
        <v>11914750.77</v>
      </c>
      <c r="G101" s="1350">
        <f t="shared" si="16"/>
        <v>5361171.8199999994</v>
      </c>
      <c r="H101" s="1351">
        <f t="shared" si="18"/>
        <v>0.81805252685633689</v>
      </c>
    </row>
    <row r="102" spans="3:8">
      <c r="C102" s="1349" t="s">
        <v>1596</v>
      </c>
      <c r="D102" s="1339">
        <v>80208286</v>
      </c>
      <c r="E102" s="1339">
        <v>95538290.849999994</v>
      </c>
      <c r="F102" s="1339">
        <v>194869220.40999997</v>
      </c>
      <c r="G102" s="1350">
        <f t="shared" si="16"/>
        <v>99330929.559999973</v>
      </c>
      <c r="H102" s="1351">
        <f t="shared" si="18"/>
        <v>1.0396975775498707</v>
      </c>
    </row>
    <row r="103" spans="3:8">
      <c r="C103" s="1346" t="s">
        <v>1825</v>
      </c>
      <c r="D103" s="1347">
        <f>SUM(D104:D110)</f>
        <v>3593877316</v>
      </c>
      <c r="E103" s="1347">
        <f t="shared" ref="E103:F103" si="22">SUM(E104:E110)</f>
        <v>2119285100.9400001</v>
      </c>
      <c r="F103" s="1347">
        <f t="shared" si="22"/>
        <v>2588409848.3400006</v>
      </c>
      <c r="G103" s="1347">
        <f t="shared" si="16"/>
        <v>469124747.40000057</v>
      </c>
      <c r="H103" s="1348">
        <f t="shared" si="18"/>
        <v>0.22135990442811221</v>
      </c>
    </row>
    <row r="104" spans="3:8">
      <c r="C104" s="1349" t="s">
        <v>1589</v>
      </c>
      <c r="D104" s="1339">
        <v>900000000</v>
      </c>
      <c r="E104" s="1350">
        <v>473492916.90000004</v>
      </c>
      <c r="F104" s="1339">
        <v>116094996.90999998</v>
      </c>
      <c r="G104" s="1350">
        <f t="shared" si="16"/>
        <v>-357397919.99000007</v>
      </c>
      <c r="H104" s="1351">
        <f t="shared" si="18"/>
        <v>-0.75481154465818801</v>
      </c>
    </row>
    <row r="105" spans="3:8">
      <c r="C105" s="1349" t="s">
        <v>386</v>
      </c>
      <c r="D105" s="1339">
        <v>7085308</v>
      </c>
      <c r="E105" s="1350">
        <v>0</v>
      </c>
      <c r="F105" s="1339">
        <v>0</v>
      </c>
      <c r="G105" s="1350">
        <f t="shared" si="16"/>
        <v>0</v>
      </c>
      <c r="H105" s="1351" t="str">
        <f t="shared" si="18"/>
        <v>0.0%</v>
      </c>
    </row>
    <row r="106" spans="3:8">
      <c r="C106" s="1349" t="s">
        <v>396</v>
      </c>
      <c r="D106" s="1339">
        <v>1915602573</v>
      </c>
      <c r="E106" s="1350">
        <v>1264630425.5699999</v>
      </c>
      <c r="F106" s="1339">
        <v>1595246661.49</v>
      </c>
      <c r="G106" s="1350">
        <f t="shared" si="16"/>
        <v>330616235.92000008</v>
      </c>
      <c r="H106" s="1351">
        <f t="shared" si="18"/>
        <v>0.26143308688068551</v>
      </c>
    </row>
    <row r="107" spans="3:8">
      <c r="C107" s="1349" t="s">
        <v>1594</v>
      </c>
      <c r="D107" s="1339">
        <v>29969498</v>
      </c>
      <c r="E107" s="1350">
        <v>33260049.759999998</v>
      </c>
      <c r="F107" s="1339">
        <v>41807145.139999993</v>
      </c>
      <c r="G107" s="1350">
        <f t="shared" si="16"/>
        <v>8547095.3799999952</v>
      </c>
      <c r="H107" s="1351">
        <f t="shared" si="18"/>
        <v>0.25697782900731281</v>
      </c>
    </row>
    <row r="108" spans="3:8">
      <c r="C108" s="1349" t="s">
        <v>431</v>
      </c>
      <c r="D108" s="1339">
        <v>524841948</v>
      </c>
      <c r="E108" s="1350">
        <v>290122146.19</v>
      </c>
      <c r="F108" s="1339">
        <v>695319952.35000014</v>
      </c>
      <c r="G108" s="1350">
        <f t="shared" si="16"/>
        <v>405197806.16000015</v>
      </c>
      <c r="H108" s="1351">
        <f t="shared" si="18"/>
        <v>1.396645555953655</v>
      </c>
    </row>
    <row r="109" spans="3:8">
      <c r="C109" s="1349" t="s">
        <v>1595</v>
      </c>
      <c r="D109" s="1339">
        <v>14045132</v>
      </c>
      <c r="E109" s="1350">
        <v>7827115.9500000011</v>
      </c>
      <c r="F109" s="1339">
        <v>8414692.2800000012</v>
      </c>
      <c r="G109" s="1350">
        <f t="shared" si="16"/>
        <v>587576.33000000007</v>
      </c>
      <c r="H109" s="1351">
        <f t="shared" si="18"/>
        <v>7.50693274193798E-2</v>
      </c>
    </row>
    <row r="110" spans="3:8">
      <c r="C110" s="1349" t="s">
        <v>1596</v>
      </c>
      <c r="D110" s="1339">
        <v>202332857</v>
      </c>
      <c r="E110" s="1339">
        <v>49952446.569999993</v>
      </c>
      <c r="F110" s="1339">
        <v>131526400.16999996</v>
      </c>
      <c r="G110" s="1350">
        <f t="shared" si="16"/>
        <v>81573953.599999964</v>
      </c>
      <c r="H110" s="1351">
        <f t="shared" si="18"/>
        <v>1.6330321976459696</v>
      </c>
    </row>
    <row r="111" spans="3:8">
      <c r="C111" s="1346" t="s">
        <v>1826</v>
      </c>
      <c r="D111" s="1347">
        <f>SUM(D112:D115)</f>
        <v>291330348</v>
      </c>
      <c r="E111" s="1347">
        <f t="shared" ref="E111:F111" si="23">SUM(E112:E115)</f>
        <v>418320561.13999993</v>
      </c>
      <c r="F111" s="1347">
        <f t="shared" si="23"/>
        <v>249849270.10000002</v>
      </c>
      <c r="G111" s="1347">
        <f t="shared" si="16"/>
        <v>-168471291.0399999</v>
      </c>
      <c r="H111" s="1348">
        <f t="shared" si="18"/>
        <v>-0.40273251350802569</v>
      </c>
    </row>
    <row r="112" spans="3:8">
      <c r="C112" s="1349" t="s">
        <v>396</v>
      </c>
      <c r="D112" s="1339">
        <v>49782830</v>
      </c>
      <c r="E112" s="1339">
        <v>395050640.40999997</v>
      </c>
      <c r="F112" s="1339">
        <v>44482775.209999993</v>
      </c>
      <c r="G112" s="1350">
        <f t="shared" si="16"/>
        <v>-350567865.19999999</v>
      </c>
      <c r="H112" s="1351">
        <f t="shared" si="18"/>
        <v>-0.88739981496085185</v>
      </c>
    </row>
    <row r="113" spans="3:8">
      <c r="C113" s="1349" t="s">
        <v>1594</v>
      </c>
      <c r="D113" s="1339">
        <v>5149544</v>
      </c>
      <c r="E113" s="1339">
        <v>1852383.58</v>
      </c>
      <c r="F113" s="1339">
        <v>8698859.8200000003</v>
      </c>
      <c r="G113" s="1350">
        <f t="shared" si="16"/>
        <v>6846476.2400000002</v>
      </c>
      <c r="H113" s="1351">
        <f t="shared" si="18"/>
        <v>3.6960359149804165</v>
      </c>
    </row>
    <row r="114" spans="3:8">
      <c r="C114" s="1349" t="s">
        <v>1595</v>
      </c>
      <c r="D114" s="1339">
        <v>0</v>
      </c>
      <c r="E114" s="1339">
        <v>10069004.890000001</v>
      </c>
      <c r="F114" s="1339">
        <v>536474.71</v>
      </c>
      <c r="G114" s="1350">
        <f t="shared" si="16"/>
        <v>-9532530.1799999997</v>
      </c>
      <c r="H114" s="1351">
        <f t="shared" si="18"/>
        <v>-0.94672018577200223</v>
      </c>
    </row>
    <row r="115" spans="3:8">
      <c r="C115" s="1349" t="s">
        <v>1596</v>
      </c>
      <c r="D115" s="1339">
        <v>236397974</v>
      </c>
      <c r="E115" s="1339">
        <v>11348532.26</v>
      </c>
      <c r="F115" s="1339">
        <v>196131160.36000001</v>
      </c>
      <c r="G115" s="1350">
        <f t="shared" si="16"/>
        <v>184782628.10000002</v>
      </c>
      <c r="H115" s="1351">
        <f t="shared" si="18"/>
        <v>16.282513356489329</v>
      </c>
    </row>
    <row r="116" spans="3:8">
      <c r="C116" s="1346" t="s">
        <v>1827</v>
      </c>
      <c r="D116" s="1347">
        <f>SUM(D117:D120)</f>
        <v>542829466</v>
      </c>
      <c r="E116" s="1347">
        <f t="shared" ref="E116:F116" si="24">SUM(E117:E120)</f>
        <v>526411394.38</v>
      </c>
      <c r="F116" s="1347">
        <f t="shared" si="24"/>
        <v>214806778.33000001</v>
      </c>
      <c r="G116" s="1347">
        <f t="shared" si="16"/>
        <v>-311604616.04999995</v>
      </c>
      <c r="H116" s="1348">
        <f t="shared" si="18"/>
        <v>-0.59194124476922372</v>
      </c>
    </row>
    <row r="117" spans="3:8">
      <c r="C117" s="1349" t="s">
        <v>396</v>
      </c>
      <c r="D117" s="1339">
        <v>145944324</v>
      </c>
      <c r="E117" s="1339">
        <v>292613866.22000003</v>
      </c>
      <c r="F117" s="1339">
        <v>61405069.689999998</v>
      </c>
      <c r="G117" s="1350">
        <f t="shared" si="16"/>
        <v>-231208796.53000003</v>
      </c>
      <c r="H117" s="1351">
        <f t="shared" si="18"/>
        <v>-0.79014982959203661</v>
      </c>
    </row>
    <row r="118" spans="3:8">
      <c r="C118" s="1349" t="s">
        <v>431</v>
      </c>
      <c r="D118" s="1339">
        <v>74365648</v>
      </c>
      <c r="E118" s="1339">
        <v>184746251.28999999</v>
      </c>
      <c r="F118" s="1339">
        <v>94351283.74000001</v>
      </c>
      <c r="G118" s="1350">
        <f t="shared" si="16"/>
        <v>-90394967.549999982</v>
      </c>
      <c r="H118" s="1351">
        <f t="shared" si="18"/>
        <v>-0.48929256706868246</v>
      </c>
    </row>
    <row r="119" spans="3:8">
      <c r="C119" s="1349" t="s">
        <v>1595</v>
      </c>
      <c r="D119" s="1339">
        <v>4103995</v>
      </c>
      <c r="E119" s="1339">
        <v>0</v>
      </c>
      <c r="F119" s="1339">
        <v>0</v>
      </c>
      <c r="G119" s="1350">
        <f t="shared" si="16"/>
        <v>0</v>
      </c>
      <c r="H119" s="1351" t="str">
        <f t="shared" si="18"/>
        <v>0.0%</v>
      </c>
    </row>
    <row r="120" spans="3:8">
      <c r="C120" s="1349" t="s">
        <v>1596</v>
      </c>
      <c r="D120" s="1339">
        <v>318415499</v>
      </c>
      <c r="E120" s="1339">
        <v>49051276.870000005</v>
      </c>
      <c r="F120" s="1339">
        <v>59050424.900000006</v>
      </c>
      <c r="G120" s="1350">
        <f t="shared" si="16"/>
        <v>9999148.0300000012</v>
      </c>
      <c r="H120" s="1351">
        <f t="shared" si="18"/>
        <v>0.20385092230117924</v>
      </c>
    </row>
    <row r="121" spans="3:8">
      <c r="C121" s="1346" t="s">
        <v>1813</v>
      </c>
      <c r="D121" s="1347">
        <f>SUM(D122)</f>
        <v>10566528</v>
      </c>
      <c r="E121" s="1347">
        <v>848498.6</v>
      </c>
      <c r="F121" s="1347">
        <v>6191815.8000000017</v>
      </c>
      <c r="G121" s="1347">
        <f t="shared" si="16"/>
        <v>5343317.200000002</v>
      </c>
      <c r="H121" s="1348">
        <f t="shared" si="18"/>
        <v>6.2973789231944544</v>
      </c>
    </row>
    <row r="122" spans="3:8">
      <c r="C122" s="1349" t="s">
        <v>386</v>
      </c>
      <c r="D122" s="1339">
        <v>10566528</v>
      </c>
      <c r="E122" s="1339">
        <v>10566528</v>
      </c>
      <c r="F122" s="1339">
        <v>10566528</v>
      </c>
      <c r="G122" s="1350">
        <f t="shared" si="16"/>
        <v>0</v>
      </c>
      <c r="H122" s="1351">
        <f t="shared" si="18"/>
        <v>0</v>
      </c>
    </row>
    <row r="123" spans="3:8">
      <c r="C123" s="1343" t="s">
        <v>1828</v>
      </c>
      <c r="D123" s="1344">
        <f>D124+D131+D139</f>
        <v>3331750792</v>
      </c>
      <c r="E123" s="1344">
        <f t="shared" ref="E123:F123" si="25">E124+E131+E139</f>
        <v>2831787941.98</v>
      </c>
      <c r="F123" s="1344">
        <f t="shared" si="25"/>
        <v>3728866787.3599997</v>
      </c>
      <c r="G123" s="1344">
        <f t="shared" si="16"/>
        <v>897078845.37999964</v>
      </c>
      <c r="H123" s="1345">
        <f t="shared" si="18"/>
        <v>0.31678884992806267</v>
      </c>
    </row>
    <row r="124" spans="3:8">
      <c r="C124" s="1346" t="s">
        <v>1829</v>
      </c>
      <c r="D124" s="1347">
        <f>SUM(D125:D130)</f>
        <v>878581407</v>
      </c>
      <c r="E124" s="1347">
        <f t="shared" ref="E124:F124" si="26">SUM(E125:E130)</f>
        <v>1047806437.5200002</v>
      </c>
      <c r="F124" s="1347">
        <f t="shared" si="26"/>
        <v>599446365.87999988</v>
      </c>
      <c r="G124" s="1347">
        <f t="shared" si="16"/>
        <v>-448360071.64000034</v>
      </c>
      <c r="H124" s="1348">
        <f t="shared" si="18"/>
        <v>-0.42790352834746942</v>
      </c>
    </row>
    <row r="125" spans="3:8">
      <c r="C125" s="1349" t="s">
        <v>428</v>
      </c>
      <c r="D125" s="1339">
        <v>15831600</v>
      </c>
      <c r="E125" s="1339">
        <v>0</v>
      </c>
      <c r="F125" s="1339">
        <v>0</v>
      </c>
      <c r="G125" s="1350">
        <f t="shared" si="16"/>
        <v>0</v>
      </c>
      <c r="H125" s="1351" t="str">
        <f t="shared" si="18"/>
        <v>0.0%</v>
      </c>
    </row>
    <row r="126" spans="3:8">
      <c r="C126" s="1349" t="s">
        <v>396</v>
      </c>
      <c r="D126" s="1339">
        <v>281844143</v>
      </c>
      <c r="E126" s="1339">
        <v>559022934.04000008</v>
      </c>
      <c r="F126" s="1339">
        <v>234747305</v>
      </c>
      <c r="G126" s="1350">
        <f t="shared" si="16"/>
        <v>-324275629.04000008</v>
      </c>
      <c r="H126" s="1351">
        <f t="shared" si="18"/>
        <v>-0.58007571656585566</v>
      </c>
    </row>
    <row r="127" spans="3:8">
      <c r="C127" s="1349" t="s">
        <v>1593</v>
      </c>
      <c r="D127" s="1339">
        <v>13620359</v>
      </c>
      <c r="E127" s="1339">
        <v>0</v>
      </c>
      <c r="F127" s="1339">
        <v>0</v>
      </c>
      <c r="G127" s="1350">
        <f t="shared" si="16"/>
        <v>0</v>
      </c>
      <c r="H127" s="1351" t="str">
        <f t="shared" si="18"/>
        <v>0.0%</v>
      </c>
    </row>
    <row r="128" spans="3:8">
      <c r="C128" s="1349" t="s">
        <v>1594</v>
      </c>
      <c r="D128" s="1339">
        <v>7487704</v>
      </c>
      <c r="E128" s="1339">
        <v>712762.92</v>
      </c>
      <c r="F128" s="1339">
        <v>3481127.73</v>
      </c>
      <c r="G128" s="1350">
        <f t="shared" si="16"/>
        <v>2768364.81</v>
      </c>
      <c r="H128" s="1351">
        <f t="shared" si="18"/>
        <v>3.8839910611511606</v>
      </c>
    </row>
    <row r="129" spans="3:13">
      <c r="C129" s="1349" t="s">
        <v>1595</v>
      </c>
      <c r="D129" s="1339">
        <v>29291213</v>
      </c>
      <c r="E129" s="1339">
        <v>0</v>
      </c>
      <c r="F129" s="1339">
        <v>0</v>
      </c>
      <c r="G129" s="1350">
        <f t="shared" si="16"/>
        <v>0</v>
      </c>
      <c r="H129" s="1351" t="str">
        <f t="shared" si="18"/>
        <v>0.0%</v>
      </c>
    </row>
    <row r="130" spans="3:13">
      <c r="C130" s="1349" t="s">
        <v>1596</v>
      </c>
      <c r="D130" s="1339">
        <v>530506388</v>
      </c>
      <c r="E130" s="1339">
        <v>488070740.56000012</v>
      </c>
      <c r="F130" s="1339">
        <v>361217933.14999986</v>
      </c>
      <c r="G130" s="1350">
        <f t="shared" si="16"/>
        <v>-126852807.41000026</v>
      </c>
      <c r="H130" s="1351">
        <f t="shared" si="18"/>
        <v>-0.25990660137596555</v>
      </c>
    </row>
    <row r="131" spans="3:13">
      <c r="C131" s="1346" t="s">
        <v>1830</v>
      </c>
      <c r="D131" s="1347">
        <f>SUM(D132:D138)</f>
        <v>2170135035</v>
      </c>
      <c r="E131" s="1347">
        <f t="shared" ref="E131:F131" si="27">SUM(E132:E138)</f>
        <v>817623220.77999997</v>
      </c>
      <c r="F131" s="1347">
        <f t="shared" si="27"/>
        <v>1681542224.8099999</v>
      </c>
      <c r="G131" s="1347">
        <f t="shared" si="16"/>
        <v>863919004.02999997</v>
      </c>
      <c r="H131" s="1348">
        <f t="shared" si="18"/>
        <v>1.0566223928985707</v>
      </c>
    </row>
    <row r="132" spans="3:13">
      <c r="C132" s="1349" t="s">
        <v>396</v>
      </c>
      <c r="D132" s="1339">
        <v>940597311</v>
      </c>
      <c r="E132" s="1339">
        <v>219255254.75999996</v>
      </c>
      <c r="F132" s="1339">
        <v>726005161.12</v>
      </c>
      <c r="G132" s="1350">
        <f t="shared" si="16"/>
        <v>506749906.36000001</v>
      </c>
      <c r="H132" s="1351">
        <f t="shared" si="18"/>
        <v>2.3112326631108382</v>
      </c>
    </row>
    <row r="133" spans="3:13">
      <c r="C133" s="1349" t="s">
        <v>1593</v>
      </c>
      <c r="D133" s="1339">
        <v>71271768</v>
      </c>
      <c r="E133" s="1339">
        <v>3034903.4400000004</v>
      </c>
      <c r="F133" s="1339">
        <v>25898046.729999997</v>
      </c>
      <c r="G133" s="1350">
        <f t="shared" si="16"/>
        <v>22863143.289999995</v>
      </c>
      <c r="H133" s="1351">
        <f t="shared" si="18"/>
        <v>7.5334005651263789</v>
      </c>
    </row>
    <row r="134" spans="3:13">
      <c r="C134" s="1349" t="s">
        <v>236</v>
      </c>
      <c r="D134" s="1339"/>
      <c r="E134" s="1339">
        <v>12386601.09</v>
      </c>
      <c r="F134" s="1339">
        <v>0</v>
      </c>
      <c r="G134" s="1350">
        <f t="shared" si="16"/>
        <v>-12386601.09</v>
      </c>
      <c r="H134" s="1351">
        <f t="shared" si="18"/>
        <v>-1</v>
      </c>
      <c r="L134" s="1352"/>
      <c r="M134" s="1353"/>
    </row>
    <row r="135" spans="3:13">
      <c r="C135" s="1349" t="s">
        <v>1594</v>
      </c>
      <c r="D135" s="1339">
        <v>113354849</v>
      </c>
      <c r="E135" s="1339">
        <v>75756217.790000007</v>
      </c>
      <c r="F135" s="1339">
        <v>60091411.390000001</v>
      </c>
      <c r="G135" s="1350">
        <f t="shared" si="16"/>
        <v>-15664806.400000006</v>
      </c>
      <c r="H135" s="1351">
        <f t="shared" si="18"/>
        <v>-0.20677915103184832</v>
      </c>
    </row>
    <row r="136" spans="3:13">
      <c r="C136" s="1349" t="s">
        <v>431</v>
      </c>
      <c r="D136" s="1339">
        <v>388402000</v>
      </c>
      <c r="E136" s="1339">
        <v>130254000</v>
      </c>
      <c r="F136" s="1339">
        <v>566569405.86000001</v>
      </c>
      <c r="G136" s="1350">
        <f t="shared" si="16"/>
        <v>436315405.86000001</v>
      </c>
      <c r="H136" s="1351">
        <f t="shared" si="18"/>
        <v>3.3497275005757983</v>
      </c>
    </row>
    <row r="137" spans="3:13">
      <c r="C137" s="1349" t="s">
        <v>1595</v>
      </c>
      <c r="D137" s="1339">
        <v>93212211</v>
      </c>
      <c r="E137" s="1339">
        <v>45794457.200000003</v>
      </c>
      <c r="F137" s="1339">
        <v>26490140.700000003</v>
      </c>
      <c r="G137" s="1350">
        <f t="shared" si="16"/>
        <v>-19304316.5</v>
      </c>
      <c r="H137" s="1351">
        <f t="shared" si="18"/>
        <v>-0.42154264250128504</v>
      </c>
    </row>
    <row r="138" spans="3:13">
      <c r="C138" s="1349" t="s">
        <v>1596</v>
      </c>
      <c r="D138" s="1339">
        <v>563296896</v>
      </c>
      <c r="E138" s="1339">
        <v>331141786.5</v>
      </c>
      <c r="F138" s="1339">
        <v>276488059.00999993</v>
      </c>
      <c r="G138" s="1350">
        <f t="shared" si="16"/>
        <v>-54653727.490000069</v>
      </c>
      <c r="H138" s="1351">
        <f t="shared" si="18"/>
        <v>-0.16504630257528694</v>
      </c>
    </row>
    <row r="139" spans="3:13">
      <c r="C139" s="1346" t="s">
        <v>1831</v>
      </c>
      <c r="D139" s="1347">
        <f>SUM(D140:D143)</f>
        <v>283034350</v>
      </c>
      <c r="E139" s="1347">
        <f t="shared" ref="E139:F139" si="28">SUM(E140:E143)</f>
        <v>966358283.67999995</v>
      </c>
      <c r="F139" s="1347">
        <f t="shared" si="28"/>
        <v>1447878196.6700001</v>
      </c>
      <c r="G139" s="1347">
        <f t="shared" si="16"/>
        <v>481519912.99000013</v>
      </c>
      <c r="H139" s="1348">
        <f t="shared" si="18"/>
        <v>0.49828300861282909</v>
      </c>
    </row>
    <row r="140" spans="3:13">
      <c r="C140" s="1349" t="s">
        <v>396</v>
      </c>
      <c r="D140" s="1339">
        <v>208293041</v>
      </c>
      <c r="E140" s="1339">
        <v>942820234</v>
      </c>
      <c r="F140" s="1339">
        <v>1392430501.2900002</v>
      </c>
      <c r="G140" s="1350">
        <f t="shared" si="16"/>
        <v>449610267.2900002</v>
      </c>
      <c r="H140" s="1351">
        <f t="shared" si="18"/>
        <v>0.47687804215071627</v>
      </c>
    </row>
    <row r="141" spans="3:13">
      <c r="C141" s="1349" t="s">
        <v>402</v>
      </c>
      <c r="D141" s="1339">
        <v>46832035</v>
      </c>
      <c r="E141" s="1339">
        <v>9840180</v>
      </c>
      <c r="F141" s="1339">
        <v>25297330</v>
      </c>
      <c r="G141" s="1350">
        <f t="shared" si="16"/>
        <v>15457150</v>
      </c>
      <c r="H141" s="1351">
        <f t="shared" si="18"/>
        <v>1.5708198427264541</v>
      </c>
    </row>
    <row r="142" spans="3:13">
      <c r="C142" s="1349" t="s">
        <v>1595</v>
      </c>
      <c r="D142" s="1339">
        <v>2323954</v>
      </c>
      <c r="E142" s="1339">
        <v>0</v>
      </c>
      <c r="F142" s="1339">
        <v>9951197.8699999992</v>
      </c>
      <c r="G142" s="1350">
        <f t="shared" si="16"/>
        <v>9951197.8699999992</v>
      </c>
      <c r="H142" s="1351" t="str">
        <f t="shared" si="18"/>
        <v>0.0%</v>
      </c>
    </row>
    <row r="143" spans="3:13">
      <c r="C143" s="1349" t="s">
        <v>1596</v>
      </c>
      <c r="D143" s="1339">
        <v>25585320</v>
      </c>
      <c r="E143" s="1339">
        <v>13697869.68</v>
      </c>
      <c r="F143" s="1339">
        <v>20199167.509999998</v>
      </c>
      <c r="G143" s="1350">
        <f t="shared" si="16"/>
        <v>6501297.8299999982</v>
      </c>
      <c r="H143" s="1351">
        <f t="shared" si="18"/>
        <v>0.47462108940139941</v>
      </c>
    </row>
    <row r="144" spans="3:13">
      <c r="C144" s="1343" t="s">
        <v>1832</v>
      </c>
      <c r="D144" s="1344">
        <f>D145+D151+D161+D168</f>
        <v>2477730546</v>
      </c>
      <c r="E144" s="1344">
        <f t="shared" ref="E144:F144" si="29">E145+E151+E161+E168</f>
        <v>1679901139.7900002</v>
      </c>
      <c r="F144" s="1344">
        <f t="shared" si="29"/>
        <v>2398980209.1500001</v>
      </c>
      <c r="G144" s="1344">
        <f t="shared" si="16"/>
        <v>719079069.3599999</v>
      </c>
      <c r="H144" s="1345">
        <f t="shared" si="18"/>
        <v>0.42804844423755195</v>
      </c>
    </row>
    <row r="145" spans="3:8">
      <c r="C145" s="1346" t="s">
        <v>1833</v>
      </c>
      <c r="D145" s="1347">
        <f>SUM(D146:D150)</f>
        <v>777689301</v>
      </c>
      <c r="E145" s="1347">
        <f t="shared" ref="E145:F145" si="30">SUM(E146:E150)</f>
        <v>549507511.94000006</v>
      </c>
      <c r="F145" s="1347">
        <f t="shared" si="30"/>
        <v>641412689.19000018</v>
      </c>
      <c r="G145" s="1347">
        <f t="shared" si="16"/>
        <v>91905177.250000119</v>
      </c>
      <c r="H145" s="1348">
        <f t="shared" si="18"/>
        <v>0.1672500834893684</v>
      </c>
    </row>
    <row r="146" spans="3:8">
      <c r="C146" s="1349" t="s">
        <v>396</v>
      </c>
      <c r="D146" s="1339">
        <v>185377035</v>
      </c>
      <c r="E146" s="1339">
        <v>157012820.87</v>
      </c>
      <c r="F146" s="1339">
        <v>180090455.35000002</v>
      </c>
      <c r="G146" s="1350">
        <f t="shared" ref="G146:G210" si="31">F146-E146</f>
        <v>23077634.480000019</v>
      </c>
      <c r="H146" s="1351">
        <f t="shared" si="18"/>
        <v>0.14697929985671251</v>
      </c>
    </row>
    <row r="147" spans="3:8">
      <c r="C147" s="1349" t="s">
        <v>402</v>
      </c>
      <c r="D147" s="1339">
        <v>223684296</v>
      </c>
      <c r="E147" s="1339">
        <v>240463560.04000002</v>
      </c>
      <c r="F147" s="1339">
        <v>182372364.51000011</v>
      </c>
      <c r="G147" s="1350">
        <f t="shared" si="31"/>
        <v>-58091195.529999912</v>
      </c>
      <c r="H147" s="1351">
        <f t="shared" si="18"/>
        <v>-0.2415800361615569</v>
      </c>
    </row>
    <row r="148" spans="3:8">
      <c r="C148" s="1349" t="s">
        <v>1594</v>
      </c>
      <c r="D148" s="1339">
        <v>9208476</v>
      </c>
      <c r="E148" s="1339">
        <v>3846610.39</v>
      </c>
      <c r="F148" s="1339">
        <v>5369986.1399999997</v>
      </c>
      <c r="G148" s="1350">
        <f t="shared" si="31"/>
        <v>1523375.7499999995</v>
      </c>
      <c r="H148" s="1351">
        <f t="shared" ref="H148:H211" si="32">IFERROR(G148/E148,"0.0%")</f>
        <v>0.39603068560317584</v>
      </c>
    </row>
    <row r="149" spans="3:8">
      <c r="C149" s="1349" t="s">
        <v>1595</v>
      </c>
      <c r="D149" s="1339">
        <v>1504759</v>
      </c>
      <c r="E149" s="1339">
        <v>0</v>
      </c>
      <c r="F149" s="1339">
        <v>2732932.11</v>
      </c>
      <c r="G149" s="1350">
        <f t="shared" si="31"/>
        <v>2732932.11</v>
      </c>
      <c r="H149" s="1351" t="str">
        <f t="shared" si="32"/>
        <v>0.0%</v>
      </c>
    </row>
    <row r="150" spans="3:8">
      <c r="C150" s="1349" t="s">
        <v>1596</v>
      </c>
      <c r="D150" s="1339">
        <v>357914735</v>
      </c>
      <c r="E150" s="1339">
        <v>148184520.63999999</v>
      </c>
      <c r="F150" s="1339">
        <v>270846951.08000004</v>
      </c>
      <c r="G150" s="1350">
        <f t="shared" si="31"/>
        <v>122662430.44000006</v>
      </c>
      <c r="H150" s="1351">
        <f t="shared" si="32"/>
        <v>0.82776817652902235</v>
      </c>
    </row>
    <row r="151" spans="3:8">
      <c r="C151" s="1346" t="s">
        <v>1834</v>
      </c>
      <c r="D151" s="1347">
        <f>SUM(D152:D160)</f>
        <v>948369693</v>
      </c>
      <c r="E151" s="1347">
        <f t="shared" ref="E151:F151" si="33">SUM(E152:E160)</f>
        <v>777580148.48000014</v>
      </c>
      <c r="F151" s="1347">
        <f t="shared" si="33"/>
        <v>582210462.63</v>
      </c>
      <c r="G151" s="1347">
        <f t="shared" si="31"/>
        <v>-195369685.85000014</v>
      </c>
      <c r="H151" s="1348">
        <f t="shared" si="32"/>
        <v>-0.25125343828787983</v>
      </c>
    </row>
    <row r="152" spans="3:8">
      <c r="C152" s="1349" t="s">
        <v>383</v>
      </c>
      <c r="D152" s="1339">
        <v>18022658</v>
      </c>
      <c r="E152" s="1339">
        <v>10609677.029999999</v>
      </c>
      <c r="F152" s="1339">
        <v>9069912.5300000012</v>
      </c>
      <c r="G152" s="1350">
        <f t="shared" si="31"/>
        <v>-1539764.4999999981</v>
      </c>
      <c r="H152" s="1351">
        <f t="shared" si="32"/>
        <v>-0.14512831028184447</v>
      </c>
    </row>
    <row r="153" spans="3:8">
      <c r="C153" s="1349" t="s">
        <v>386</v>
      </c>
      <c r="D153" s="1339">
        <v>21792574</v>
      </c>
      <c r="E153" s="1339">
        <v>0</v>
      </c>
      <c r="F153" s="1339">
        <v>12329448.560000001</v>
      </c>
      <c r="G153" s="1350">
        <f t="shared" si="31"/>
        <v>12329448.560000001</v>
      </c>
      <c r="H153" s="1351" t="str">
        <f t="shared" si="32"/>
        <v>0.0%</v>
      </c>
    </row>
    <row r="154" spans="3:8">
      <c r="C154" s="1349" t="s">
        <v>396</v>
      </c>
      <c r="D154" s="1339">
        <v>285736473</v>
      </c>
      <c r="E154" s="1339">
        <v>436346097.93000007</v>
      </c>
      <c r="F154" s="1339">
        <v>138088935.75999999</v>
      </c>
      <c r="G154" s="1350">
        <f t="shared" si="31"/>
        <v>-298257162.17000008</v>
      </c>
      <c r="H154" s="1351">
        <f t="shared" si="32"/>
        <v>-0.6835334693833961</v>
      </c>
    </row>
    <row r="155" spans="3:8">
      <c r="C155" s="1349" t="s">
        <v>1593</v>
      </c>
      <c r="D155" s="1339">
        <v>29447971</v>
      </c>
      <c r="E155" s="1339">
        <v>23210356.960000001</v>
      </c>
      <c r="F155" s="1339">
        <v>145630014.88999996</v>
      </c>
      <c r="G155" s="1350">
        <f t="shared" si="31"/>
        <v>122419657.92999995</v>
      </c>
      <c r="H155" s="1351">
        <f t="shared" si="32"/>
        <v>5.2743548124216328</v>
      </c>
    </row>
    <row r="156" spans="3:8">
      <c r="C156" s="1349" t="s">
        <v>402</v>
      </c>
      <c r="D156" s="1339">
        <v>262241299</v>
      </c>
      <c r="E156" s="1339">
        <v>141119589.83000001</v>
      </c>
      <c r="F156" s="1339">
        <v>205433264.64000008</v>
      </c>
      <c r="G156" s="1350">
        <f t="shared" si="31"/>
        <v>64313674.810000062</v>
      </c>
      <c r="H156" s="1351">
        <f t="shared" si="32"/>
        <v>0.45573881618757295</v>
      </c>
    </row>
    <row r="157" spans="3:8">
      <c r="C157" s="1349" t="s">
        <v>1594</v>
      </c>
      <c r="D157" s="1339">
        <v>50173653</v>
      </c>
      <c r="E157" s="1339">
        <v>97799914.609999999</v>
      </c>
      <c r="F157" s="1339">
        <v>28863977.549999997</v>
      </c>
      <c r="G157" s="1350">
        <f t="shared" si="31"/>
        <v>-68935937.060000002</v>
      </c>
      <c r="H157" s="1351">
        <f t="shared" si="32"/>
        <v>-0.70486704753166862</v>
      </c>
    </row>
    <row r="158" spans="3:8">
      <c r="C158" s="1349" t="s">
        <v>1595</v>
      </c>
      <c r="D158" s="1339">
        <v>10000000</v>
      </c>
      <c r="E158" s="1339">
        <v>903644.6</v>
      </c>
      <c r="F158" s="1339">
        <v>8550034.6899999995</v>
      </c>
      <c r="G158" s="1350">
        <f t="shared" si="31"/>
        <v>7646390.0899999999</v>
      </c>
      <c r="H158" s="1351">
        <f t="shared" si="32"/>
        <v>8.4617227724262385</v>
      </c>
    </row>
    <row r="159" spans="3:8">
      <c r="C159" s="1349" t="s">
        <v>1596</v>
      </c>
      <c r="D159" s="1339">
        <v>249162491</v>
      </c>
      <c r="E159" s="1339">
        <v>42446415.57</v>
      </c>
      <c r="F159" s="1339">
        <v>30027346.759999998</v>
      </c>
      <c r="G159" s="1350">
        <f t="shared" si="31"/>
        <v>-12419068.810000002</v>
      </c>
      <c r="H159" s="1351">
        <f t="shared" si="32"/>
        <v>-0.29258227445658497</v>
      </c>
    </row>
    <row r="160" spans="3:8">
      <c r="C160" s="1349" t="s">
        <v>433</v>
      </c>
      <c r="D160" s="1339">
        <v>21792574</v>
      </c>
      <c r="E160" s="1339">
        <v>25144451.949999999</v>
      </c>
      <c r="F160" s="1339">
        <v>4217527.25</v>
      </c>
      <c r="G160" s="1350">
        <f t="shared" si="31"/>
        <v>-20926924.699999999</v>
      </c>
      <c r="H160" s="1351">
        <f t="shared" si="32"/>
        <v>-0.83226807812766823</v>
      </c>
    </row>
    <row r="161" spans="3:8">
      <c r="C161" s="1346" t="s">
        <v>1835</v>
      </c>
      <c r="D161" s="1347">
        <f>SUM(D162:D167)</f>
        <v>540372363</v>
      </c>
      <c r="E161" s="1347">
        <f t="shared" ref="E161:F161" si="34">SUM(E162:E167)</f>
        <v>276904371.18000001</v>
      </c>
      <c r="F161" s="1347">
        <f t="shared" si="34"/>
        <v>290307306.71000004</v>
      </c>
      <c r="G161" s="1347">
        <f t="shared" si="31"/>
        <v>13402935.530000031</v>
      </c>
      <c r="H161" s="1348">
        <f t="shared" si="32"/>
        <v>4.8402758948458545E-2</v>
      </c>
    </row>
    <row r="162" spans="3:8">
      <c r="C162" s="1349" t="s">
        <v>383</v>
      </c>
      <c r="D162" s="1339">
        <v>13845712</v>
      </c>
      <c r="E162" s="1339">
        <v>12016326.66</v>
      </c>
      <c r="F162" s="1339">
        <v>26625029.57</v>
      </c>
      <c r="G162" s="1350">
        <f t="shared" si="31"/>
        <v>14608702.91</v>
      </c>
      <c r="H162" s="1351">
        <f t="shared" si="32"/>
        <v>1.2157378309820348</v>
      </c>
    </row>
    <row r="163" spans="3:8">
      <c r="C163" s="1349" t="s">
        <v>396</v>
      </c>
      <c r="D163" s="1339">
        <v>172647697</v>
      </c>
      <c r="E163" s="1339">
        <v>118997571.31</v>
      </c>
      <c r="F163" s="1339">
        <v>68169331.75</v>
      </c>
      <c r="G163" s="1350">
        <f t="shared" si="31"/>
        <v>-50828239.560000002</v>
      </c>
      <c r="H163" s="1351">
        <f t="shared" si="32"/>
        <v>-0.42713678103217417</v>
      </c>
    </row>
    <row r="164" spans="3:8">
      <c r="C164" s="1349" t="s">
        <v>1593</v>
      </c>
      <c r="D164" s="1339">
        <v>0</v>
      </c>
      <c r="E164" s="1339">
        <v>0</v>
      </c>
      <c r="F164" s="1339">
        <v>40979322.319999993</v>
      </c>
      <c r="G164" s="1350">
        <f t="shared" si="31"/>
        <v>40979322.319999993</v>
      </c>
      <c r="H164" s="1351" t="str">
        <f t="shared" si="32"/>
        <v>0.0%</v>
      </c>
    </row>
    <row r="165" spans="3:8">
      <c r="C165" s="1349" t="s">
        <v>402</v>
      </c>
      <c r="D165" s="1339">
        <v>195837464</v>
      </c>
      <c r="E165" s="1339">
        <v>123638346.20000002</v>
      </c>
      <c r="F165" s="1339">
        <v>135093447.65000004</v>
      </c>
      <c r="G165" s="1350">
        <f t="shared" si="31"/>
        <v>11455101.450000018</v>
      </c>
      <c r="H165" s="1351">
        <f t="shared" si="32"/>
        <v>9.2650070160838302E-2</v>
      </c>
    </row>
    <row r="166" spans="3:8">
      <c r="C166" s="1349" t="s">
        <v>1595</v>
      </c>
      <c r="D166" s="1339">
        <v>0</v>
      </c>
      <c r="E166" s="1339">
        <v>0</v>
      </c>
      <c r="F166" s="1339">
        <v>2263094.6800000002</v>
      </c>
      <c r="G166" s="1350">
        <f t="shared" si="31"/>
        <v>2263094.6800000002</v>
      </c>
      <c r="H166" s="1351" t="str">
        <f t="shared" si="32"/>
        <v>0.0%</v>
      </c>
    </row>
    <row r="167" spans="3:8">
      <c r="C167" s="1349" t="s">
        <v>1596</v>
      </c>
      <c r="D167" s="1339">
        <v>158041490</v>
      </c>
      <c r="E167" s="1339">
        <v>22252127.009999994</v>
      </c>
      <c r="F167" s="1339">
        <v>17177080.739999998</v>
      </c>
      <c r="G167" s="1350">
        <f t="shared" si="31"/>
        <v>-5075046.2699999958</v>
      </c>
      <c r="H167" s="1351">
        <f t="shared" si="32"/>
        <v>-0.22807016460580579</v>
      </c>
    </row>
    <row r="168" spans="3:8">
      <c r="C168" s="1346" t="s">
        <v>1836</v>
      </c>
      <c r="D168" s="1347">
        <f>SUM(D169:D176)</f>
        <v>211299189</v>
      </c>
      <c r="E168" s="1347">
        <f t="shared" ref="E168:F168" si="35">SUM(E169:E176)</f>
        <v>75909108.190000013</v>
      </c>
      <c r="F168" s="1347">
        <f t="shared" si="35"/>
        <v>885049750.62</v>
      </c>
      <c r="G168" s="1347">
        <f t="shared" si="31"/>
        <v>809140642.42999995</v>
      </c>
      <c r="H168" s="1348">
        <f t="shared" si="32"/>
        <v>10.659335377840643</v>
      </c>
    </row>
    <row r="169" spans="3:8">
      <c r="C169" s="1349" t="s">
        <v>425</v>
      </c>
      <c r="D169" s="1339">
        <v>2808030</v>
      </c>
      <c r="E169" s="1339">
        <v>0</v>
      </c>
      <c r="F169" s="1339">
        <v>511124.33999999997</v>
      </c>
      <c r="G169" s="1350">
        <f t="shared" si="31"/>
        <v>511124.33999999997</v>
      </c>
      <c r="H169" s="1351" t="str">
        <f t="shared" si="32"/>
        <v>0.0%</v>
      </c>
    </row>
    <row r="170" spans="3:8">
      <c r="C170" s="1349" t="s">
        <v>383</v>
      </c>
      <c r="D170" s="1339">
        <v>2400000</v>
      </c>
      <c r="E170" s="1339">
        <v>0</v>
      </c>
      <c r="F170" s="1339">
        <v>15041578.409999998</v>
      </c>
      <c r="G170" s="1350">
        <f t="shared" si="31"/>
        <v>15041578.409999998</v>
      </c>
      <c r="H170" s="1351" t="str">
        <f t="shared" si="32"/>
        <v>0.0%</v>
      </c>
    </row>
    <row r="171" spans="3:8">
      <c r="C171" s="1349" t="s">
        <v>386</v>
      </c>
      <c r="D171" s="1339">
        <v>2855017</v>
      </c>
      <c r="E171" s="1339">
        <v>0</v>
      </c>
      <c r="F171" s="1339">
        <v>0</v>
      </c>
      <c r="G171" s="1350">
        <f t="shared" si="31"/>
        <v>0</v>
      </c>
      <c r="H171" s="1351" t="str">
        <f t="shared" si="32"/>
        <v>0.0%</v>
      </c>
    </row>
    <row r="172" spans="3:8">
      <c r="C172" s="1349" t="s">
        <v>394</v>
      </c>
      <c r="D172" s="1339">
        <v>0</v>
      </c>
      <c r="E172" s="1339">
        <v>0</v>
      </c>
      <c r="F172" s="1339">
        <v>184000</v>
      </c>
      <c r="G172" s="1350">
        <f t="shared" si="31"/>
        <v>184000</v>
      </c>
      <c r="H172" s="1351" t="str">
        <f t="shared" si="32"/>
        <v>0.0%</v>
      </c>
    </row>
    <row r="173" spans="3:8">
      <c r="C173" s="1349" t="s">
        <v>396</v>
      </c>
      <c r="D173" s="1339">
        <v>166434093</v>
      </c>
      <c r="E173" s="1339">
        <v>71943112.270000011</v>
      </c>
      <c r="F173" s="1339">
        <v>863732123.25</v>
      </c>
      <c r="G173" s="1350">
        <f t="shared" si="31"/>
        <v>791789010.98000002</v>
      </c>
      <c r="H173" s="1351">
        <f t="shared" si="32"/>
        <v>11.005765333148826</v>
      </c>
    </row>
    <row r="174" spans="3:8">
      <c r="C174" s="1349" t="s">
        <v>1594</v>
      </c>
      <c r="D174" s="1339">
        <v>0</v>
      </c>
      <c r="E174" s="1339">
        <v>0</v>
      </c>
      <c r="F174" s="1339">
        <v>0</v>
      </c>
      <c r="G174" s="1350">
        <f t="shared" si="31"/>
        <v>0</v>
      </c>
      <c r="H174" s="1351" t="str">
        <f t="shared" si="32"/>
        <v>0.0%</v>
      </c>
    </row>
    <row r="175" spans="3:8">
      <c r="C175" s="1349" t="s">
        <v>1595</v>
      </c>
      <c r="D175" s="1339">
        <v>1581666</v>
      </c>
      <c r="E175" s="1339">
        <v>0</v>
      </c>
      <c r="F175" s="1339">
        <v>1200000</v>
      </c>
      <c r="G175" s="1350">
        <f t="shared" si="31"/>
        <v>1200000</v>
      </c>
      <c r="H175" s="1351" t="str">
        <f t="shared" si="32"/>
        <v>0.0%</v>
      </c>
    </row>
    <row r="176" spans="3:8">
      <c r="C176" s="1349" t="s">
        <v>1596</v>
      </c>
      <c r="D176" s="1339">
        <v>35220383</v>
      </c>
      <c r="E176" s="1339">
        <v>3965995.92</v>
      </c>
      <c r="F176" s="1339">
        <v>4380924.62</v>
      </c>
      <c r="G176" s="1350">
        <f t="shared" si="31"/>
        <v>414928.70000000019</v>
      </c>
      <c r="H176" s="1351">
        <f t="shared" si="32"/>
        <v>0.10462156501663779</v>
      </c>
    </row>
    <row r="177" spans="3:8">
      <c r="C177" s="1343" t="s">
        <v>1837</v>
      </c>
      <c r="D177" s="1344">
        <f>D178+D185+D193+D201</f>
        <v>2772022663</v>
      </c>
      <c r="E177" s="1344">
        <f t="shared" ref="E177:F177" si="36">E178+E185+E193+E201</f>
        <v>2637385156.3299999</v>
      </c>
      <c r="F177" s="1344">
        <f t="shared" si="36"/>
        <v>2558916165.2699995</v>
      </c>
      <c r="G177" s="1344">
        <f t="shared" si="31"/>
        <v>-78468991.06000042</v>
      </c>
      <c r="H177" s="1345">
        <f t="shared" si="32"/>
        <v>-2.9752571736314903E-2</v>
      </c>
    </row>
    <row r="178" spans="3:8">
      <c r="C178" s="1346" t="s">
        <v>1838</v>
      </c>
      <c r="D178" s="1347">
        <f>SUM(D179:D184)</f>
        <v>1270243471</v>
      </c>
      <c r="E178" s="1347">
        <f t="shared" ref="E178:F178" si="37">SUM(E179:E184)</f>
        <v>1377550727.27</v>
      </c>
      <c r="F178" s="1347">
        <f t="shared" si="37"/>
        <v>1454128410.8399997</v>
      </c>
      <c r="G178" s="1347">
        <f t="shared" si="31"/>
        <v>76577683.569999695</v>
      </c>
      <c r="H178" s="1348">
        <f t="shared" si="32"/>
        <v>5.5589737680121355E-2</v>
      </c>
    </row>
    <row r="179" spans="3:8">
      <c r="C179" s="1349" t="s">
        <v>383</v>
      </c>
      <c r="D179" s="1339">
        <v>1128082</v>
      </c>
      <c r="E179" s="1339">
        <v>0</v>
      </c>
      <c r="F179" s="1339">
        <v>0</v>
      </c>
      <c r="G179" s="1350">
        <f t="shared" si="31"/>
        <v>0</v>
      </c>
      <c r="H179" s="1351" t="str">
        <f t="shared" si="32"/>
        <v>0.0%</v>
      </c>
    </row>
    <row r="180" spans="3:8">
      <c r="C180" s="1349" t="s">
        <v>396</v>
      </c>
      <c r="D180" s="1339">
        <v>382183716</v>
      </c>
      <c r="E180" s="1339">
        <v>450018189.09999996</v>
      </c>
      <c r="F180" s="1339">
        <v>427182721.91999996</v>
      </c>
      <c r="G180" s="1350">
        <f t="shared" si="31"/>
        <v>-22835467.180000007</v>
      </c>
      <c r="H180" s="1351">
        <f t="shared" si="32"/>
        <v>-5.0743431561442211E-2</v>
      </c>
    </row>
    <row r="181" spans="3:8">
      <c r="C181" s="1349" t="s">
        <v>402</v>
      </c>
      <c r="D181" s="1339">
        <v>328970565</v>
      </c>
      <c r="E181" s="1339">
        <v>513987206.32000005</v>
      </c>
      <c r="F181" s="1339">
        <v>388179380.43999988</v>
      </c>
      <c r="G181" s="1350">
        <f t="shared" si="31"/>
        <v>-125807825.88000017</v>
      </c>
      <c r="H181" s="1351">
        <f t="shared" si="32"/>
        <v>-0.24476839954976287</v>
      </c>
    </row>
    <row r="182" spans="3:8">
      <c r="C182" s="1349" t="s">
        <v>1594</v>
      </c>
      <c r="D182" s="1339">
        <v>49870810</v>
      </c>
      <c r="E182" s="1339">
        <v>0</v>
      </c>
      <c r="F182" s="1339">
        <v>10000000</v>
      </c>
      <c r="G182" s="1350">
        <f t="shared" si="31"/>
        <v>10000000</v>
      </c>
      <c r="H182" s="1351" t="str">
        <f t="shared" si="32"/>
        <v>0.0%</v>
      </c>
    </row>
    <row r="183" spans="3:8">
      <c r="C183" s="1349" t="s">
        <v>1595</v>
      </c>
      <c r="D183" s="1339">
        <v>8438877</v>
      </c>
      <c r="E183" s="1339">
        <v>10462634.390000001</v>
      </c>
      <c r="F183" s="1339">
        <v>16910444.439999998</v>
      </c>
      <c r="G183" s="1350">
        <f t="shared" si="31"/>
        <v>6447810.049999997</v>
      </c>
      <c r="H183" s="1351">
        <f t="shared" si="32"/>
        <v>0.61627022503650697</v>
      </c>
    </row>
    <row r="184" spans="3:8">
      <c r="C184" s="1349" t="s">
        <v>1596</v>
      </c>
      <c r="D184" s="1339">
        <v>499651421</v>
      </c>
      <c r="E184" s="1339">
        <v>403082697.45999998</v>
      </c>
      <c r="F184" s="1339">
        <v>611855864.03999984</v>
      </c>
      <c r="G184" s="1350">
        <f t="shared" si="31"/>
        <v>208773166.57999986</v>
      </c>
      <c r="H184" s="1351">
        <f t="shared" si="32"/>
        <v>0.51794127581156602</v>
      </c>
    </row>
    <row r="185" spans="3:8">
      <c r="C185" s="1346" t="s">
        <v>1839</v>
      </c>
      <c r="D185" s="1347">
        <f>SUM(D186:D192)</f>
        <v>617195655</v>
      </c>
      <c r="E185" s="1347">
        <f t="shared" ref="E185:F185" si="38">SUM(E186:E192)</f>
        <v>789760115.18999982</v>
      </c>
      <c r="F185" s="1347">
        <f t="shared" si="38"/>
        <v>719337848.42000008</v>
      </c>
      <c r="G185" s="1347">
        <f t="shared" si="31"/>
        <v>-70422266.769999743</v>
      </c>
      <c r="H185" s="1348">
        <f t="shared" si="32"/>
        <v>-8.9169186206697226E-2</v>
      </c>
    </row>
    <row r="186" spans="3:8">
      <c r="C186" s="1349" t="s">
        <v>1589</v>
      </c>
      <c r="D186" s="1339">
        <v>12570757</v>
      </c>
      <c r="E186" s="1339"/>
      <c r="F186" s="1339">
        <v>0</v>
      </c>
      <c r="G186" s="1350">
        <f t="shared" si="31"/>
        <v>0</v>
      </c>
      <c r="H186" s="1351" t="str">
        <f t="shared" si="32"/>
        <v>0.0%</v>
      </c>
    </row>
    <row r="187" spans="3:8">
      <c r="C187" s="1349" t="s">
        <v>396</v>
      </c>
      <c r="D187" s="1339">
        <v>188104526</v>
      </c>
      <c r="E187" s="1339">
        <v>584199645.05999994</v>
      </c>
      <c r="F187" s="1339">
        <v>509770469.17000002</v>
      </c>
      <c r="G187" s="1350">
        <f t="shared" si="31"/>
        <v>-74429175.889999926</v>
      </c>
      <c r="H187" s="1351">
        <f t="shared" si="32"/>
        <v>-0.12740366503022391</v>
      </c>
    </row>
    <row r="188" spans="3:8">
      <c r="C188" s="1349" t="s">
        <v>1593</v>
      </c>
      <c r="D188" s="1339">
        <v>881336</v>
      </c>
      <c r="E188" s="1339">
        <v>0</v>
      </c>
      <c r="F188" s="1339">
        <v>0</v>
      </c>
      <c r="G188" s="1350">
        <f t="shared" si="31"/>
        <v>0</v>
      </c>
      <c r="H188" s="1351" t="str">
        <f t="shared" si="32"/>
        <v>0.0%</v>
      </c>
    </row>
    <row r="189" spans="3:8">
      <c r="C189" s="1349" t="s">
        <v>402</v>
      </c>
      <c r="D189" s="1339">
        <v>180366795</v>
      </c>
      <c r="E189" s="1339">
        <v>130812727.42999999</v>
      </c>
      <c r="F189" s="1339">
        <v>142373427.47000003</v>
      </c>
      <c r="G189" s="1350">
        <f t="shared" si="31"/>
        <v>11560700.040000036</v>
      </c>
      <c r="H189" s="1351">
        <f t="shared" si="32"/>
        <v>8.837595750143161E-2</v>
      </c>
    </row>
    <row r="190" spans="3:8">
      <c r="C190" s="1349" t="s">
        <v>1594</v>
      </c>
      <c r="D190" s="1339">
        <v>0</v>
      </c>
      <c r="E190" s="1339">
        <v>11058820.9</v>
      </c>
      <c r="F190" s="1339">
        <v>9884076.4199999999</v>
      </c>
      <c r="G190" s="1350">
        <f t="shared" si="31"/>
        <v>-1174744.4800000004</v>
      </c>
      <c r="H190" s="1351">
        <f t="shared" si="32"/>
        <v>-0.10622691972523042</v>
      </c>
    </row>
    <row r="191" spans="3:8">
      <c r="C191" s="1349" t="s">
        <v>1595</v>
      </c>
      <c r="D191" s="1339">
        <v>0</v>
      </c>
      <c r="E191" s="1339">
        <v>6825943.9000000004</v>
      </c>
      <c r="F191" s="1339">
        <v>0</v>
      </c>
      <c r="G191" s="1350">
        <f t="shared" si="31"/>
        <v>-6825943.9000000004</v>
      </c>
      <c r="H191" s="1351">
        <f t="shared" si="32"/>
        <v>-1</v>
      </c>
    </row>
    <row r="192" spans="3:8">
      <c r="C192" s="1349" t="s">
        <v>1596</v>
      </c>
      <c r="D192" s="1339">
        <v>235272241</v>
      </c>
      <c r="E192" s="1339">
        <v>56862977.900000013</v>
      </c>
      <c r="F192" s="1339">
        <v>57309875.359999999</v>
      </c>
      <c r="G192" s="1350">
        <f t="shared" si="31"/>
        <v>446897.45999998599</v>
      </c>
      <c r="H192" s="1351">
        <f t="shared" si="32"/>
        <v>7.8591990167294051E-3</v>
      </c>
    </row>
    <row r="193" spans="3:8">
      <c r="C193" s="1346" t="s">
        <v>1840</v>
      </c>
      <c r="D193" s="1347">
        <f>SUM(D194:D200)</f>
        <v>748337412</v>
      </c>
      <c r="E193" s="1347">
        <f t="shared" ref="E193:F193" si="39">SUM(E194:E200)</f>
        <v>470074313.86999995</v>
      </c>
      <c r="F193" s="1347">
        <f t="shared" si="39"/>
        <v>385449906.00999999</v>
      </c>
      <c r="G193" s="1347">
        <f t="shared" si="31"/>
        <v>-84624407.859999955</v>
      </c>
      <c r="H193" s="1348">
        <f t="shared" si="32"/>
        <v>-0.18002346727543811</v>
      </c>
    </row>
    <row r="194" spans="3:8">
      <c r="C194" s="1349" t="s">
        <v>383</v>
      </c>
      <c r="D194" s="1339">
        <v>16000000</v>
      </c>
      <c r="E194" s="1339">
        <v>0</v>
      </c>
      <c r="F194" s="1339">
        <v>0</v>
      </c>
      <c r="G194" s="1350">
        <f t="shared" si="31"/>
        <v>0</v>
      </c>
      <c r="H194" s="1351" t="str">
        <f t="shared" si="32"/>
        <v>0.0%</v>
      </c>
    </row>
    <row r="195" spans="3:8">
      <c r="C195" s="1349" t="s">
        <v>396</v>
      </c>
      <c r="D195" s="1339">
        <v>209427652</v>
      </c>
      <c r="E195" s="1339">
        <v>146426000.02999997</v>
      </c>
      <c r="F195" s="1339">
        <v>127918300.25999999</v>
      </c>
      <c r="G195" s="1350">
        <f t="shared" si="31"/>
        <v>-18507699.769999981</v>
      </c>
      <c r="H195" s="1351">
        <f t="shared" si="32"/>
        <v>-0.12639626682561905</v>
      </c>
    </row>
    <row r="196" spans="3:8">
      <c r="C196" s="1349" t="s">
        <v>402</v>
      </c>
      <c r="D196" s="1339">
        <v>158899581</v>
      </c>
      <c r="E196" s="1339">
        <v>99051906.00999999</v>
      </c>
      <c r="F196" s="1339">
        <v>121293800.81000006</v>
      </c>
      <c r="G196" s="1350">
        <f t="shared" si="31"/>
        <v>22241894.800000072</v>
      </c>
      <c r="H196" s="1351">
        <f t="shared" si="32"/>
        <v>0.22454787288752015</v>
      </c>
    </row>
    <row r="197" spans="3:8">
      <c r="C197" s="1349" t="s">
        <v>1594</v>
      </c>
      <c r="D197" s="1339">
        <v>38522336</v>
      </c>
      <c r="E197" s="1339">
        <v>143409691.26999998</v>
      </c>
      <c r="F197" s="1339">
        <v>57784981.649999991</v>
      </c>
      <c r="G197" s="1350">
        <f t="shared" si="31"/>
        <v>-85624709.61999999</v>
      </c>
      <c r="H197" s="1351">
        <f t="shared" si="32"/>
        <v>-0.59706362144517011</v>
      </c>
    </row>
    <row r="198" spans="3:8">
      <c r="C198" s="1349" t="s">
        <v>431</v>
      </c>
      <c r="D198" s="1339">
        <v>0</v>
      </c>
      <c r="E198" s="1339">
        <v>0</v>
      </c>
      <c r="F198" s="1339">
        <v>0</v>
      </c>
      <c r="G198" s="1350">
        <f t="shared" si="31"/>
        <v>0</v>
      </c>
      <c r="H198" s="1351" t="str">
        <f t="shared" si="32"/>
        <v>0.0%</v>
      </c>
    </row>
    <row r="199" spans="3:8">
      <c r="C199" s="1349" t="s">
        <v>1595</v>
      </c>
      <c r="D199" s="1339">
        <v>15875930</v>
      </c>
      <c r="E199" s="1339">
        <v>13614653.550000001</v>
      </c>
      <c r="F199" s="1339">
        <v>22918142.52</v>
      </c>
      <c r="G199" s="1350">
        <f t="shared" si="31"/>
        <v>9303488.9699999988</v>
      </c>
      <c r="H199" s="1351">
        <f t="shared" si="32"/>
        <v>0.6833437909993676</v>
      </c>
    </row>
    <row r="200" spans="3:8">
      <c r="C200" s="1349" t="s">
        <v>1596</v>
      </c>
      <c r="D200" s="1339">
        <v>309611913</v>
      </c>
      <c r="E200" s="1339">
        <v>67572063.010000005</v>
      </c>
      <c r="F200" s="1339">
        <v>55534680.769999996</v>
      </c>
      <c r="G200" s="1350">
        <f t="shared" si="31"/>
        <v>-12037382.24000001</v>
      </c>
      <c r="H200" s="1351">
        <f t="shared" si="32"/>
        <v>-0.17814140495042446</v>
      </c>
    </row>
    <row r="201" spans="3:8">
      <c r="C201" s="1346" t="s">
        <v>1813</v>
      </c>
      <c r="D201" s="1347">
        <f>SUM(D202:D203)</f>
        <v>136246125</v>
      </c>
      <c r="E201" s="1347">
        <f t="shared" ref="E201:F201" si="40">SUM(E202:E203)</f>
        <v>0</v>
      </c>
      <c r="F201" s="1347">
        <f t="shared" si="40"/>
        <v>0</v>
      </c>
      <c r="G201" s="1347">
        <f t="shared" si="31"/>
        <v>0</v>
      </c>
      <c r="H201" s="1348" t="str">
        <f t="shared" si="32"/>
        <v>0.0%</v>
      </c>
    </row>
    <row r="202" spans="3:8">
      <c r="C202" s="1349" t="s">
        <v>1594</v>
      </c>
      <c r="D202" s="1339">
        <v>115228125</v>
      </c>
      <c r="E202" s="1339">
        <v>0</v>
      </c>
      <c r="F202" s="1339">
        <v>0</v>
      </c>
      <c r="G202" s="1350">
        <f t="shared" si="31"/>
        <v>0</v>
      </c>
      <c r="H202" s="1351" t="str">
        <f t="shared" si="32"/>
        <v>0.0%</v>
      </c>
    </row>
    <row r="203" spans="3:8">
      <c r="C203" s="1349" t="s">
        <v>431</v>
      </c>
      <c r="D203" s="1339">
        <v>21018000</v>
      </c>
      <c r="E203" s="1339">
        <v>0</v>
      </c>
      <c r="F203" s="1339">
        <v>0</v>
      </c>
      <c r="G203" s="1350">
        <f t="shared" si="31"/>
        <v>0</v>
      </c>
      <c r="H203" s="1351" t="str">
        <f t="shared" si="32"/>
        <v>0.0%</v>
      </c>
    </row>
    <row r="204" spans="3:8">
      <c r="C204" s="1343" t="s">
        <v>1841</v>
      </c>
      <c r="D204" s="1344">
        <f>D205+D212+D221</f>
        <v>3262837251</v>
      </c>
      <c r="E204" s="1344">
        <f t="shared" ref="E204:F204" si="41">E205+E212+E221</f>
        <v>1882906351.49</v>
      </c>
      <c r="F204" s="1344">
        <f t="shared" si="41"/>
        <v>2124315821.8600004</v>
      </c>
      <c r="G204" s="1344">
        <f t="shared" si="31"/>
        <v>241409470.37000036</v>
      </c>
      <c r="H204" s="1345">
        <f t="shared" si="32"/>
        <v>0.12821108717327648</v>
      </c>
    </row>
    <row r="205" spans="3:8">
      <c r="C205" s="1346" t="s">
        <v>1842</v>
      </c>
      <c r="D205" s="1347">
        <f>SUM(D206:D211)</f>
        <v>730951255</v>
      </c>
      <c r="E205" s="1347">
        <f t="shared" ref="E205:F205" si="42">SUM(E206:E211)</f>
        <v>158871396.76999998</v>
      </c>
      <c r="F205" s="1347">
        <f t="shared" si="42"/>
        <v>537512889.26000011</v>
      </c>
      <c r="G205" s="1347">
        <f t="shared" si="31"/>
        <v>378641492.49000013</v>
      </c>
      <c r="H205" s="1348">
        <f t="shared" si="32"/>
        <v>2.3833207247379082</v>
      </c>
    </row>
    <row r="206" spans="3:8">
      <c r="C206" s="1349" t="s">
        <v>396</v>
      </c>
      <c r="D206" s="1339">
        <v>407350856</v>
      </c>
      <c r="E206" s="1339">
        <v>0</v>
      </c>
      <c r="F206" s="1339">
        <v>341998974.75</v>
      </c>
      <c r="G206" s="1350">
        <f t="shared" si="31"/>
        <v>341998974.75</v>
      </c>
      <c r="H206" s="1351" t="str">
        <f t="shared" si="32"/>
        <v>0.0%</v>
      </c>
    </row>
    <row r="207" spans="3:8">
      <c r="C207" s="1349" t="s">
        <v>1593</v>
      </c>
      <c r="D207" s="1339">
        <v>47840351</v>
      </c>
      <c r="E207" s="1339">
        <v>0</v>
      </c>
      <c r="F207" s="1339">
        <v>58364544.359999999</v>
      </c>
      <c r="G207" s="1350">
        <f t="shared" si="31"/>
        <v>58364544.359999999</v>
      </c>
      <c r="H207" s="1351" t="str">
        <f t="shared" si="32"/>
        <v>0.0%</v>
      </c>
    </row>
    <row r="208" spans="3:8">
      <c r="C208" s="1349" t="s">
        <v>1594</v>
      </c>
      <c r="D208" s="1339">
        <v>53986718</v>
      </c>
      <c r="E208" s="1339">
        <v>0</v>
      </c>
      <c r="F208" s="1339">
        <v>0</v>
      </c>
      <c r="G208" s="1350">
        <f t="shared" si="31"/>
        <v>0</v>
      </c>
      <c r="H208" s="1351" t="str">
        <f t="shared" si="32"/>
        <v>0.0%</v>
      </c>
    </row>
    <row r="209" spans="3:8">
      <c r="C209" s="1349" t="s">
        <v>431</v>
      </c>
      <c r="D209" s="1339">
        <v>69496778</v>
      </c>
      <c r="E209" s="1339">
        <v>128072015.83999999</v>
      </c>
      <c r="F209" s="1339">
        <v>85493176.590000004</v>
      </c>
      <c r="G209" s="1350">
        <f t="shared" si="31"/>
        <v>-42578839.249999985</v>
      </c>
      <c r="H209" s="1351">
        <f t="shared" si="32"/>
        <v>-0.33246013167461663</v>
      </c>
    </row>
    <row r="210" spans="3:8">
      <c r="C210" s="1349" t="s">
        <v>1595</v>
      </c>
      <c r="D210" s="1339">
        <v>18101005</v>
      </c>
      <c r="E210" s="1339">
        <v>0</v>
      </c>
      <c r="F210" s="1339">
        <v>0</v>
      </c>
      <c r="G210" s="1350">
        <f t="shared" si="31"/>
        <v>0</v>
      </c>
      <c r="H210" s="1351" t="str">
        <f t="shared" si="32"/>
        <v>0.0%</v>
      </c>
    </row>
    <row r="211" spans="3:8">
      <c r="C211" s="1349" t="s">
        <v>1596</v>
      </c>
      <c r="D211" s="1339">
        <v>134175547</v>
      </c>
      <c r="E211" s="1339">
        <v>30799380.930000003</v>
      </c>
      <c r="F211" s="1339">
        <v>51656193.56000001</v>
      </c>
      <c r="G211" s="1350">
        <f t="shared" ref="G211:G274" si="43">F211-E211</f>
        <v>20856812.630000006</v>
      </c>
      <c r="H211" s="1351">
        <f t="shared" si="32"/>
        <v>0.67718285238923481</v>
      </c>
    </row>
    <row r="212" spans="3:8">
      <c r="C212" s="1346" t="s">
        <v>1843</v>
      </c>
      <c r="D212" s="1347">
        <f>SUM(D213:D220)</f>
        <v>2061577017</v>
      </c>
      <c r="E212" s="1347">
        <f t="shared" ref="E212:F212" si="44">SUM(E213:E220)</f>
        <v>957641846.21000004</v>
      </c>
      <c r="F212" s="1347">
        <f t="shared" si="44"/>
        <v>1327791378.9000001</v>
      </c>
      <c r="G212" s="1347">
        <f t="shared" si="43"/>
        <v>370149532.69000006</v>
      </c>
      <c r="H212" s="1348">
        <f t="shared" ref="H212:H277" si="45">IFERROR(G212/E212,"0.0%")</f>
        <v>0.3865218861883678</v>
      </c>
    </row>
    <row r="213" spans="3:8">
      <c r="C213" s="1349" t="s">
        <v>425</v>
      </c>
      <c r="D213" s="1339">
        <v>15054041</v>
      </c>
      <c r="E213" s="1339">
        <v>0</v>
      </c>
      <c r="F213" s="1339">
        <v>10699843.189999999</v>
      </c>
      <c r="G213" s="1350">
        <f t="shared" si="43"/>
        <v>10699843.189999999</v>
      </c>
      <c r="H213" s="1351" t="str">
        <f t="shared" si="45"/>
        <v>0.0%</v>
      </c>
    </row>
    <row r="214" spans="3:8">
      <c r="C214" s="1349" t="s">
        <v>383</v>
      </c>
      <c r="D214" s="1339">
        <v>0</v>
      </c>
      <c r="E214" s="1339">
        <v>0</v>
      </c>
      <c r="F214" s="1339">
        <v>114983543.81</v>
      </c>
      <c r="G214" s="1350">
        <f t="shared" si="43"/>
        <v>114983543.81</v>
      </c>
      <c r="H214" s="1351" t="str">
        <f t="shared" si="45"/>
        <v>0.0%</v>
      </c>
    </row>
    <row r="215" spans="3:8">
      <c r="C215" s="1349" t="s">
        <v>396</v>
      </c>
      <c r="D215" s="1339">
        <v>1030491008</v>
      </c>
      <c r="E215" s="1339">
        <v>279468234.66000003</v>
      </c>
      <c r="F215" s="1339">
        <v>532123772.24000001</v>
      </c>
      <c r="G215" s="1350">
        <f t="shared" si="43"/>
        <v>252655537.57999998</v>
      </c>
      <c r="H215" s="1351">
        <f t="shared" si="45"/>
        <v>0.90405815847865401</v>
      </c>
    </row>
    <row r="216" spans="3:8">
      <c r="C216" s="1349" t="s">
        <v>1593</v>
      </c>
      <c r="D216" s="1339">
        <v>218405826</v>
      </c>
      <c r="E216" s="1339">
        <v>45529232.07</v>
      </c>
      <c r="F216" s="1339">
        <v>125398671.58000003</v>
      </c>
      <c r="G216" s="1350">
        <f t="shared" si="43"/>
        <v>79869439.51000002</v>
      </c>
      <c r="H216" s="1351">
        <f t="shared" si="45"/>
        <v>1.7542452591162279</v>
      </c>
    </row>
    <row r="217" spans="3:8">
      <c r="C217" s="1349" t="s">
        <v>402</v>
      </c>
      <c r="D217" s="1339">
        <v>249294240</v>
      </c>
      <c r="E217" s="1339">
        <v>0</v>
      </c>
      <c r="F217" s="1339">
        <v>0</v>
      </c>
      <c r="G217" s="1350">
        <f t="shared" si="43"/>
        <v>0</v>
      </c>
      <c r="H217" s="1351" t="str">
        <f t="shared" si="45"/>
        <v>0.0%</v>
      </c>
    </row>
    <row r="218" spans="3:8">
      <c r="C218" s="1349" t="s">
        <v>431</v>
      </c>
      <c r="D218" s="1339">
        <v>313219518</v>
      </c>
      <c r="E218" s="1339">
        <v>452781064.52999997</v>
      </c>
      <c r="F218" s="1339">
        <v>308104883.76999998</v>
      </c>
      <c r="G218" s="1350">
        <f t="shared" si="43"/>
        <v>-144676180.75999999</v>
      </c>
      <c r="H218" s="1351">
        <f t="shared" si="45"/>
        <v>-0.31952789569541323</v>
      </c>
    </row>
    <row r="219" spans="3:8">
      <c r="C219" s="1349" t="s">
        <v>1595</v>
      </c>
      <c r="D219" s="1339">
        <v>36142886</v>
      </c>
      <c r="E219" s="1339">
        <v>19668942.210000001</v>
      </c>
      <c r="F219" s="1339">
        <v>28774686.52</v>
      </c>
      <c r="G219" s="1350">
        <f t="shared" si="43"/>
        <v>9105744.3099999987</v>
      </c>
      <c r="H219" s="1351">
        <f t="shared" si="45"/>
        <v>0.4629503820175187</v>
      </c>
    </row>
    <row r="220" spans="3:8">
      <c r="C220" s="1349" t="s">
        <v>1596</v>
      </c>
      <c r="D220" s="1339">
        <v>198969498</v>
      </c>
      <c r="E220" s="1339">
        <v>160194372.73999998</v>
      </c>
      <c r="F220" s="1339">
        <v>207705977.78999993</v>
      </c>
      <c r="G220" s="1350">
        <f t="shared" si="43"/>
        <v>47511605.049999952</v>
      </c>
      <c r="H220" s="1351">
        <f t="shared" si="45"/>
        <v>0.29658722861078674</v>
      </c>
    </row>
    <row r="221" spans="3:8">
      <c r="C221" s="1346" t="s">
        <v>1844</v>
      </c>
      <c r="D221" s="1347">
        <f>SUM(D222:D227)</f>
        <v>470308979</v>
      </c>
      <c r="E221" s="1347">
        <f t="shared" ref="E221:F221" si="46">SUM(E222:E227)</f>
        <v>766393108.50999999</v>
      </c>
      <c r="F221" s="1347">
        <f t="shared" si="46"/>
        <v>259011553.70000005</v>
      </c>
      <c r="G221" s="1347">
        <f t="shared" si="43"/>
        <v>-507381554.80999994</v>
      </c>
      <c r="H221" s="1348">
        <f t="shared" si="45"/>
        <v>-0.6620382531837179</v>
      </c>
    </row>
    <row r="222" spans="3:8">
      <c r="C222" s="1349" t="s">
        <v>396</v>
      </c>
      <c r="D222" s="1339">
        <v>96774362</v>
      </c>
      <c r="E222" s="1339">
        <v>208252177.16</v>
      </c>
      <c r="F222" s="1339">
        <v>72617631.260000005</v>
      </c>
      <c r="G222" s="1350">
        <f t="shared" si="43"/>
        <v>-135634545.89999998</v>
      </c>
      <c r="H222" s="1351">
        <f t="shared" si="45"/>
        <v>-0.65129953381371886</v>
      </c>
    </row>
    <row r="223" spans="3:8">
      <c r="C223" s="1349" t="s">
        <v>1593</v>
      </c>
      <c r="D223" s="1339">
        <v>0</v>
      </c>
      <c r="E223" s="1339">
        <v>0</v>
      </c>
      <c r="F223" s="1339">
        <v>0</v>
      </c>
      <c r="G223" s="1350">
        <f t="shared" si="43"/>
        <v>0</v>
      </c>
      <c r="H223" s="1351" t="str">
        <f t="shared" si="45"/>
        <v>0.0%</v>
      </c>
    </row>
    <row r="224" spans="3:8">
      <c r="C224" s="1349" t="s">
        <v>1594</v>
      </c>
      <c r="D224" s="1339">
        <v>0</v>
      </c>
      <c r="E224" s="1339">
        <v>2538670.89</v>
      </c>
      <c r="F224" s="1339">
        <v>0</v>
      </c>
      <c r="G224" s="1350">
        <f t="shared" si="43"/>
        <v>-2538670.89</v>
      </c>
      <c r="H224" s="1351">
        <f t="shared" si="45"/>
        <v>-1</v>
      </c>
    </row>
    <row r="225" spans="3:8">
      <c r="C225" s="1349" t="s">
        <v>431</v>
      </c>
      <c r="D225" s="1339">
        <v>124911279</v>
      </c>
      <c r="E225" s="1339">
        <v>381678049.46999997</v>
      </c>
      <c r="F225" s="1339">
        <v>49646503.350000001</v>
      </c>
      <c r="G225" s="1350">
        <f t="shared" si="43"/>
        <v>-332031546.11999995</v>
      </c>
      <c r="H225" s="1351">
        <f t="shared" si="45"/>
        <v>-0.86992570461167629</v>
      </c>
    </row>
    <row r="226" spans="3:8">
      <c r="C226" s="1349" t="s">
        <v>1595</v>
      </c>
      <c r="D226" s="1339">
        <v>37903040</v>
      </c>
      <c r="E226" s="1339">
        <v>79582458.060000002</v>
      </c>
      <c r="F226" s="1339">
        <v>24254481.550000001</v>
      </c>
      <c r="G226" s="1350">
        <f t="shared" si="43"/>
        <v>-55327976.510000005</v>
      </c>
      <c r="H226" s="1351">
        <f t="shared" si="45"/>
        <v>-0.69522829350516302</v>
      </c>
    </row>
    <row r="227" spans="3:8">
      <c r="C227" s="1349" t="s">
        <v>1596</v>
      </c>
      <c r="D227" s="1339">
        <v>210720298</v>
      </c>
      <c r="E227" s="1339">
        <v>94341752.930000007</v>
      </c>
      <c r="F227" s="1339">
        <v>112492937.54000001</v>
      </c>
      <c r="G227" s="1350">
        <f t="shared" si="43"/>
        <v>18151184.609999999</v>
      </c>
      <c r="H227" s="1351">
        <f t="shared" si="45"/>
        <v>0.1923982123108087</v>
      </c>
    </row>
    <row r="228" spans="3:8">
      <c r="C228" s="1343" t="s">
        <v>1845</v>
      </c>
      <c r="D228" s="1344">
        <f>D229+D238+D242</f>
        <v>3591709717</v>
      </c>
      <c r="E228" s="1344">
        <f t="shared" ref="E228:F228" si="47">E229+E238+E242</f>
        <v>2358204657.9899998</v>
      </c>
      <c r="F228" s="1344">
        <f t="shared" si="47"/>
        <v>3036556920.3400002</v>
      </c>
      <c r="G228" s="1344">
        <f t="shared" si="43"/>
        <v>678352262.35000038</v>
      </c>
      <c r="H228" s="1345">
        <f t="shared" si="45"/>
        <v>0.28765623036644727</v>
      </c>
    </row>
    <row r="229" spans="3:8">
      <c r="C229" s="1346" t="s">
        <v>1846</v>
      </c>
      <c r="D229" s="1347">
        <f>SUM(D230:D237)</f>
        <v>1852467650</v>
      </c>
      <c r="E229" s="1347">
        <f t="shared" ref="E229:F229" si="48">SUM(E230:E237)</f>
        <v>916992373.36999989</v>
      </c>
      <c r="F229" s="1347">
        <f t="shared" si="48"/>
        <v>1352564865.0699999</v>
      </c>
      <c r="G229" s="1347">
        <f t="shared" si="43"/>
        <v>435572491.70000005</v>
      </c>
      <c r="H229" s="1348">
        <f t="shared" si="45"/>
        <v>0.47500121522193911</v>
      </c>
    </row>
    <row r="230" spans="3:8">
      <c r="C230" s="1349" t="s">
        <v>425</v>
      </c>
      <c r="D230" s="1339">
        <v>1634443</v>
      </c>
      <c r="E230" s="1339">
        <v>0</v>
      </c>
      <c r="F230" s="1339">
        <v>0</v>
      </c>
      <c r="G230" s="1350">
        <f t="shared" si="43"/>
        <v>0</v>
      </c>
      <c r="H230" s="1351" t="str">
        <f t="shared" si="45"/>
        <v>0.0%</v>
      </c>
    </row>
    <row r="231" spans="3:8">
      <c r="C231" s="1349" t="s">
        <v>396</v>
      </c>
      <c r="D231" s="1339">
        <v>586238348</v>
      </c>
      <c r="E231" s="1339">
        <v>450538089.63999993</v>
      </c>
      <c r="F231" s="1339">
        <v>685269958.52999985</v>
      </c>
      <c r="G231" s="1350">
        <f t="shared" si="43"/>
        <v>234731868.88999993</v>
      </c>
      <c r="H231" s="1351">
        <f t="shared" si="45"/>
        <v>0.52100338303818261</v>
      </c>
    </row>
    <row r="232" spans="3:8">
      <c r="C232" s="1349" t="s">
        <v>1593</v>
      </c>
      <c r="D232" s="1339">
        <v>59264585</v>
      </c>
      <c r="E232" s="1339">
        <v>6529378.0800000001</v>
      </c>
      <c r="F232" s="1339">
        <v>10575212.860000001</v>
      </c>
      <c r="G232" s="1350">
        <f t="shared" si="43"/>
        <v>4045834.7800000012</v>
      </c>
      <c r="H232" s="1351">
        <f t="shared" si="45"/>
        <v>0.61963555034325735</v>
      </c>
    </row>
    <row r="233" spans="3:8">
      <c r="C233" s="1349" t="s">
        <v>399</v>
      </c>
      <c r="D233" s="1339">
        <v>16170945</v>
      </c>
      <c r="E233" s="1339">
        <v>5529110.4199999999</v>
      </c>
      <c r="F233" s="1339">
        <v>2542258.08</v>
      </c>
      <c r="G233" s="1350">
        <f t="shared" si="43"/>
        <v>-2986852.34</v>
      </c>
      <c r="H233" s="1351">
        <f t="shared" si="45"/>
        <v>-0.54020486355199249</v>
      </c>
    </row>
    <row r="234" spans="3:8">
      <c r="C234" s="1349" t="s">
        <v>1594</v>
      </c>
      <c r="D234" s="1339">
        <v>77621654</v>
      </c>
      <c r="E234" s="1339">
        <v>13772489.09</v>
      </c>
      <c r="F234" s="1339">
        <v>0</v>
      </c>
      <c r="G234" s="1350">
        <f t="shared" si="43"/>
        <v>-13772489.09</v>
      </c>
      <c r="H234" s="1351">
        <f t="shared" si="45"/>
        <v>-1</v>
      </c>
    </row>
    <row r="235" spans="3:8">
      <c r="C235" s="1349" t="s">
        <v>431</v>
      </c>
      <c r="D235" s="1339">
        <v>457608689</v>
      </c>
      <c r="E235" s="1339">
        <v>189051366.61000001</v>
      </c>
      <c r="F235" s="1339">
        <v>321206548.30000001</v>
      </c>
      <c r="G235" s="1350">
        <f t="shared" si="43"/>
        <v>132155181.69</v>
      </c>
      <c r="H235" s="1351">
        <f t="shared" si="45"/>
        <v>0.69904377873462853</v>
      </c>
    </row>
    <row r="236" spans="3:8">
      <c r="C236" s="1349" t="s">
        <v>1595</v>
      </c>
      <c r="D236" s="1339">
        <v>154589627</v>
      </c>
      <c r="E236" s="1339">
        <v>43592890.010000005</v>
      </c>
      <c r="F236" s="1339">
        <v>42863402.189999998</v>
      </c>
      <c r="G236" s="1350">
        <f t="shared" si="43"/>
        <v>-729487.82000000775</v>
      </c>
      <c r="H236" s="1351">
        <f t="shared" si="45"/>
        <v>-1.6734100901148481E-2</v>
      </c>
    </row>
    <row r="237" spans="3:8">
      <c r="C237" s="1349" t="s">
        <v>1596</v>
      </c>
      <c r="D237" s="1339">
        <v>499339359</v>
      </c>
      <c r="E237" s="1339">
        <v>207979049.52000001</v>
      </c>
      <c r="F237" s="1339">
        <v>290107485.10999984</v>
      </c>
      <c r="G237" s="1350">
        <f t="shared" si="43"/>
        <v>82128435.589999825</v>
      </c>
      <c r="H237" s="1351">
        <f t="shared" si="45"/>
        <v>0.3948880225173933</v>
      </c>
    </row>
    <row r="238" spans="3:8">
      <c r="C238" s="1346" t="s">
        <v>1847</v>
      </c>
      <c r="D238" s="1347">
        <f>SUM(D239:D241)</f>
        <v>1032177202</v>
      </c>
      <c r="E238" s="1347">
        <f t="shared" ref="E238:F238" si="49">SUM(E239:E241)</f>
        <v>663631910.88000011</v>
      </c>
      <c r="F238" s="1347">
        <f t="shared" si="49"/>
        <v>939418410.05000007</v>
      </c>
      <c r="G238" s="1347">
        <f t="shared" si="43"/>
        <v>275786499.16999996</v>
      </c>
      <c r="H238" s="1348">
        <f t="shared" si="45"/>
        <v>0.41557148571155506</v>
      </c>
    </row>
    <row r="239" spans="3:8">
      <c r="C239" s="1349" t="s">
        <v>396</v>
      </c>
      <c r="D239" s="1339">
        <v>602800981</v>
      </c>
      <c r="E239" s="1339">
        <v>515660482.63000005</v>
      </c>
      <c r="F239" s="1339">
        <v>760186451.17000008</v>
      </c>
      <c r="G239" s="1350">
        <f t="shared" si="43"/>
        <v>244525968.54000002</v>
      </c>
      <c r="H239" s="1351">
        <f t="shared" si="45"/>
        <v>0.47419954946490211</v>
      </c>
    </row>
    <row r="240" spans="3:8">
      <c r="C240" s="1349" t="s">
        <v>1595</v>
      </c>
      <c r="D240" s="1339">
        <v>37232966</v>
      </c>
      <c r="E240" s="1339">
        <v>3499365.87</v>
      </c>
      <c r="F240" s="1339">
        <v>21646616.089999996</v>
      </c>
      <c r="G240" s="1350">
        <f t="shared" si="43"/>
        <v>18147250.219999995</v>
      </c>
      <c r="H240" s="1351">
        <f t="shared" si="45"/>
        <v>5.18586820988798</v>
      </c>
    </row>
    <row r="241" spans="3:8">
      <c r="C241" s="1349" t="s">
        <v>1596</v>
      </c>
      <c r="D241" s="1339">
        <v>392143255</v>
      </c>
      <c r="E241" s="1339">
        <v>144472062.38</v>
      </c>
      <c r="F241" s="1339">
        <v>157585342.78999999</v>
      </c>
      <c r="G241" s="1350">
        <f t="shared" si="43"/>
        <v>13113280.409999996</v>
      </c>
      <c r="H241" s="1351">
        <f t="shared" si="45"/>
        <v>9.0766894262979209E-2</v>
      </c>
    </row>
    <row r="242" spans="3:8">
      <c r="C242" s="1346" t="s">
        <v>1848</v>
      </c>
      <c r="D242" s="1347">
        <f>SUM(D243:D248)</f>
        <v>707064865</v>
      </c>
      <c r="E242" s="1347">
        <f t="shared" ref="E242:F242" si="50">SUM(E243:E248)</f>
        <v>777580373.73999989</v>
      </c>
      <c r="F242" s="1347">
        <f t="shared" si="50"/>
        <v>744573645.22000003</v>
      </c>
      <c r="G242" s="1347">
        <f t="shared" si="43"/>
        <v>-33006728.519999862</v>
      </c>
      <c r="H242" s="1348">
        <f t="shared" si="45"/>
        <v>-4.2447995904583292E-2</v>
      </c>
    </row>
    <row r="243" spans="3:8">
      <c r="C243" s="1349" t="s">
        <v>425</v>
      </c>
      <c r="D243" s="1339">
        <v>7517059</v>
      </c>
      <c r="E243" s="1339">
        <v>0</v>
      </c>
      <c r="F243" s="1339">
        <v>0</v>
      </c>
      <c r="G243" s="1350">
        <f t="shared" si="43"/>
        <v>0</v>
      </c>
      <c r="H243" s="1351" t="str">
        <f t="shared" si="45"/>
        <v>0.0%</v>
      </c>
    </row>
    <row r="244" spans="3:8">
      <c r="C244" s="1349" t="s">
        <v>386</v>
      </c>
      <c r="D244" s="1339">
        <v>0</v>
      </c>
      <c r="E244" s="1339">
        <v>0</v>
      </c>
      <c r="F244" s="1339">
        <v>0</v>
      </c>
      <c r="G244" s="1350">
        <f t="shared" si="43"/>
        <v>0</v>
      </c>
      <c r="H244" s="1351" t="str">
        <f t="shared" si="45"/>
        <v>0.0%</v>
      </c>
    </row>
    <row r="245" spans="3:8">
      <c r="C245" s="1349" t="s">
        <v>396</v>
      </c>
      <c r="D245" s="1339">
        <v>375630890</v>
      </c>
      <c r="E245" s="1339">
        <v>581004397</v>
      </c>
      <c r="F245" s="1339">
        <v>531633679.26000005</v>
      </c>
      <c r="G245" s="1350">
        <f t="shared" si="43"/>
        <v>-49370717.73999995</v>
      </c>
      <c r="H245" s="1351">
        <f t="shared" si="45"/>
        <v>-8.4974774708976852E-2</v>
      </c>
    </row>
    <row r="246" spans="3:8">
      <c r="C246" s="1349" t="s">
        <v>233</v>
      </c>
      <c r="D246" s="1339">
        <v>0</v>
      </c>
      <c r="E246" s="1339">
        <v>7874519.1600000001</v>
      </c>
      <c r="F246" s="1339"/>
      <c r="G246" s="1350"/>
      <c r="H246" s="1351"/>
    </row>
    <row r="247" spans="3:8">
      <c r="C247" s="1349" t="s">
        <v>1595</v>
      </c>
      <c r="D247" s="1339">
        <v>15673583</v>
      </c>
      <c r="E247" s="1339">
        <v>38706203.799999997</v>
      </c>
      <c r="F247" s="1339">
        <v>0</v>
      </c>
      <c r="G247" s="1350">
        <f t="shared" si="43"/>
        <v>-38706203.799999997</v>
      </c>
      <c r="H247" s="1351">
        <f t="shared" si="45"/>
        <v>-1</v>
      </c>
    </row>
    <row r="248" spans="3:8">
      <c r="C248" s="1349" t="s">
        <v>1596</v>
      </c>
      <c r="D248" s="1339">
        <v>308243333</v>
      </c>
      <c r="E248" s="1339">
        <v>149995253.78</v>
      </c>
      <c r="F248" s="1339">
        <v>212939965.95999998</v>
      </c>
      <c r="G248" s="1350">
        <f t="shared" si="43"/>
        <v>62944712.179999977</v>
      </c>
      <c r="H248" s="1351">
        <f t="shared" si="45"/>
        <v>0.41964469270688931</v>
      </c>
    </row>
    <row r="249" spans="3:8">
      <c r="C249" s="1343" t="s">
        <v>1849</v>
      </c>
      <c r="D249" s="1344">
        <f>D250+D260+D272</f>
        <v>38710063112</v>
      </c>
      <c r="E249" s="1344">
        <f t="shared" ref="E249:F249" si="51">E250+E260+E272</f>
        <v>22650357901.460003</v>
      </c>
      <c r="F249" s="1344">
        <f t="shared" si="51"/>
        <v>25245767794.789989</v>
      </c>
      <c r="G249" s="1344">
        <f t="shared" si="43"/>
        <v>2595409893.3299866</v>
      </c>
      <c r="H249" s="1345">
        <f t="shared" si="45"/>
        <v>0.11458582264444885</v>
      </c>
    </row>
    <row r="250" spans="3:8">
      <c r="C250" s="1346" t="s">
        <v>1850</v>
      </c>
      <c r="D250" s="1347">
        <f>SUM(D251:D259)</f>
        <v>5828992863</v>
      </c>
      <c r="E250" s="1347">
        <f t="shared" ref="E250:F250" si="52">SUM(E251:E259)</f>
        <v>2858260538.5799999</v>
      </c>
      <c r="F250" s="1347">
        <f t="shared" si="52"/>
        <v>4885164381.96</v>
      </c>
      <c r="G250" s="1347">
        <f t="shared" si="43"/>
        <v>2026903843.3800001</v>
      </c>
      <c r="H250" s="1348">
        <f t="shared" si="45"/>
        <v>0.70913893818335305</v>
      </c>
    </row>
    <row r="251" spans="3:8">
      <c r="C251" s="1349" t="s">
        <v>425</v>
      </c>
      <c r="D251" s="1339">
        <v>687578562</v>
      </c>
      <c r="E251" s="1339">
        <v>148943521.79000002</v>
      </c>
      <c r="F251" s="1339">
        <v>358786720.09999996</v>
      </c>
      <c r="G251" s="1350">
        <f t="shared" si="43"/>
        <v>209843198.30999994</v>
      </c>
      <c r="H251" s="1351">
        <f t="shared" si="45"/>
        <v>1.4088776456210308</v>
      </c>
    </row>
    <row r="252" spans="3:8">
      <c r="C252" s="1349" t="s">
        <v>383</v>
      </c>
      <c r="D252" s="1339">
        <v>104428384</v>
      </c>
      <c r="E252" s="1339">
        <v>254571232.77000001</v>
      </c>
      <c r="F252" s="1339">
        <v>132451438.77000003</v>
      </c>
      <c r="G252" s="1350">
        <f t="shared" si="43"/>
        <v>-122119793.99999999</v>
      </c>
      <c r="H252" s="1351">
        <f t="shared" si="45"/>
        <v>-0.47970775280148314</v>
      </c>
    </row>
    <row r="253" spans="3:8">
      <c r="C253" s="1349" t="s">
        <v>396</v>
      </c>
      <c r="D253" s="1339">
        <v>3190303726</v>
      </c>
      <c r="E253" s="1339">
        <v>1090038914.5300002</v>
      </c>
      <c r="F253" s="1339">
        <v>1964823888.97</v>
      </c>
      <c r="G253" s="1350">
        <f t="shared" si="43"/>
        <v>874784974.43999982</v>
      </c>
      <c r="H253" s="1351">
        <f t="shared" si="45"/>
        <v>0.80252637110408764</v>
      </c>
    </row>
    <row r="254" spans="3:8">
      <c r="C254" s="1349" t="s">
        <v>1593</v>
      </c>
      <c r="D254" s="1339">
        <v>903750001</v>
      </c>
      <c r="E254" s="1339">
        <v>110152801.82000001</v>
      </c>
      <c r="F254" s="1339">
        <v>0</v>
      </c>
      <c r="G254" s="1350">
        <f t="shared" si="43"/>
        <v>-110152801.82000001</v>
      </c>
      <c r="H254" s="1351">
        <f t="shared" si="45"/>
        <v>-1</v>
      </c>
    </row>
    <row r="255" spans="3:8">
      <c r="C255" s="1349" t="s">
        <v>1594</v>
      </c>
      <c r="D255" s="1339">
        <v>19673675</v>
      </c>
      <c r="E255" s="1339">
        <v>0</v>
      </c>
      <c r="F255" s="1339">
        <v>8781144.3300000001</v>
      </c>
      <c r="G255" s="1350">
        <f t="shared" si="43"/>
        <v>8781144.3300000001</v>
      </c>
      <c r="H255" s="1351" t="str">
        <f t="shared" si="45"/>
        <v>0.0%</v>
      </c>
    </row>
    <row r="256" spans="3:8">
      <c r="C256" s="1349" t="s">
        <v>431</v>
      </c>
      <c r="D256" s="1339">
        <v>675884773</v>
      </c>
      <c r="E256" s="1339">
        <v>402774954.79999995</v>
      </c>
      <c r="F256" s="1339">
        <v>726475632.70000005</v>
      </c>
      <c r="G256" s="1350">
        <f t="shared" si="43"/>
        <v>323700677.9000001</v>
      </c>
      <c r="H256" s="1351">
        <f t="shared" si="45"/>
        <v>0.80367628136346114</v>
      </c>
    </row>
    <row r="257" spans="3:8">
      <c r="C257" s="1349" t="s">
        <v>1595</v>
      </c>
      <c r="D257" s="1339">
        <v>60692355</v>
      </c>
      <c r="E257" s="1339">
        <v>45987380.25</v>
      </c>
      <c r="F257" s="1339">
        <v>1026691913.1400001</v>
      </c>
      <c r="G257" s="1350">
        <f t="shared" si="43"/>
        <v>980704532.8900001</v>
      </c>
      <c r="H257" s="1351">
        <f t="shared" si="45"/>
        <v>21.325514251053693</v>
      </c>
    </row>
    <row r="258" spans="3:8">
      <c r="C258" s="1349" t="s">
        <v>1596</v>
      </c>
      <c r="D258" s="1339">
        <v>181181387</v>
      </c>
      <c r="E258" s="1339">
        <v>352960361.77000004</v>
      </c>
      <c r="F258" s="1339">
        <v>296514162.42000014</v>
      </c>
      <c r="G258" s="1350">
        <f t="shared" si="43"/>
        <v>-56446199.349999905</v>
      </c>
      <c r="H258" s="1351">
        <f t="shared" si="45"/>
        <v>-0.15992220505140461</v>
      </c>
    </row>
    <row r="259" spans="3:8">
      <c r="C259" s="1349" t="s">
        <v>433</v>
      </c>
      <c r="D259" s="1339">
        <v>5500000</v>
      </c>
      <c r="E259" s="1339">
        <v>452831370.8499999</v>
      </c>
      <c r="F259" s="1339">
        <v>370639481.52999997</v>
      </c>
      <c r="G259" s="1350">
        <f t="shared" si="43"/>
        <v>-82191889.319999933</v>
      </c>
      <c r="H259" s="1351">
        <f t="shared" si="45"/>
        <v>-0.1815066150689148</v>
      </c>
    </row>
    <row r="260" spans="3:8">
      <c r="C260" s="1346" t="s">
        <v>1851</v>
      </c>
      <c r="D260" s="1347">
        <f>SUM(D261:D271)</f>
        <v>32680162768</v>
      </c>
      <c r="E260" s="1347">
        <f t="shared" ref="E260:F260" si="53">SUM(E261:E271)</f>
        <v>18931233050.400002</v>
      </c>
      <c r="F260" s="1347">
        <f t="shared" si="53"/>
        <v>19662779820.789989</v>
      </c>
      <c r="G260" s="1347">
        <f t="shared" si="43"/>
        <v>731546770.38998795</v>
      </c>
      <c r="H260" s="1348">
        <f t="shared" si="45"/>
        <v>3.8642320256816604E-2</v>
      </c>
    </row>
    <row r="261" spans="3:8">
      <c r="C261" s="1349" t="s">
        <v>425</v>
      </c>
      <c r="D261" s="1339">
        <v>0</v>
      </c>
      <c r="E261" s="1339">
        <v>0</v>
      </c>
      <c r="F261" s="1339">
        <v>0</v>
      </c>
      <c r="G261" s="1350">
        <f t="shared" si="43"/>
        <v>0</v>
      </c>
      <c r="H261" s="1351" t="str">
        <f t="shared" si="45"/>
        <v>0.0%</v>
      </c>
    </row>
    <row r="262" spans="3:8">
      <c r="C262" s="1349" t="s">
        <v>1589</v>
      </c>
      <c r="D262" s="1339">
        <v>300000000</v>
      </c>
      <c r="E262" s="1339">
        <v>0</v>
      </c>
      <c r="F262" s="1339">
        <v>0</v>
      </c>
      <c r="G262" s="1350">
        <f t="shared" si="43"/>
        <v>0</v>
      </c>
      <c r="H262" s="1351" t="str">
        <f t="shared" si="45"/>
        <v>0.0%</v>
      </c>
    </row>
    <row r="263" spans="3:8">
      <c r="C263" s="1349" t="s">
        <v>383</v>
      </c>
      <c r="D263" s="1339">
        <v>141541001</v>
      </c>
      <c r="E263" s="1339">
        <v>858470892.84000003</v>
      </c>
      <c r="F263" s="1339">
        <v>1340948016.9400001</v>
      </c>
      <c r="G263" s="1350">
        <f t="shared" si="43"/>
        <v>482477124.10000002</v>
      </c>
      <c r="H263" s="1351">
        <f t="shared" si="45"/>
        <v>0.56201919963047953</v>
      </c>
    </row>
    <row r="264" spans="3:8">
      <c r="C264" s="1349" t="s">
        <v>394</v>
      </c>
      <c r="D264" s="1339">
        <v>12633085</v>
      </c>
      <c r="E264" s="1339">
        <v>17251562.780000001</v>
      </c>
      <c r="F264" s="1339">
        <v>1985056.3</v>
      </c>
      <c r="G264" s="1350">
        <f t="shared" si="43"/>
        <v>-15266506.48</v>
      </c>
      <c r="H264" s="1351">
        <f t="shared" si="45"/>
        <v>-0.88493469691329607</v>
      </c>
    </row>
    <row r="265" spans="3:8">
      <c r="C265" s="1349" t="s">
        <v>396</v>
      </c>
      <c r="D265" s="1339">
        <v>28288536620</v>
      </c>
      <c r="E265" s="1339">
        <v>12598417657.290001</v>
      </c>
      <c r="F265" s="1339">
        <v>13571151386.87999</v>
      </c>
      <c r="G265" s="1350">
        <f t="shared" si="43"/>
        <v>972733729.58998871</v>
      </c>
      <c r="H265" s="1351">
        <f t="shared" si="45"/>
        <v>7.7210785993201456E-2</v>
      </c>
    </row>
    <row r="266" spans="3:8">
      <c r="C266" s="1349" t="s">
        <v>1593</v>
      </c>
      <c r="D266" s="1339">
        <v>253054017</v>
      </c>
      <c r="E266" s="1339">
        <v>0</v>
      </c>
      <c r="F266" s="1339">
        <v>127066269.88999999</v>
      </c>
      <c r="G266" s="1350">
        <f t="shared" si="43"/>
        <v>127066269.88999999</v>
      </c>
      <c r="H266" s="1351" t="str">
        <f t="shared" si="45"/>
        <v>0.0%</v>
      </c>
    </row>
    <row r="267" spans="3:8">
      <c r="C267" s="1349" t="s">
        <v>1594</v>
      </c>
      <c r="D267" s="1339">
        <v>1259856060</v>
      </c>
      <c r="E267" s="1339">
        <v>3452392477.9499998</v>
      </c>
      <c r="F267" s="1339">
        <v>2455075935.4599996</v>
      </c>
      <c r="G267" s="1350">
        <f t="shared" si="43"/>
        <v>-997316542.49000025</v>
      </c>
      <c r="H267" s="1351">
        <f t="shared" si="45"/>
        <v>-0.28887693066756942</v>
      </c>
    </row>
    <row r="268" spans="3:8">
      <c r="C268" s="1349" t="s">
        <v>431</v>
      </c>
      <c r="D268" s="1339">
        <v>22462683</v>
      </c>
      <c r="E268" s="1339">
        <v>26715143.479999997</v>
      </c>
      <c r="F268" s="1339">
        <v>68221345.75999999</v>
      </c>
      <c r="G268" s="1350">
        <f t="shared" si="43"/>
        <v>41506202.279999994</v>
      </c>
      <c r="H268" s="1351">
        <f t="shared" si="45"/>
        <v>1.5536582205172569</v>
      </c>
    </row>
    <row r="269" spans="3:8">
      <c r="C269" s="1349" t="s">
        <v>1595</v>
      </c>
      <c r="D269" s="1339">
        <v>493198572</v>
      </c>
      <c r="E269" s="1339">
        <v>177712908.53000003</v>
      </c>
      <c r="F269" s="1339">
        <v>314198768.51999992</v>
      </c>
      <c r="G269" s="1350">
        <f t="shared" si="43"/>
        <v>136485859.98999989</v>
      </c>
      <c r="H269" s="1351">
        <f t="shared" si="45"/>
        <v>0.76801320241157089</v>
      </c>
    </row>
    <row r="270" spans="3:8">
      <c r="C270" s="1349" t="s">
        <v>1596</v>
      </c>
      <c r="D270" s="1339">
        <v>1672297076</v>
      </c>
      <c r="E270" s="1339">
        <v>1570640109.4500003</v>
      </c>
      <c r="F270" s="1339">
        <v>1459514003.3900003</v>
      </c>
      <c r="G270" s="1350">
        <f t="shared" si="43"/>
        <v>-111126106.05999994</v>
      </c>
      <c r="H270" s="1351">
        <f t="shared" si="45"/>
        <v>-7.0752112715950943E-2</v>
      </c>
    </row>
    <row r="271" spans="3:8">
      <c r="C271" s="1349" t="s">
        <v>433</v>
      </c>
      <c r="D271" s="1339">
        <v>236583654</v>
      </c>
      <c r="E271" s="1339">
        <v>229632298.08000004</v>
      </c>
      <c r="F271" s="1339">
        <v>324619037.65000015</v>
      </c>
      <c r="G271" s="1350">
        <f t="shared" si="43"/>
        <v>94986739.570000112</v>
      </c>
      <c r="H271" s="1351">
        <f t="shared" si="45"/>
        <v>0.41364712352836502</v>
      </c>
    </row>
    <row r="272" spans="3:8">
      <c r="C272" s="1346" t="s">
        <v>1813</v>
      </c>
      <c r="D272" s="1347">
        <f>SUM(D273:D274)</f>
        <v>200907481</v>
      </c>
      <c r="E272" s="1347">
        <f t="shared" ref="E272:F272" si="54">SUM(E273:E274)</f>
        <v>860864312.48000002</v>
      </c>
      <c r="F272" s="1347">
        <f t="shared" si="54"/>
        <v>697823592.03999972</v>
      </c>
      <c r="G272" s="1347">
        <f t="shared" si="43"/>
        <v>-163040720.4400003</v>
      </c>
      <c r="H272" s="1348">
        <f t="shared" si="45"/>
        <v>-0.18939189147045532</v>
      </c>
    </row>
    <row r="273" spans="3:8">
      <c r="C273" s="1349" t="s">
        <v>383</v>
      </c>
      <c r="D273" s="1339">
        <v>200907481</v>
      </c>
      <c r="E273" s="1339">
        <v>61868031.229999997</v>
      </c>
      <c r="F273" s="1339">
        <v>697823592.03999972</v>
      </c>
      <c r="G273" s="1350">
        <f t="shared" si="43"/>
        <v>635955560.8099997</v>
      </c>
      <c r="H273" s="1351">
        <f t="shared" si="45"/>
        <v>10.279227383942079</v>
      </c>
    </row>
    <row r="274" spans="3:8">
      <c r="C274" s="1349" t="s">
        <v>242</v>
      </c>
      <c r="D274" s="1339">
        <v>0</v>
      </c>
      <c r="E274" s="1339">
        <v>798996281.25</v>
      </c>
      <c r="F274" s="1339">
        <v>0</v>
      </c>
      <c r="G274" s="1350">
        <f t="shared" si="43"/>
        <v>-798996281.25</v>
      </c>
      <c r="H274" s="1351">
        <f t="shared" si="45"/>
        <v>-1</v>
      </c>
    </row>
    <row r="275" spans="3:8">
      <c r="C275" s="1343" t="s">
        <v>1852</v>
      </c>
      <c r="D275" s="1344">
        <f>D276</f>
        <v>30254944</v>
      </c>
      <c r="E275" s="1344">
        <f t="shared" ref="E275:F276" si="55">E276</f>
        <v>5000000</v>
      </c>
      <c r="F275" s="1344">
        <f t="shared" si="55"/>
        <v>10453430.100000001</v>
      </c>
      <c r="G275" s="1344">
        <f t="shared" ref="G275:G291" si="56">F275-E275</f>
        <v>5453430.1000000015</v>
      </c>
      <c r="H275" s="1345">
        <f t="shared" si="45"/>
        <v>1.0906860200000004</v>
      </c>
    </row>
    <row r="276" spans="3:8">
      <c r="C276" s="1346" t="s">
        <v>1813</v>
      </c>
      <c r="D276" s="1347">
        <f>D277</f>
        <v>30254944</v>
      </c>
      <c r="E276" s="1347">
        <f t="shared" si="55"/>
        <v>5000000</v>
      </c>
      <c r="F276" s="1347">
        <f t="shared" si="55"/>
        <v>10453430.100000001</v>
      </c>
      <c r="G276" s="1347">
        <f t="shared" si="56"/>
        <v>5453430.1000000015</v>
      </c>
      <c r="H276" s="1348">
        <f t="shared" si="45"/>
        <v>1.0906860200000004</v>
      </c>
    </row>
    <row r="277" spans="3:8">
      <c r="C277" s="1349" t="s">
        <v>396</v>
      </c>
      <c r="D277" s="1339">
        <v>30254944</v>
      </c>
      <c r="E277" s="1339">
        <v>5000000</v>
      </c>
      <c r="F277" s="1339">
        <v>10453430.100000001</v>
      </c>
      <c r="G277" s="1350">
        <f t="shared" si="56"/>
        <v>5453430.1000000015</v>
      </c>
      <c r="H277" s="1351">
        <f t="shared" si="45"/>
        <v>1.0906860200000004</v>
      </c>
    </row>
    <row r="278" spans="3:8">
      <c r="C278" s="1343" t="s">
        <v>1853</v>
      </c>
      <c r="D278" s="1344">
        <f>D279</f>
        <v>7143263078</v>
      </c>
      <c r="E278" s="1344">
        <f t="shared" ref="E278:F278" si="57">E279</f>
        <v>965107177.73999989</v>
      </c>
      <c r="F278" s="1344">
        <f t="shared" si="57"/>
        <v>651223890.49000001</v>
      </c>
      <c r="G278" s="1344">
        <f t="shared" si="56"/>
        <v>-313883287.24999988</v>
      </c>
      <c r="H278" s="1345">
        <f t="shared" ref="H278:H291" si="58">IFERROR(G278/E278,"0.0%")</f>
        <v>-0.32523153333604166</v>
      </c>
    </row>
    <row r="279" spans="3:8">
      <c r="C279" s="1346" t="s">
        <v>1813</v>
      </c>
      <c r="D279" s="1347">
        <f>SUM(D280:D290)</f>
        <v>7143263078</v>
      </c>
      <c r="E279" s="1347">
        <f t="shared" ref="E279:F279" si="59">SUM(E280:E290)</f>
        <v>965107177.73999989</v>
      </c>
      <c r="F279" s="1347">
        <f t="shared" si="59"/>
        <v>651223890.49000001</v>
      </c>
      <c r="G279" s="1347">
        <f t="shared" si="56"/>
        <v>-313883287.24999988</v>
      </c>
      <c r="H279" s="1348">
        <f t="shared" si="58"/>
        <v>-0.32523153333604166</v>
      </c>
    </row>
    <row r="280" spans="3:8">
      <c r="C280" s="1349" t="s">
        <v>425</v>
      </c>
      <c r="D280" s="1339">
        <v>1002285145</v>
      </c>
      <c r="E280" s="1339">
        <v>194973454.71999997</v>
      </c>
      <c r="F280" s="1339">
        <v>102394782.98999998</v>
      </c>
      <c r="G280" s="1350">
        <f t="shared" si="56"/>
        <v>-92578671.729999989</v>
      </c>
      <c r="H280" s="1351">
        <f t="shared" si="58"/>
        <v>-0.47482705716504631</v>
      </c>
    </row>
    <row r="281" spans="3:8">
      <c r="C281" s="1349" t="s">
        <v>249</v>
      </c>
      <c r="D281" s="1339">
        <v>0</v>
      </c>
      <c r="E281" s="1339">
        <v>41539164.56000001</v>
      </c>
      <c r="F281" s="1339">
        <v>0</v>
      </c>
      <c r="G281" s="1350">
        <f t="shared" si="56"/>
        <v>-41539164.56000001</v>
      </c>
      <c r="H281" s="1351">
        <f t="shared" si="58"/>
        <v>-1</v>
      </c>
    </row>
    <row r="282" spans="3:8">
      <c r="C282" s="1349" t="s">
        <v>386</v>
      </c>
      <c r="D282" s="1339">
        <v>654960000</v>
      </c>
      <c r="E282" s="1339">
        <v>13221833.01</v>
      </c>
      <c r="F282" s="1339">
        <v>16474375.189999999</v>
      </c>
      <c r="G282" s="1350">
        <f t="shared" si="56"/>
        <v>3252542.1799999997</v>
      </c>
      <c r="H282" s="1351">
        <f t="shared" si="58"/>
        <v>0.24599782628777883</v>
      </c>
    </row>
    <row r="283" spans="3:8">
      <c r="C283" s="1349" t="s">
        <v>389</v>
      </c>
      <c r="D283" s="1339">
        <v>2450954269</v>
      </c>
      <c r="E283" s="1339">
        <v>0</v>
      </c>
      <c r="F283" s="1339">
        <v>0</v>
      </c>
      <c r="G283" s="1350">
        <f t="shared" si="56"/>
        <v>0</v>
      </c>
      <c r="H283" s="1351" t="str">
        <f t="shared" si="58"/>
        <v>0.0%</v>
      </c>
    </row>
    <row r="284" spans="3:8">
      <c r="C284" s="1349" t="s">
        <v>396</v>
      </c>
      <c r="D284" s="1339">
        <v>1003781918</v>
      </c>
      <c r="E284" s="1339">
        <v>252547250.10999998</v>
      </c>
      <c r="F284" s="1339">
        <v>282651490.18000001</v>
      </c>
      <c r="G284" s="1350">
        <f t="shared" si="56"/>
        <v>30104240.070000023</v>
      </c>
      <c r="H284" s="1351">
        <f t="shared" si="58"/>
        <v>0.11920240690361016</v>
      </c>
    </row>
    <row r="285" spans="3:8">
      <c r="C285" s="1349" t="s">
        <v>399</v>
      </c>
      <c r="D285" s="1339">
        <v>114475000</v>
      </c>
      <c r="E285" s="1339">
        <v>0</v>
      </c>
      <c r="F285" s="1339">
        <v>0</v>
      </c>
      <c r="G285" s="1350">
        <f t="shared" si="56"/>
        <v>0</v>
      </c>
      <c r="H285" s="1351" t="str">
        <f t="shared" si="58"/>
        <v>0.0%</v>
      </c>
    </row>
    <row r="286" spans="3:8">
      <c r="C286" s="1349" t="s">
        <v>1594</v>
      </c>
      <c r="D286" s="1339">
        <v>313978752</v>
      </c>
      <c r="E286" s="1339">
        <v>141727911.49000001</v>
      </c>
      <c r="F286" s="1339">
        <v>79186427.590000004</v>
      </c>
      <c r="G286" s="1350">
        <f t="shared" si="56"/>
        <v>-62541483.900000006</v>
      </c>
      <c r="H286" s="1351">
        <f t="shared" si="58"/>
        <v>-0.4412785261738143</v>
      </c>
    </row>
    <row r="287" spans="3:8">
      <c r="C287" s="1349" t="s">
        <v>431</v>
      </c>
      <c r="D287" s="1339">
        <v>933911692</v>
      </c>
      <c r="E287" s="1339">
        <v>296341426.16000003</v>
      </c>
      <c r="F287" s="1339">
        <v>168293319.57999998</v>
      </c>
      <c r="G287" s="1350">
        <f t="shared" si="56"/>
        <v>-128048106.58000004</v>
      </c>
      <c r="H287" s="1351">
        <f t="shared" si="58"/>
        <v>-0.43209654566103284</v>
      </c>
    </row>
    <row r="288" spans="3:8">
      <c r="C288" s="1349" t="s">
        <v>1595</v>
      </c>
      <c r="D288" s="1339">
        <v>3495166</v>
      </c>
      <c r="E288" s="1339">
        <v>5335212.0199999996</v>
      </c>
      <c r="F288" s="1339">
        <v>2223494.96</v>
      </c>
      <c r="G288" s="1350">
        <f t="shared" si="56"/>
        <v>-3111717.0599999996</v>
      </c>
      <c r="H288" s="1351">
        <f t="shared" si="58"/>
        <v>-0.5832414997445593</v>
      </c>
    </row>
    <row r="289" spans="3:8">
      <c r="C289" s="1349" t="s">
        <v>230</v>
      </c>
      <c r="D289" s="1339">
        <v>0</v>
      </c>
      <c r="E289" s="1339">
        <v>19420925.670000002</v>
      </c>
      <c r="F289" s="1339">
        <v>0</v>
      </c>
      <c r="G289" s="1350">
        <f t="shared" si="56"/>
        <v>-19420925.670000002</v>
      </c>
      <c r="H289" s="1351">
        <f t="shared" si="58"/>
        <v>-1</v>
      </c>
    </row>
    <row r="290" spans="3:8">
      <c r="C290" s="1349" t="s">
        <v>433</v>
      </c>
      <c r="D290" s="1339">
        <v>665421136</v>
      </c>
      <c r="E290" s="1339">
        <v>0</v>
      </c>
      <c r="F290" s="1339">
        <v>0</v>
      </c>
      <c r="G290" s="1350">
        <f t="shared" si="56"/>
        <v>0</v>
      </c>
      <c r="H290" s="1351" t="str">
        <f t="shared" si="58"/>
        <v>0.0%</v>
      </c>
    </row>
    <row r="291" spans="3:8" ht="15.75" thickBot="1">
      <c r="C291" s="1354" t="s">
        <v>13</v>
      </c>
      <c r="D291" s="1341">
        <f>D275+D278+D249+D228+D204+D177+D144+D123+D95+D65+D47+D16</f>
        <v>83265133182</v>
      </c>
      <c r="E291" s="1341">
        <f t="shared" ref="E291:F291" si="60">E275+E278+E249+E228+E204+E177+E144+E123+E95+E65+E47+E16</f>
        <v>49274292331.740005</v>
      </c>
      <c r="F291" s="1341">
        <f t="shared" si="60"/>
        <v>55535984984.509995</v>
      </c>
      <c r="G291" s="1341">
        <f t="shared" si="56"/>
        <v>6261692652.769989</v>
      </c>
      <c r="H291" s="1355">
        <f t="shared" si="58"/>
        <v>0.12707828679939304</v>
      </c>
    </row>
    <row r="294" spans="3:8">
      <c r="C294" s="1342" t="s">
        <v>219</v>
      </c>
    </row>
    <row r="295" spans="3:8">
      <c r="C295" s="1330" t="s">
        <v>1803</v>
      </c>
    </row>
    <row r="296" spans="3:8">
      <c r="C296" s="1342" t="s">
        <v>215</v>
      </c>
    </row>
  </sheetData>
  <mergeCells count="9">
    <mergeCell ref="C13:C14"/>
    <mergeCell ref="D13:D15"/>
    <mergeCell ref="E13:F14"/>
    <mergeCell ref="G13:H14"/>
    <mergeCell ref="C5:H5"/>
    <mergeCell ref="C6:H6"/>
    <mergeCell ref="C7:H7"/>
    <mergeCell ref="C9:H9"/>
    <mergeCell ref="C10:H10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3880C-6E98-4CF5-B4EC-4DA88A431F1E}">
  <dimension ref="B2:F578"/>
  <sheetViews>
    <sheetView showGridLines="0" zoomScaleNormal="100" workbookViewId="0">
      <selection activeCell="B11" sqref="B11:F13"/>
    </sheetView>
  </sheetViews>
  <sheetFormatPr baseColWidth="10" defaultColWidth="11.42578125" defaultRowHeight="15"/>
  <cols>
    <col min="1" max="1" width="11.42578125" style="327"/>
    <col min="2" max="2" width="99.42578125" style="327" customWidth="1"/>
    <col min="3" max="3" width="17.28515625" style="327" customWidth="1"/>
    <col min="4" max="4" width="16.28515625" style="327" customWidth="1"/>
    <col min="5" max="5" width="14.7109375" style="327" customWidth="1"/>
    <col min="6" max="6" width="14" style="327" customWidth="1"/>
    <col min="7" max="16384" width="11.42578125" style="327"/>
  </cols>
  <sheetData>
    <row r="2" spans="2:6">
      <c r="B2" s="1854" t="s">
        <v>0</v>
      </c>
      <c r="C2" s="1854"/>
      <c r="D2" s="1854"/>
      <c r="E2" s="1854"/>
      <c r="F2" s="1854"/>
    </row>
    <row r="3" spans="2:6">
      <c r="B3" s="1854" t="s">
        <v>1</v>
      </c>
      <c r="C3" s="1854"/>
      <c r="D3" s="1854"/>
      <c r="E3" s="1854"/>
      <c r="F3" s="1854"/>
    </row>
    <row r="4" spans="2:6">
      <c r="B4" s="1855" t="s">
        <v>2</v>
      </c>
      <c r="C4" s="1855"/>
      <c r="D4" s="1855"/>
      <c r="E4" s="1855"/>
      <c r="F4" s="1855"/>
    </row>
    <row r="5" spans="2:6">
      <c r="B5" s="1356"/>
      <c r="C5" s="1356"/>
      <c r="D5" s="1356"/>
      <c r="E5" s="1356"/>
      <c r="F5" s="1356"/>
    </row>
    <row r="6" spans="2:6" ht="15.75">
      <c r="B6" s="2109" t="s">
        <v>1854</v>
      </c>
      <c r="C6" s="2109"/>
      <c r="D6" s="2109"/>
      <c r="E6" s="2109"/>
      <c r="F6" s="2109"/>
    </row>
    <row r="7" spans="2:6" ht="15.75">
      <c r="B7" s="2109" t="s">
        <v>1855</v>
      </c>
      <c r="C7" s="2109"/>
      <c r="D7" s="2109"/>
      <c r="E7" s="2109"/>
      <c r="F7" s="2109"/>
    </row>
    <row r="8" spans="2:6" ht="15.75" thickBot="1">
      <c r="B8" s="2108" t="s">
        <v>1601</v>
      </c>
      <c r="C8" s="2108"/>
      <c r="D8" s="2108"/>
      <c r="E8" s="2108"/>
      <c r="F8" s="2108"/>
    </row>
    <row r="10" spans="2:6" ht="15.75" thickBot="1"/>
    <row r="11" spans="2:6">
      <c r="B11" s="2100" t="s">
        <v>21</v>
      </c>
      <c r="C11" s="2102" t="s">
        <v>173</v>
      </c>
      <c r="D11" s="2102" t="s">
        <v>1856</v>
      </c>
      <c r="E11" s="2102" t="s">
        <v>262</v>
      </c>
      <c r="F11" s="2102" t="s">
        <v>1304</v>
      </c>
    </row>
    <row r="12" spans="2:6">
      <c r="B12" s="2101"/>
      <c r="C12" s="2103"/>
      <c r="D12" s="2104"/>
      <c r="E12" s="2106"/>
      <c r="F12" s="2106"/>
    </row>
    <row r="13" spans="2:6" ht="15.75" thickBot="1">
      <c r="B13" s="1444" t="s">
        <v>1857</v>
      </c>
      <c r="C13" s="1445" t="s">
        <v>1858</v>
      </c>
      <c r="D13" s="2105"/>
      <c r="E13" s="2107"/>
      <c r="F13" s="2107"/>
    </row>
    <row r="14" spans="2:6">
      <c r="B14" s="1357" t="s">
        <v>1859</v>
      </c>
      <c r="C14" s="1358">
        <f>C15</f>
        <v>3010779124</v>
      </c>
      <c r="D14" s="1358">
        <f t="shared" ref="D14:F15" si="0">D15</f>
        <v>2358084244</v>
      </c>
      <c r="E14" s="1358">
        <f t="shared" si="0"/>
        <v>2358084244</v>
      </c>
      <c r="F14" s="1358">
        <f t="shared" si="0"/>
        <v>2358084244</v>
      </c>
    </row>
    <row r="15" spans="2:6">
      <c r="B15" s="1359" t="s">
        <v>1860</v>
      </c>
      <c r="C15" s="1360">
        <f>C16</f>
        <v>3010779124</v>
      </c>
      <c r="D15" s="1360">
        <f t="shared" si="0"/>
        <v>2358084244</v>
      </c>
      <c r="E15" s="1360">
        <f t="shared" si="0"/>
        <v>2358084244</v>
      </c>
      <c r="F15" s="1360">
        <f t="shared" si="0"/>
        <v>2358084244</v>
      </c>
    </row>
    <row r="16" spans="2:6">
      <c r="B16" s="1361" t="s">
        <v>1861</v>
      </c>
      <c r="C16" s="1362">
        <f>C17+C18</f>
        <v>3010779124</v>
      </c>
      <c r="D16" s="1362">
        <f t="shared" ref="D16:F16" si="1">D17+D18</f>
        <v>2358084244</v>
      </c>
      <c r="E16" s="1362">
        <f t="shared" si="1"/>
        <v>2358084244</v>
      </c>
      <c r="F16" s="1362">
        <f t="shared" si="1"/>
        <v>2358084244</v>
      </c>
    </row>
    <row r="17" spans="2:6">
      <c r="B17" s="1363" t="s">
        <v>1862</v>
      </c>
      <c r="C17" s="1364">
        <v>2620579124</v>
      </c>
      <c r="D17" s="1364">
        <v>2041809262</v>
      </c>
      <c r="E17" s="1364">
        <v>2041809262</v>
      </c>
      <c r="F17" s="1364">
        <v>2041809262</v>
      </c>
    </row>
    <row r="18" spans="2:6">
      <c r="B18" s="1363" t="s">
        <v>1863</v>
      </c>
      <c r="C18" s="1364">
        <v>390200000</v>
      </c>
      <c r="D18" s="1364">
        <v>316274982</v>
      </c>
      <c r="E18" s="1364">
        <v>316274982</v>
      </c>
      <c r="F18" s="1364">
        <v>316274982</v>
      </c>
    </row>
    <row r="19" spans="2:6">
      <c r="B19" s="1357" t="s">
        <v>1864</v>
      </c>
      <c r="C19" s="1358">
        <f>C20</f>
        <v>5892940712</v>
      </c>
      <c r="D19" s="1358">
        <f t="shared" ref="D19:F20" si="2">D20</f>
        <v>4519704917.9899998</v>
      </c>
      <c r="E19" s="1358">
        <f t="shared" si="2"/>
        <v>4519704917.9899998</v>
      </c>
      <c r="F19" s="1358">
        <f t="shared" si="2"/>
        <v>4519704917.9899998</v>
      </c>
    </row>
    <row r="20" spans="2:6">
      <c r="B20" s="1359" t="s">
        <v>1865</v>
      </c>
      <c r="C20" s="1360">
        <f>C21</f>
        <v>5892940712</v>
      </c>
      <c r="D20" s="1360">
        <f t="shared" si="2"/>
        <v>4519704917.9899998</v>
      </c>
      <c r="E20" s="1360">
        <f t="shared" si="2"/>
        <v>4519704917.9899998</v>
      </c>
      <c r="F20" s="1360">
        <f t="shared" si="2"/>
        <v>4519704917.9899998</v>
      </c>
    </row>
    <row r="21" spans="2:6">
      <c r="B21" s="1361" t="s">
        <v>1866</v>
      </c>
      <c r="C21" s="1362">
        <f>C22+C23</f>
        <v>5892940712</v>
      </c>
      <c r="D21" s="1362">
        <f t="shared" ref="D21:F21" si="3">D22+D23</f>
        <v>4519704917.9899998</v>
      </c>
      <c r="E21" s="1362">
        <f t="shared" si="3"/>
        <v>4519704917.9899998</v>
      </c>
      <c r="F21" s="1362">
        <f t="shared" si="3"/>
        <v>4519704917.9899998</v>
      </c>
    </row>
    <row r="22" spans="2:6">
      <c r="B22" s="1363" t="s">
        <v>1862</v>
      </c>
      <c r="C22" s="1364">
        <v>5234626898</v>
      </c>
      <c r="D22" s="1364">
        <v>3987657017.0799999</v>
      </c>
      <c r="E22" s="1364">
        <v>3987657017.0799999</v>
      </c>
      <c r="F22" s="1364">
        <v>3987657017.0799999</v>
      </c>
    </row>
    <row r="23" spans="2:6">
      <c r="B23" s="1363" t="s">
        <v>1863</v>
      </c>
      <c r="C23" s="1364">
        <v>658313814</v>
      </c>
      <c r="D23" s="1364">
        <v>532047900.90999997</v>
      </c>
      <c r="E23" s="1364">
        <v>532047900.90999997</v>
      </c>
      <c r="F23" s="1364">
        <v>532047900.90999997</v>
      </c>
    </row>
    <row r="24" spans="2:6">
      <c r="B24" s="1357" t="s">
        <v>1867</v>
      </c>
      <c r="C24" s="1358">
        <v>134574460999</v>
      </c>
      <c r="D24" s="1358">
        <v>89897731730.240036</v>
      </c>
      <c r="E24" s="1358">
        <v>82097061949.839996</v>
      </c>
      <c r="F24" s="1358">
        <v>80451372673.060028</v>
      </c>
    </row>
    <row r="25" spans="2:6">
      <c r="B25" s="1359" t="s">
        <v>1868</v>
      </c>
      <c r="C25" s="1360">
        <v>21286149363</v>
      </c>
      <c r="D25" s="1360">
        <v>17547088446.870007</v>
      </c>
      <c r="E25" s="1360">
        <v>15650127688.580002</v>
      </c>
      <c r="F25" s="1360">
        <v>15012156129.039993</v>
      </c>
    </row>
    <row r="26" spans="2:6">
      <c r="B26" s="1361" t="s">
        <v>1869</v>
      </c>
      <c r="C26" s="1362">
        <v>10740568927</v>
      </c>
      <c r="D26" s="1362">
        <v>8370310813.7800007</v>
      </c>
      <c r="E26" s="1362">
        <v>7836227823.5799971</v>
      </c>
      <c r="F26" s="1362">
        <v>7552820139.1999979</v>
      </c>
    </row>
    <row r="27" spans="2:6">
      <c r="B27" s="1363" t="s">
        <v>1870</v>
      </c>
      <c r="C27" s="1364">
        <v>2359165130</v>
      </c>
      <c r="D27" s="1364">
        <v>2556859031.7700024</v>
      </c>
      <c r="E27" s="1364">
        <v>2022776041.569999</v>
      </c>
      <c r="F27" s="1364">
        <v>1929792190.349999</v>
      </c>
    </row>
    <row r="28" spans="2:6">
      <c r="B28" s="1363" t="s">
        <v>1871</v>
      </c>
      <c r="C28" s="1364">
        <v>5242781293</v>
      </c>
      <c r="D28" s="1364">
        <v>3300223963.0899973</v>
      </c>
      <c r="E28" s="1364">
        <v>3300223963.0899973</v>
      </c>
      <c r="F28" s="1364">
        <v>3250223963.0899973</v>
      </c>
    </row>
    <row r="29" spans="2:6">
      <c r="B29" s="1363" t="s">
        <v>1863</v>
      </c>
      <c r="C29" s="1364">
        <v>2927260324</v>
      </c>
      <c r="D29" s="1364">
        <v>2339464460.2800007</v>
      </c>
      <c r="E29" s="1364">
        <v>2339464460.2800007</v>
      </c>
      <c r="F29" s="1364">
        <v>2207612778.750001</v>
      </c>
    </row>
    <row r="30" spans="2:6">
      <c r="B30" s="1363" t="s">
        <v>1872</v>
      </c>
      <c r="C30" s="1364">
        <v>211362180</v>
      </c>
      <c r="D30" s="1364">
        <v>173763358.63999999</v>
      </c>
      <c r="E30" s="1364">
        <v>173763358.63999999</v>
      </c>
      <c r="F30" s="1364">
        <v>165191207.01000002</v>
      </c>
    </row>
    <row r="31" spans="2:6">
      <c r="B31" s="1361" t="s">
        <v>1873</v>
      </c>
      <c r="C31" s="1362">
        <v>89529315</v>
      </c>
      <c r="D31" s="1362">
        <v>67818243</v>
      </c>
      <c r="E31" s="1362">
        <v>51960393.699999988</v>
      </c>
      <c r="F31" s="1362">
        <v>51172317.099999987</v>
      </c>
    </row>
    <row r="32" spans="2:6">
      <c r="B32" s="1363" t="s">
        <v>1870</v>
      </c>
      <c r="C32" s="1364">
        <v>89529315</v>
      </c>
      <c r="D32" s="1364">
        <v>67818243</v>
      </c>
      <c r="E32" s="1364">
        <v>51960393.699999988</v>
      </c>
      <c r="F32" s="1364">
        <v>51172317.099999987</v>
      </c>
    </row>
    <row r="33" spans="2:6">
      <c r="B33" s="1361" t="s">
        <v>1874</v>
      </c>
      <c r="C33" s="1362">
        <v>1985226842</v>
      </c>
      <c r="D33" s="1362">
        <v>1319064030.2899988</v>
      </c>
      <c r="E33" s="1362">
        <v>1208344151.6499987</v>
      </c>
      <c r="F33" s="1362">
        <v>1169034781.819999</v>
      </c>
    </row>
    <row r="34" spans="2:6">
      <c r="B34" s="1363" t="s">
        <v>1875</v>
      </c>
      <c r="C34" s="1364">
        <v>1985226842</v>
      </c>
      <c r="D34" s="1364">
        <v>1319064030.2899988</v>
      </c>
      <c r="E34" s="1364">
        <v>1208344151.6499987</v>
      </c>
      <c r="F34" s="1364">
        <v>1169034781.819999</v>
      </c>
    </row>
    <row r="35" spans="2:6">
      <c r="B35" s="1361" t="s">
        <v>1876</v>
      </c>
      <c r="C35" s="1362">
        <v>130378735</v>
      </c>
      <c r="D35" s="1362">
        <v>102454945.00999999</v>
      </c>
      <c r="E35" s="1362">
        <v>73553921.579999983</v>
      </c>
      <c r="F35" s="1362">
        <v>73090561.310000002</v>
      </c>
    </row>
    <row r="36" spans="2:6">
      <c r="B36" s="1363" t="s">
        <v>1877</v>
      </c>
      <c r="C36" s="1364">
        <v>130378735</v>
      </c>
      <c r="D36" s="1364">
        <v>102454945.00999999</v>
      </c>
      <c r="E36" s="1364">
        <v>73553921.579999983</v>
      </c>
      <c r="F36" s="1364">
        <v>73090561.310000002</v>
      </c>
    </row>
    <row r="37" spans="2:6">
      <c r="B37" s="1361" t="s">
        <v>1878</v>
      </c>
      <c r="C37" s="1362">
        <v>209551923</v>
      </c>
      <c r="D37" s="1362">
        <v>158097896.77999985</v>
      </c>
      <c r="E37" s="1362">
        <v>144838365.96999985</v>
      </c>
      <c r="F37" s="1362">
        <v>142606915.37999988</v>
      </c>
    </row>
    <row r="38" spans="2:6">
      <c r="B38" s="1363" t="s">
        <v>1879</v>
      </c>
      <c r="C38" s="1364">
        <v>209551923</v>
      </c>
      <c r="D38" s="1364">
        <v>158097896.77999985</v>
      </c>
      <c r="E38" s="1364">
        <v>144838365.96999985</v>
      </c>
      <c r="F38" s="1364">
        <v>142606915.37999988</v>
      </c>
    </row>
    <row r="39" spans="2:6">
      <c r="B39" s="1361" t="s">
        <v>1880</v>
      </c>
      <c r="C39" s="1362">
        <v>95561245</v>
      </c>
      <c r="D39" s="1362">
        <v>82401944.739999965</v>
      </c>
      <c r="E39" s="1362">
        <v>62793686.660000019</v>
      </c>
      <c r="F39" s="1362">
        <v>62088476.580000043</v>
      </c>
    </row>
    <row r="40" spans="2:6">
      <c r="B40" s="1363" t="s">
        <v>1879</v>
      </c>
      <c r="C40" s="1364">
        <v>95561245</v>
      </c>
      <c r="D40" s="1364">
        <v>82401944.739999965</v>
      </c>
      <c r="E40" s="1364">
        <v>62793686.660000019</v>
      </c>
      <c r="F40" s="1364">
        <v>62088476.580000043</v>
      </c>
    </row>
    <row r="41" spans="2:6">
      <c r="B41" s="1361" t="s">
        <v>1881</v>
      </c>
      <c r="C41" s="1362">
        <v>75030581</v>
      </c>
      <c r="D41" s="1362">
        <v>49519089.49000001</v>
      </c>
      <c r="E41" s="1362">
        <v>40599301.950000003</v>
      </c>
      <c r="F41" s="1362">
        <v>38928745.979999997</v>
      </c>
    </row>
    <row r="42" spans="2:6">
      <c r="B42" s="1363" t="s">
        <v>1882</v>
      </c>
      <c r="C42" s="1364">
        <v>75030581</v>
      </c>
      <c r="D42" s="1364">
        <v>49519089.49000001</v>
      </c>
      <c r="E42" s="1364">
        <v>40599301.950000003</v>
      </c>
      <c r="F42" s="1364">
        <v>38928745.979999997</v>
      </c>
    </row>
    <row r="43" spans="2:6">
      <c r="B43" s="1361" t="s">
        <v>1883</v>
      </c>
      <c r="C43" s="1362">
        <v>100191553</v>
      </c>
      <c r="D43" s="1362">
        <v>64113744.57</v>
      </c>
      <c r="E43" s="1362">
        <v>59892978.229999997</v>
      </c>
      <c r="F43" s="1362">
        <v>59753293.960000008</v>
      </c>
    </row>
    <row r="44" spans="2:6">
      <c r="B44" s="1363" t="s">
        <v>1884</v>
      </c>
      <c r="C44" s="1364">
        <v>100191553</v>
      </c>
      <c r="D44" s="1364">
        <v>64113744.57</v>
      </c>
      <c r="E44" s="1364">
        <v>59892978.229999997</v>
      </c>
      <c r="F44" s="1364">
        <v>59753293.960000008</v>
      </c>
    </row>
    <row r="45" spans="2:6">
      <c r="B45" s="1361" t="s">
        <v>1885</v>
      </c>
      <c r="C45" s="1362">
        <v>385955881</v>
      </c>
      <c r="D45" s="1362">
        <v>247486283.80999997</v>
      </c>
      <c r="E45" s="1362">
        <v>182799118.74000004</v>
      </c>
      <c r="F45" s="1362">
        <v>180185381.67999995</v>
      </c>
    </row>
    <row r="46" spans="2:6">
      <c r="B46" s="1363" t="s">
        <v>1870</v>
      </c>
      <c r="C46" s="1364">
        <v>385955881</v>
      </c>
      <c r="D46" s="1364">
        <v>247486283.80999997</v>
      </c>
      <c r="E46" s="1364">
        <v>182799118.74000004</v>
      </c>
      <c r="F46" s="1364">
        <v>180185381.67999995</v>
      </c>
    </row>
    <row r="47" spans="2:6">
      <c r="B47" s="1361" t="s">
        <v>1886</v>
      </c>
      <c r="C47" s="1362">
        <v>367852784</v>
      </c>
      <c r="D47" s="1362">
        <v>319959030.24999964</v>
      </c>
      <c r="E47" s="1362">
        <v>234114683.85000011</v>
      </c>
      <c r="F47" s="1362">
        <v>233925883.85000002</v>
      </c>
    </row>
    <row r="48" spans="2:6">
      <c r="B48" s="1363" t="s">
        <v>1887</v>
      </c>
      <c r="C48" s="1364">
        <v>367852784</v>
      </c>
      <c r="D48" s="1364">
        <v>319959030.24999964</v>
      </c>
      <c r="E48" s="1364">
        <v>234114683.85000011</v>
      </c>
      <c r="F48" s="1364">
        <v>233925883.85000002</v>
      </c>
    </row>
    <row r="49" spans="2:6">
      <c r="B49" s="1361" t="s">
        <v>1888</v>
      </c>
      <c r="C49" s="1362">
        <v>3829672020</v>
      </c>
      <c r="D49" s="1362">
        <v>5225508097.5700064</v>
      </c>
      <c r="E49" s="1362">
        <v>4371476430.4500065</v>
      </c>
      <c r="F49" s="1362">
        <v>4084884204.2399998</v>
      </c>
    </row>
    <row r="50" spans="2:6">
      <c r="B50" s="1363" t="s">
        <v>1887</v>
      </c>
      <c r="C50" s="1364">
        <v>3829672020</v>
      </c>
      <c r="D50" s="1364">
        <v>5225508097.5700064</v>
      </c>
      <c r="E50" s="1364">
        <v>4371476430.4500065</v>
      </c>
      <c r="F50" s="1364">
        <v>4084884204.2399998</v>
      </c>
    </row>
    <row r="51" spans="2:6">
      <c r="B51" s="1361" t="s">
        <v>1889</v>
      </c>
      <c r="C51" s="1362">
        <v>1434580000</v>
      </c>
      <c r="D51" s="1362">
        <v>698006206.77999985</v>
      </c>
      <c r="E51" s="1362">
        <v>541178711.41999984</v>
      </c>
      <c r="F51" s="1362">
        <v>528016764.90999991</v>
      </c>
    </row>
    <row r="52" spans="2:6">
      <c r="B52" s="1363" t="s">
        <v>1890</v>
      </c>
      <c r="C52" s="1364">
        <v>1434580000</v>
      </c>
      <c r="D52" s="1364">
        <v>698006206.77999985</v>
      </c>
      <c r="E52" s="1364">
        <v>541178711.41999984</v>
      </c>
      <c r="F52" s="1364">
        <v>528016764.90999991</v>
      </c>
    </row>
    <row r="53" spans="2:6">
      <c r="B53" s="1361" t="s">
        <v>1891</v>
      </c>
      <c r="C53" s="1362">
        <v>1842049557</v>
      </c>
      <c r="D53" s="1362">
        <v>842348120.79999971</v>
      </c>
      <c r="E53" s="1362">
        <v>842348120.79999971</v>
      </c>
      <c r="F53" s="1362">
        <v>835648663.02999961</v>
      </c>
    </row>
    <row r="54" spans="2:6">
      <c r="B54" s="1363" t="s">
        <v>1870</v>
      </c>
      <c r="C54" s="1364">
        <v>1842049557</v>
      </c>
      <c r="D54" s="1364">
        <v>842348120.79999971</v>
      </c>
      <c r="E54" s="1364">
        <v>842348120.79999971</v>
      </c>
      <c r="F54" s="1364">
        <v>835648663.02999961</v>
      </c>
    </row>
    <row r="55" spans="2:6">
      <c r="B55" s="1359" t="s">
        <v>1892</v>
      </c>
      <c r="C55" s="1360">
        <v>72668224132</v>
      </c>
      <c r="D55" s="1360">
        <v>51646105035.960022</v>
      </c>
      <c r="E55" s="1360">
        <v>47911520444.820007</v>
      </c>
      <c r="F55" s="1360">
        <v>47252062069.970009</v>
      </c>
    </row>
    <row r="56" spans="2:6">
      <c r="B56" s="1361" t="s">
        <v>1893</v>
      </c>
      <c r="C56" s="1362">
        <v>5452668392</v>
      </c>
      <c r="D56" s="1362">
        <v>4190272251.0599999</v>
      </c>
      <c r="E56" s="1362">
        <v>3786472390.6299996</v>
      </c>
      <c r="F56" s="1362">
        <v>3728532419.3600001</v>
      </c>
    </row>
    <row r="57" spans="2:6">
      <c r="B57" s="1363" t="s">
        <v>1870</v>
      </c>
      <c r="C57" s="1364">
        <v>501120821</v>
      </c>
      <c r="D57" s="1364">
        <v>379022658.13999975</v>
      </c>
      <c r="E57" s="1364">
        <v>295919045.45999986</v>
      </c>
      <c r="F57" s="1364">
        <v>293926639.03000003</v>
      </c>
    </row>
    <row r="58" spans="2:6">
      <c r="B58" s="1363" t="s">
        <v>1894</v>
      </c>
      <c r="C58" s="1364">
        <v>2270059576</v>
      </c>
      <c r="D58" s="1364">
        <v>1770852814.0100005</v>
      </c>
      <c r="E58" s="1364">
        <v>1515424743.2299998</v>
      </c>
      <c r="F58" s="1364">
        <v>1495849771.5299997</v>
      </c>
    </row>
    <row r="59" spans="2:6">
      <c r="B59" s="1363" t="s">
        <v>1895</v>
      </c>
      <c r="C59" s="1364">
        <v>754999043</v>
      </c>
      <c r="D59" s="1364">
        <v>518101369.93000007</v>
      </c>
      <c r="E59" s="1364">
        <v>452833192.96000022</v>
      </c>
      <c r="F59" s="1364">
        <v>436460599.82000035</v>
      </c>
    </row>
    <row r="60" spans="2:6">
      <c r="B60" s="1363" t="s">
        <v>1872</v>
      </c>
      <c r="C60" s="1364">
        <v>1926488952</v>
      </c>
      <c r="D60" s="1364">
        <v>1522295408.98</v>
      </c>
      <c r="E60" s="1364">
        <v>1522295408.98</v>
      </c>
      <c r="F60" s="1364">
        <v>1502295408.98</v>
      </c>
    </row>
    <row r="61" spans="2:6">
      <c r="B61" s="1361" t="s">
        <v>1896</v>
      </c>
      <c r="C61" s="1362">
        <v>5500022028</v>
      </c>
      <c r="D61" s="1362">
        <v>5834784877.0600042</v>
      </c>
      <c r="E61" s="1362">
        <v>4381567413.9699993</v>
      </c>
      <c r="F61" s="1362">
        <v>4152309310.5100002</v>
      </c>
    </row>
    <row r="62" spans="2:6">
      <c r="B62" s="1363" t="s">
        <v>1897</v>
      </c>
      <c r="C62" s="1364">
        <v>5500022028</v>
      </c>
      <c r="D62" s="1364">
        <v>5834784877.0600042</v>
      </c>
      <c r="E62" s="1364">
        <v>4381567413.9699993</v>
      </c>
      <c r="F62" s="1364">
        <v>4152309310.5100002</v>
      </c>
    </row>
    <row r="63" spans="2:6">
      <c r="B63" s="1361" t="s">
        <v>1898</v>
      </c>
      <c r="C63" s="1362">
        <v>807880837</v>
      </c>
      <c r="D63" s="1362">
        <v>605279651.45000017</v>
      </c>
      <c r="E63" s="1362">
        <v>478439304.63999897</v>
      </c>
      <c r="F63" s="1362">
        <v>414176339.98999935</v>
      </c>
    </row>
    <row r="64" spans="2:6">
      <c r="B64" s="1363" t="s">
        <v>1899</v>
      </c>
      <c r="C64" s="1364">
        <v>807880837</v>
      </c>
      <c r="D64" s="1364">
        <v>605279651.45000017</v>
      </c>
      <c r="E64" s="1364">
        <v>478439304.63999897</v>
      </c>
      <c r="F64" s="1364">
        <v>414176339.98999935</v>
      </c>
    </row>
    <row r="65" spans="2:6">
      <c r="B65" s="1361" t="s">
        <v>1900</v>
      </c>
      <c r="C65" s="1362">
        <v>54644544142</v>
      </c>
      <c r="D65" s="1362">
        <v>35844785682.600021</v>
      </c>
      <c r="E65" s="1362">
        <v>35072028814.920006</v>
      </c>
      <c r="F65" s="1362">
        <v>35039356132.520004</v>
      </c>
    </row>
    <row r="66" spans="2:6">
      <c r="B66" s="1363" t="s">
        <v>1894</v>
      </c>
      <c r="C66" s="1364">
        <v>54578544142</v>
      </c>
      <c r="D66" s="1364">
        <v>35790537126.930023</v>
      </c>
      <c r="E66" s="1364">
        <v>35044507690.020004</v>
      </c>
      <c r="F66" s="1364">
        <v>35016463017.060005</v>
      </c>
    </row>
    <row r="67" spans="2:6">
      <c r="B67" s="1363" t="s">
        <v>1901</v>
      </c>
      <c r="C67" s="1364">
        <v>36000000</v>
      </c>
      <c r="D67" s="1364">
        <v>31214755.879999999</v>
      </c>
      <c r="E67" s="1364">
        <v>8374840.6400000006</v>
      </c>
      <c r="F67" s="1364">
        <v>8374840.6400000006</v>
      </c>
    </row>
    <row r="68" spans="2:6">
      <c r="B68" s="1363" t="s">
        <v>1902</v>
      </c>
      <c r="C68" s="1364">
        <v>30000000</v>
      </c>
      <c r="D68" s="1364">
        <v>23033799.789999995</v>
      </c>
      <c r="E68" s="1364">
        <v>19146284.259999998</v>
      </c>
      <c r="F68" s="1364">
        <v>14518274.819999998</v>
      </c>
    </row>
    <row r="69" spans="2:6">
      <c r="B69" s="1361" t="s">
        <v>1903</v>
      </c>
      <c r="C69" s="1362">
        <v>541455397</v>
      </c>
      <c r="D69" s="1362">
        <v>501534331.65999997</v>
      </c>
      <c r="E69" s="1362">
        <v>415332738.95999992</v>
      </c>
      <c r="F69" s="1362">
        <v>409785219.99999982</v>
      </c>
    </row>
    <row r="70" spans="2:6">
      <c r="B70" s="1363" t="s">
        <v>1894</v>
      </c>
      <c r="C70" s="1364">
        <v>541455397</v>
      </c>
      <c r="D70" s="1364">
        <v>501534331.65999997</v>
      </c>
      <c r="E70" s="1364">
        <v>415332738.95999992</v>
      </c>
      <c r="F70" s="1364">
        <v>409785219.99999982</v>
      </c>
    </row>
    <row r="71" spans="2:6">
      <c r="B71" s="1361" t="s">
        <v>1904</v>
      </c>
      <c r="C71" s="1362">
        <v>1488249090</v>
      </c>
      <c r="D71" s="1362">
        <v>1079765569.1599991</v>
      </c>
      <c r="E71" s="1362">
        <v>1026369541.1999991</v>
      </c>
      <c r="F71" s="1362">
        <v>952761852.34999955</v>
      </c>
    </row>
    <row r="72" spans="2:6">
      <c r="B72" s="1363" t="s">
        <v>1905</v>
      </c>
      <c r="C72" s="1364">
        <v>1488249090</v>
      </c>
      <c r="D72" s="1364">
        <v>1079765569.1599991</v>
      </c>
      <c r="E72" s="1364">
        <v>1026369541.1999991</v>
      </c>
      <c r="F72" s="1364">
        <v>952761852.34999955</v>
      </c>
    </row>
    <row r="73" spans="2:6">
      <c r="B73" s="1361" t="s">
        <v>1906</v>
      </c>
      <c r="C73" s="1362">
        <v>3769466554</v>
      </c>
      <c r="D73" s="1362">
        <v>3234541221.369998</v>
      </c>
      <c r="E73" s="1362">
        <v>2438337488.8600006</v>
      </c>
      <c r="F73" s="1362">
        <v>2250406153.9500008</v>
      </c>
    </row>
    <row r="74" spans="2:6">
      <c r="B74" s="1363" t="s">
        <v>1897</v>
      </c>
      <c r="C74" s="1364">
        <v>3769466554</v>
      </c>
      <c r="D74" s="1364">
        <v>3234541221.369998</v>
      </c>
      <c r="E74" s="1364">
        <v>2438337488.8600006</v>
      </c>
      <c r="F74" s="1364">
        <v>2250406153.9500008</v>
      </c>
    </row>
    <row r="75" spans="2:6">
      <c r="B75" s="1361" t="s">
        <v>1907</v>
      </c>
      <c r="C75" s="1362">
        <v>242838551</v>
      </c>
      <c r="D75" s="1362">
        <v>191343570.02999997</v>
      </c>
      <c r="E75" s="1362">
        <v>150506159.72999984</v>
      </c>
      <c r="F75" s="1362">
        <v>147727695.34999987</v>
      </c>
    </row>
    <row r="76" spans="2:6">
      <c r="B76" s="1363" t="s">
        <v>1899</v>
      </c>
      <c r="C76" s="1364">
        <v>242838551</v>
      </c>
      <c r="D76" s="1364">
        <v>191343570.02999997</v>
      </c>
      <c r="E76" s="1364">
        <v>150506159.72999984</v>
      </c>
      <c r="F76" s="1364">
        <v>147727695.34999987</v>
      </c>
    </row>
    <row r="77" spans="2:6">
      <c r="B77" s="1361" t="s">
        <v>1908</v>
      </c>
      <c r="C77" s="1362">
        <v>221099141</v>
      </c>
      <c r="D77" s="1362">
        <v>163797881.56999993</v>
      </c>
      <c r="E77" s="1362">
        <v>162466591.90999994</v>
      </c>
      <c r="F77" s="1362">
        <v>157006945.93999994</v>
      </c>
    </row>
    <row r="78" spans="2:6">
      <c r="B78" s="1363" t="s">
        <v>1899</v>
      </c>
      <c r="C78" s="1364">
        <v>221099141</v>
      </c>
      <c r="D78" s="1364">
        <v>163797881.56999993</v>
      </c>
      <c r="E78" s="1364">
        <v>162466591.90999994</v>
      </c>
      <c r="F78" s="1364">
        <v>157006945.93999994</v>
      </c>
    </row>
    <row r="79" spans="2:6">
      <c r="B79" s="1359" t="s">
        <v>1909</v>
      </c>
      <c r="C79" s="1360">
        <v>3128516588</v>
      </c>
      <c r="D79" s="1360">
        <v>2248335898.7000008</v>
      </c>
      <c r="E79" s="1360">
        <v>1627916783.1500013</v>
      </c>
      <c r="F79" s="1360">
        <v>1613353651.6500013</v>
      </c>
    </row>
    <row r="80" spans="2:6">
      <c r="B80" s="1361" t="s">
        <v>1910</v>
      </c>
      <c r="C80" s="1362">
        <v>3128516588</v>
      </c>
      <c r="D80" s="1362">
        <v>2248335898.7000008</v>
      </c>
      <c r="E80" s="1362">
        <v>1627916783.1500013</v>
      </c>
      <c r="F80" s="1362">
        <v>1613353651.6500013</v>
      </c>
    </row>
    <row r="81" spans="2:6">
      <c r="B81" s="1363" t="s">
        <v>1911</v>
      </c>
      <c r="C81" s="1364">
        <v>3126316588</v>
      </c>
      <c r="D81" s="1364">
        <v>2248170267.2200007</v>
      </c>
      <c r="E81" s="1364">
        <v>1627751151.6700013</v>
      </c>
      <c r="F81" s="1364">
        <v>1613188020.1700013</v>
      </c>
    </row>
    <row r="82" spans="2:6">
      <c r="B82" s="1363" t="s">
        <v>1863</v>
      </c>
      <c r="C82" s="1364">
        <v>2200000</v>
      </c>
      <c r="D82" s="1364">
        <v>165631.48000000001</v>
      </c>
      <c r="E82" s="1364">
        <v>165631.48000000001</v>
      </c>
      <c r="F82" s="1364">
        <v>165631.48000000001</v>
      </c>
    </row>
    <row r="83" spans="2:6">
      <c r="B83" s="1359" t="s">
        <v>1912</v>
      </c>
      <c r="C83" s="1360">
        <v>37491570916</v>
      </c>
      <c r="D83" s="1360">
        <v>18456202348.709999</v>
      </c>
      <c r="E83" s="1360">
        <v>16907497033.290001</v>
      </c>
      <c r="F83" s="1360">
        <v>16573800822.4</v>
      </c>
    </row>
    <row r="84" spans="2:6">
      <c r="B84" s="1361" t="s">
        <v>1913</v>
      </c>
      <c r="C84" s="1362">
        <v>30327207526</v>
      </c>
      <c r="D84" s="1362">
        <v>13088834752.630001</v>
      </c>
      <c r="E84" s="1362">
        <v>12943250778.309999</v>
      </c>
      <c r="F84" s="1362">
        <v>12890773170.33</v>
      </c>
    </row>
    <row r="85" spans="2:6">
      <c r="B85" s="1363" t="s">
        <v>1870</v>
      </c>
      <c r="C85" s="1364">
        <v>694604287</v>
      </c>
      <c r="D85" s="1364">
        <v>555985777.28000057</v>
      </c>
      <c r="E85" s="1364">
        <v>411721045.00000012</v>
      </c>
      <c r="F85" s="1364">
        <v>406590694.77999985</v>
      </c>
    </row>
    <row r="86" spans="2:6">
      <c r="B86" s="1363" t="s">
        <v>1914</v>
      </c>
      <c r="C86" s="1364">
        <v>16000000</v>
      </c>
      <c r="D86" s="1364">
        <v>6723655.5099999998</v>
      </c>
      <c r="E86" s="1364">
        <v>5404413.4700000007</v>
      </c>
      <c r="F86" s="1364">
        <v>5404413.4700000007</v>
      </c>
    </row>
    <row r="87" spans="2:6">
      <c r="B87" s="1363" t="s">
        <v>1872</v>
      </c>
      <c r="C87" s="1364">
        <v>29616603239</v>
      </c>
      <c r="D87" s="1364">
        <v>12526125319.84</v>
      </c>
      <c r="E87" s="1364">
        <v>12526125319.84</v>
      </c>
      <c r="F87" s="1364">
        <v>12478778062.08</v>
      </c>
    </row>
    <row r="88" spans="2:6">
      <c r="B88" s="1361" t="s">
        <v>1915</v>
      </c>
      <c r="C88" s="1362">
        <v>3641414862</v>
      </c>
      <c r="D88" s="1362">
        <v>2246547086.1499982</v>
      </c>
      <c r="E88" s="1362">
        <v>1769613623.309999</v>
      </c>
      <c r="F88" s="1362">
        <v>1736618060.6299999</v>
      </c>
    </row>
    <row r="89" spans="2:6">
      <c r="B89" s="1363" t="s">
        <v>1916</v>
      </c>
      <c r="C89" s="1364">
        <v>3641414862</v>
      </c>
      <c r="D89" s="1364">
        <v>2246547086.1499982</v>
      </c>
      <c r="E89" s="1364">
        <v>1769613623.309999</v>
      </c>
      <c r="F89" s="1364">
        <v>1736618060.6299999</v>
      </c>
    </row>
    <row r="90" spans="2:6">
      <c r="B90" s="1361" t="s">
        <v>1917</v>
      </c>
      <c r="C90" s="1362">
        <v>178349806</v>
      </c>
      <c r="D90" s="1362">
        <v>568614944.00999987</v>
      </c>
      <c r="E90" s="1362">
        <v>510624944.83999985</v>
      </c>
      <c r="F90" s="1362">
        <v>371368560.71999997</v>
      </c>
    </row>
    <row r="91" spans="2:6">
      <c r="B91" s="1363" t="s">
        <v>1918</v>
      </c>
      <c r="C91" s="1364">
        <v>178349806</v>
      </c>
      <c r="D91" s="1364">
        <v>568614944.00999987</v>
      </c>
      <c r="E91" s="1364">
        <v>510624944.83999985</v>
      </c>
      <c r="F91" s="1364">
        <v>371368560.71999997</v>
      </c>
    </row>
    <row r="92" spans="2:6">
      <c r="B92" s="1361" t="s">
        <v>1919</v>
      </c>
      <c r="C92" s="1362">
        <v>112183641</v>
      </c>
      <c r="D92" s="1362">
        <v>82732737.630000055</v>
      </c>
      <c r="E92" s="1362">
        <v>81889159.180000037</v>
      </c>
      <c r="F92" s="1362">
        <v>76339396.160000026</v>
      </c>
    </row>
    <row r="93" spans="2:6">
      <c r="B93" s="1363" t="s">
        <v>1914</v>
      </c>
      <c r="C93" s="1364">
        <v>112183641</v>
      </c>
      <c r="D93" s="1364">
        <v>82732737.630000055</v>
      </c>
      <c r="E93" s="1364">
        <v>81889159.180000037</v>
      </c>
      <c r="F93" s="1364">
        <v>76339396.160000026</v>
      </c>
    </row>
    <row r="94" spans="2:6">
      <c r="B94" s="1361" t="s">
        <v>1920</v>
      </c>
      <c r="C94" s="1362">
        <v>334176821</v>
      </c>
      <c r="D94" s="1362">
        <v>313605975.56999999</v>
      </c>
      <c r="E94" s="1362">
        <v>185928292.62000009</v>
      </c>
      <c r="F94" s="1362">
        <v>183949966.90999994</v>
      </c>
    </row>
    <row r="95" spans="2:6">
      <c r="B95" s="1363" t="s">
        <v>1921</v>
      </c>
      <c r="C95" s="1364">
        <v>334176821</v>
      </c>
      <c r="D95" s="1364">
        <v>313605975.56999999</v>
      </c>
      <c r="E95" s="1364">
        <v>185928292.62000009</v>
      </c>
      <c r="F95" s="1364">
        <v>183949966.90999994</v>
      </c>
    </row>
    <row r="96" spans="2:6">
      <c r="B96" s="1361" t="s">
        <v>1922</v>
      </c>
      <c r="C96" s="1362">
        <v>2127499425</v>
      </c>
      <c r="D96" s="1362">
        <v>1613791697.4099989</v>
      </c>
      <c r="E96" s="1362">
        <v>1043399598.8600006</v>
      </c>
      <c r="F96" s="1362">
        <v>954107791.52000022</v>
      </c>
    </row>
    <row r="97" spans="2:6">
      <c r="B97" s="1363" t="s">
        <v>1923</v>
      </c>
      <c r="C97" s="1364">
        <v>2127499425</v>
      </c>
      <c r="D97" s="1364">
        <v>1613791697.4099989</v>
      </c>
      <c r="E97" s="1364">
        <v>1043399598.8600006</v>
      </c>
      <c r="F97" s="1364">
        <v>954107791.52000022</v>
      </c>
    </row>
    <row r="98" spans="2:6">
      <c r="B98" s="1361" t="s">
        <v>1924</v>
      </c>
      <c r="C98" s="1362">
        <v>770738835</v>
      </c>
      <c r="D98" s="1362">
        <v>542075155.30999994</v>
      </c>
      <c r="E98" s="1362">
        <v>372790636.16999978</v>
      </c>
      <c r="F98" s="1362">
        <v>360643876.13000023</v>
      </c>
    </row>
    <row r="99" spans="2:6">
      <c r="B99" s="1363" t="s">
        <v>1925</v>
      </c>
      <c r="C99" s="1364">
        <v>770738835</v>
      </c>
      <c r="D99" s="1364">
        <v>542075155.30999994</v>
      </c>
      <c r="E99" s="1364">
        <v>372790636.16999978</v>
      </c>
      <c r="F99" s="1364">
        <v>360643876.13000023</v>
      </c>
    </row>
    <row r="100" spans="2:6">
      <c r="B100" s="1357" t="s">
        <v>1926</v>
      </c>
      <c r="C100" s="1358">
        <v>63356076866</v>
      </c>
      <c r="D100" s="1358">
        <v>51751574492.420006</v>
      </c>
      <c r="E100" s="1358">
        <v>44556627152.339981</v>
      </c>
      <c r="F100" s="1358">
        <v>43617101310.309982</v>
      </c>
    </row>
    <row r="101" spans="2:6">
      <c r="B101" s="1359" t="s">
        <v>1927</v>
      </c>
      <c r="C101" s="1360">
        <v>32787717011</v>
      </c>
      <c r="D101" s="1360">
        <v>24115718430.999996</v>
      </c>
      <c r="E101" s="1360">
        <v>22559812534.549995</v>
      </c>
      <c r="F101" s="1360">
        <v>22306837208.920002</v>
      </c>
    </row>
    <row r="102" spans="2:6">
      <c r="B102" s="1361" t="s">
        <v>1928</v>
      </c>
      <c r="C102" s="1362">
        <v>29415015339</v>
      </c>
      <c r="D102" s="1362">
        <v>21000766962.48</v>
      </c>
      <c r="E102" s="1362">
        <v>20371180737.189995</v>
      </c>
      <c r="F102" s="1362">
        <v>20302711758.189999</v>
      </c>
    </row>
    <row r="103" spans="2:6">
      <c r="B103" s="1363" t="s">
        <v>1870</v>
      </c>
      <c r="C103" s="1364">
        <v>1848957243</v>
      </c>
      <c r="D103" s="1364">
        <v>1436659729.8999991</v>
      </c>
      <c r="E103" s="1364">
        <v>1123744055.2899988</v>
      </c>
      <c r="F103" s="1364">
        <v>1084886613.73</v>
      </c>
    </row>
    <row r="104" spans="2:6">
      <c r="B104" s="1363" t="s">
        <v>1929</v>
      </c>
      <c r="C104" s="1364">
        <v>613449905</v>
      </c>
      <c r="D104" s="1364">
        <v>391968867.81000042</v>
      </c>
      <c r="E104" s="1364">
        <v>294111132.99000001</v>
      </c>
      <c r="F104" s="1364">
        <v>292860327.95999992</v>
      </c>
    </row>
    <row r="105" spans="2:6">
      <c r="B105" s="1363" t="s">
        <v>1930</v>
      </c>
      <c r="C105" s="1364">
        <v>90234580</v>
      </c>
      <c r="D105" s="1364">
        <v>41234028.659999996</v>
      </c>
      <c r="E105" s="1364">
        <v>25048178.800000016</v>
      </c>
      <c r="F105" s="1364">
        <v>23135434.250000015</v>
      </c>
    </row>
    <row r="106" spans="2:6">
      <c r="B106" s="1363" t="s">
        <v>1931</v>
      </c>
      <c r="C106" s="1364">
        <v>522138550</v>
      </c>
      <c r="D106" s="1364">
        <v>289281692.01000017</v>
      </c>
      <c r="E106" s="1364">
        <v>237347511.35999891</v>
      </c>
      <c r="F106" s="1364">
        <v>234175121.80999854</v>
      </c>
    </row>
    <row r="107" spans="2:6">
      <c r="B107" s="1363" t="s">
        <v>1932</v>
      </c>
      <c r="C107" s="1364">
        <v>1158300000</v>
      </c>
      <c r="D107" s="1364">
        <v>494317678.14000028</v>
      </c>
      <c r="E107" s="1364">
        <v>344067311.44999963</v>
      </c>
      <c r="F107" s="1364">
        <v>331407639.49999976</v>
      </c>
    </row>
    <row r="108" spans="2:6">
      <c r="B108" s="1363" t="s">
        <v>1863</v>
      </c>
      <c r="C108" s="1364">
        <v>1183852910</v>
      </c>
      <c r="D108" s="1364">
        <v>475509150.92999989</v>
      </c>
      <c r="E108" s="1364">
        <v>475066732.2699998</v>
      </c>
      <c r="F108" s="1364">
        <v>472980614.10999972</v>
      </c>
    </row>
    <row r="109" spans="2:6">
      <c r="B109" s="1363" t="s">
        <v>1872</v>
      </c>
      <c r="C109" s="1364">
        <v>23998082151</v>
      </c>
      <c r="D109" s="1364">
        <v>17871795815.029999</v>
      </c>
      <c r="E109" s="1364">
        <v>17871795815.029999</v>
      </c>
      <c r="F109" s="1364">
        <v>17863266006.830002</v>
      </c>
    </row>
    <row r="110" spans="2:6">
      <c r="B110" s="1361" t="s">
        <v>1933</v>
      </c>
      <c r="C110" s="1362">
        <v>2799145782</v>
      </c>
      <c r="D110" s="1362">
        <v>2794904864.9899988</v>
      </c>
      <c r="E110" s="1362">
        <v>1890473738.1500025</v>
      </c>
      <c r="F110" s="1362">
        <v>1712128658.1700008</v>
      </c>
    </row>
    <row r="111" spans="2:6">
      <c r="B111" s="1363" t="s">
        <v>1930</v>
      </c>
      <c r="C111" s="1364">
        <v>2799145782</v>
      </c>
      <c r="D111" s="1364">
        <v>2794904864.9899988</v>
      </c>
      <c r="E111" s="1364">
        <v>1890473738.1500025</v>
      </c>
      <c r="F111" s="1364">
        <v>1712128658.1700008</v>
      </c>
    </row>
    <row r="112" spans="2:6">
      <c r="B112" s="1361" t="s">
        <v>1934</v>
      </c>
      <c r="C112" s="1362">
        <v>243662467</v>
      </c>
      <c r="D112" s="1362">
        <v>81961447.499999985</v>
      </c>
      <c r="E112" s="1362">
        <v>76873685.569999963</v>
      </c>
      <c r="F112" s="1362">
        <v>76113208.219999969</v>
      </c>
    </row>
    <row r="113" spans="2:6">
      <c r="B113" s="1363" t="s">
        <v>1935</v>
      </c>
      <c r="C113" s="1364">
        <v>243662467</v>
      </c>
      <c r="D113" s="1364">
        <v>81961447.499999985</v>
      </c>
      <c r="E113" s="1364">
        <v>76873685.569999963</v>
      </c>
      <c r="F113" s="1364">
        <v>76113208.219999969</v>
      </c>
    </row>
    <row r="114" spans="2:6">
      <c r="B114" s="1361" t="s">
        <v>1936</v>
      </c>
      <c r="C114" s="1362">
        <v>154804254</v>
      </c>
      <c r="D114" s="1362">
        <v>105814460.72999994</v>
      </c>
      <c r="E114" s="1362">
        <v>102700860.58999997</v>
      </c>
      <c r="F114" s="1362">
        <v>99320237.759999961</v>
      </c>
    </row>
    <row r="115" spans="2:6">
      <c r="B115" s="1363" t="s">
        <v>1937</v>
      </c>
      <c r="C115" s="1364">
        <v>154804254</v>
      </c>
      <c r="D115" s="1364">
        <v>105814460.72999994</v>
      </c>
      <c r="E115" s="1364">
        <v>102700860.58999997</v>
      </c>
      <c r="F115" s="1364">
        <v>99320237.759999961</v>
      </c>
    </row>
    <row r="116" spans="2:6">
      <c r="B116" s="1361" t="s">
        <v>1938</v>
      </c>
      <c r="C116" s="1362">
        <v>28358299</v>
      </c>
      <c r="D116" s="1362">
        <v>17565754.319999997</v>
      </c>
      <c r="E116" s="1362">
        <v>16491212.219999988</v>
      </c>
      <c r="F116" s="1362">
        <v>16258247.20999999</v>
      </c>
    </row>
    <row r="117" spans="2:6">
      <c r="B117" s="1363" t="s">
        <v>1937</v>
      </c>
      <c r="C117" s="1364">
        <v>28358299</v>
      </c>
      <c r="D117" s="1364">
        <v>17565754.319999997</v>
      </c>
      <c r="E117" s="1364">
        <v>16491212.219999988</v>
      </c>
      <c r="F117" s="1364">
        <v>16258247.20999999</v>
      </c>
    </row>
    <row r="118" spans="2:6">
      <c r="B118" s="1361" t="s">
        <v>1939</v>
      </c>
      <c r="C118" s="1362">
        <v>58083742</v>
      </c>
      <c r="D118" s="1362">
        <v>42251547.909999982</v>
      </c>
      <c r="E118" s="1362">
        <v>41835441.949999981</v>
      </c>
      <c r="F118" s="1362">
        <v>41209126.989999957</v>
      </c>
    </row>
    <row r="119" spans="2:6">
      <c r="B119" s="1363" t="s">
        <v>1937</v>
      </c>
      <c r="C119" s="1364">
        <v>58083742</v>
      </c>
      <c r="D119" s="1364">
        <v>42251547.909999982</v>
      </c>
      <c r="E119" s="1364">
        <v>41835441.949999981</v>
      </c>
      <c r="F119" s="1364">
        <v>41209126.989999957</v>
      </c>
    </row>
    <row r="120" spans="2:6">
      <c r="B120" s="1361" t="s">
        <v>1940</v>
      </c>
      <c r="C120" s="1362">
        <v>23220164</v>
      </c>
      <c r="D120" s="1362">
        <v>21310037.389999997</v>
      </c>
      <c r="E120" s="1362">
        <v>14823703.730000006</v>
      </c>
      <c r="F120" s="1362">
        <v>14772938.800000001</v>
      </c>
    </row>
    <row r="121" spans="2:6">
      <c r="B121" s="1363" t="s">
        <v>1937</v>
      </c>
      <c r="C121" s="1364">
        <v>23220164</v>
      </c>
      <c r="D121" s="1364">
        <v>21310037.389999997</v>
      </c>
      <c r="E121" s="1364">
        <v>14823703.730000006</v>
      </c>
      <c r="F121" s="1364">
        <v>14772938.800000001</v>
      </c>
    </row>
    <row r="122" spans="2:6">
      <c r="B122" s="1361" t="s">
        <v>1941</v>
      </c>
      <c r="C122" s="1362">
        <v>19538990</v>
      </c>
      <c r="D122" s="1362">
        <v>17665656.409999996</v>
      </c>
      <c r="E122" s="1362">
        <v>12949794.040000007</v>
      </c>
      <c r="F122" s="1362">
        <v>12825658.040000005</v>
      </c>
    </row>
    <row r="123" spans="2:6">
      <c r="B123" s="1363" t="s">
        <v>1937</v>
      </c>
      <c r="C123" s="1364">
        <v>19538990</v>
      </c>
      <c r="D123" s="1364">
        <v>17665656.409999996</v>
      </c>
      <c r="E123" s="1364">
        <v>12949794.040000007</v>
      </c>
      <c r="F123" s="1364">
        <v>12825658.040000005</v>
      </c>
    </row>
    <row r="124" spans="2:6">
      <c r="B124" s="1361" t="s">
        <v>1942</v>
      </c>
      <c r="C124" s="1362">
        <v>18714095</v>
      </c>
      <c r="D124" s="1362">
        <v>13509617.710000006</v>
      </c>
      <c r="E124" s="1362">
        <v>13506983.690000003</v>
      </c>
      <c r="F124" s="1362">
        <v>13108542.040000003</v>
      </c>
    </row>
    <row r="125" spans="2:6">
      <c r="B125" s="1363" t="s">
        <v>1937</v>
      </c>
      <c r="C125" s="1364">
        <v>18714095</v>
      </c>
      <c r="D125" s="1364">
        <v>13509617.710000006</v>
      </c>
      <c r="E125" s="1364">
        <v>13506983.690000003</v>
      </c>
      <c r="F125" s="1364">
        <v>13108542.040000003</v>
      </c>
    </row>
    <row r="126" spans="2:6">
      <c r="B126" s="1361" t="s">
        <v>1943</v>
      </c>
      <c r="C126" s="1362">
        <v>27173879</v>
      </c>
      <c r="D126" s="1362">
        <v>19968081.559999995</v>
      </c>
      <c r="E126" s="1362">
        <v>18976377.419999994</v>
      </c>
      <c r="F126" s="1362">
        <v>18388833.499999993</v>
      </c>
    </row>
    <row r="127" spans="2:6">
      <c r="B127" s="1363" t="s">
        <v>1937</v>
      </c>
      <c r="C127" s="1364">
        <v>27173879</v>
      </c>
      <c r="D127" s="1364">
        <v>19968081.559999995</v>
      </c>
      <c r="E127" s="1364">
        <v>18976377.419999994</v>
      </c>
      <c r="F127" s="1364">
        <v>18388833.499999993</v>
      </c>
    </row>
    <row r="128" spans="2:6">
      <c r="B128" s="1359" t="s">
        <v>1944</v>
      </c>
      <c r="C128" s="1360">
        <v>30568359855</v>
      </c>
      <c r="D128" s="1360">
        <v>27635856061.419991</v>
      </c>
      <c r="E128" s="1360">
        <v>21996814617.789982</v>
      </c>
      <c r="F128" s="1360">
        <v>21310264101.389988</v>
      </c>
    </row>
    <row r="129" spans="2:6">
      <c r="B129" s="1361" t="s">
        <v>1945</v>
      </c>
      <c r="C129" s="1362">
        <v>27327318461</v>
      </c>
      <c r="D129" s="1362">
        <v>24742094865.709995</v>
      </c>
      <c r="E129" s="1362">
        <v>19839981852.159981</v>
      </c>
      <c r="F129" s="1362">
        <v>19225670138.159985</v>
      </c>
    </row>
    <row r="130" spans="2:6">
      <c r="B130" s="1363" t="s">
        <v>1946</v>
      </c>
      <c r="C130" s="1364">
        <v>26687318461</v>
      </c>
      <c r="D130" s="1364">
        <v>24349193941.759995</v>
      </c>
      <c r="E130" s="1364">
        <v>19482787723.199982</v>
      </c>
      <c r="F130" s="1364">
        <v>18868476009.199986</v>
      </c>
    </row>
    <row r="131" spans="2:6">
      <c r="B131" s="1363" t="s">
        <v>1932</v>
      </c>
      <c r="C131" s="1364">
        <v>640000000</v>
      </c>
      <c r="D131" s="1364">
        <v>392900923.94999987</v>
      </c>
      <c r="E131" s="1364">
        <v>357194128.95999986</v>
      </c>
      <c r="F131" s="1364">
        <v>357194128.95999986</v>
      </c>
    </row>
    <row r="132" spans="2:6">
      <c r="B132" s="1361" t="s">
        <v>1947</v>
      </c>
      <c r="C132" s="1362">
        <v>155897779</v>
      </c>
      <c r="D132" s="1362">
        <v>175715768.41000003</v>
      </c>
      <c r="E132" s="1362">
        <v>106438270.47000006</v>
      </c>
      <c r="F132" s="1362">
        <v>105624697.95000009</v>
      </c>
    </row>
    <row r="133" spans="2:6">
      <c r="B133" s="1363" t="s">
        <v>1948</v>
      </c>
      <c r="C133" s="1364">
        <v>155897779</v>
      </c>
      <c r="D133" s="1364">
        <v>175715768.41000003</v>
      </c>
      <c r="E133" s="1364">
        <v>106438270.47000006</v>
      </c>
      <c r="F133" s="1364">
        <v>105624697.95000009</v>
      </c>
    </row>
    <row r="134" spans="2:6">
      <c r="B134" s="1361" t="s">
        <v>1949</v>
      </c>
      <c r="C134" s="1362">
        <v>571559118</v>
      </c>
      <c r="D134" s="1362">
        <v>483421967.66000015</v>
      </c>
      <c r="E134" s="1362">
        <v>381046961.6400001</v>
      </c>
      <c r="F134" s="1362">
        <v>363321669.52000016</v>
      </c>
    </row>
    <row r="135" spans="2:6">
      <c r="B135" s="1363" t="s">
        <v>1946</v>
      </c>
      <c r="C135" s="1364">
        <v>571559118</v>
      </c>
      <c r="D135" s="1364">
        <v>483421967.66000015</v>
      </c>
      <c r="E135" s="1364">
        <v>381046961.6400001</v>
      </c>
      <c r="F135" s="1364">
        <v>363321669.52000016</v>
      </c>
    </row>
    <row r="136" spans="2:6">
      <c r="B136" s="1361" t="s">
        <v>1950</v>
      </c>
      <c r="C136" s="1362">
        <v>1290877592</v>
      </c>
      <c r="D136" s="1362">
        <v>1182449774.660001</v>
      </c>
      <c r="E136" s="1362">
        <v>888574297.54000092</v>
      </c>
      <c r="F136" s="1362">
        <v>859297311.19000065</v>
      </c>
    </row>
    <row r="137" spans="2:6">
      <c r="B137" s="1363" t="s">
        <v>1951</v>
      </c>
      <c r="C137" s="1364">
        <v>1290877592</v>
      </c>
      <c r="D137" s="1364">
        <v>1182449774.660001</v>
      </c>
      <c r="E137" s="1364">
        <v>888574297.54000092</v>
      </c>
      <c r="F137" s="1364">
        <v>859297311.19000065</v>
      </c>
    </row>
    <row r="138" spans="2:6">
      <c r="B138" s="1361" t="s">
        <v>1952</v>
      </c>
      <c r="C138" s="1362">
        <v>86748868</v>
      </c>
      <c r="D138" s="1362">
        <v>74250098.689999983</v>
      </c>
      <c r="E138" s="1362">
        <v>58768893.829999983</v>
      </c>
      <c r="F138" s="1362">
        <v>51177733.459999964</v>
      </c>
    </row>
    <row r="139" spans="2:6">
      <c r="B139" s="1363" t="s">
        <v>1953</v>
      </c>
      <c r="C139" s="1364">
        <v>86748868</v>
      </c>
      <c r="D139" s="1364">
        <v>74250098.689999983</v>
      </c>
      <c r="E139" s="1364">
        <v>58768893.829999983</v>
      </c>
      <c r="F139" s="1364">
        <v>51177733.459999964</v>
      </c>
    </row>
    <row r="140" spans="2:6">
      <c r="B140" s="1361" t="s">
        <v>1954</v>
      </c>
      <c r="C140" s="1362">
        <v>1061940904</v>
      </c>
      <c r="D140" s="1362">
        <v>904423036.48999965</v>
      </c>
      <c r="E140" s="1362">
        <v>660978204.38999999</v>
      </c>
      <c r="F140" s="1362">
        <v>650760054.98000026</v>
      </c>
    </row>
    <row r="141" spans="2:6">
      <c r="B141" s="1363" t="s">
        <v>1953</v>
      </c>
      <c r="C141" s="1364">
        <v>1061940904</v>
      </c>
      <c r="D141" s="1364">
        <v>904423036.48999965</v>
      </c>
      <c r="E141" s="1364">
        <v>660978204.38999999</v>
      </c>
      <c r="F141" s="1364">
        <v>650760054.98000026</v>
      </c>
    </row>
    <row r="142" spans="2:6">
      <c r="B142" s="1361" t="s">
        <v>1955</v>
      </c>
      <c r="C142" s="1362">
        <v>74017133</v>
      </c>
      <c r="D142" s="1362">
        <v>73500549.799999982</v>
      </c>
      <c r="E142" s="1362">
        <v>61026137.75999999</v>
      </c>
      <c r="F142" s="1362">
        <v>54412496.129999988</v>
      </c>
    </row>
    <row r="143" spans="2:6">
      <c r="B143" s="1363" t="s">
        <v>1953</v>
      </c>
      <c r="C143" s="1364">
        <v>74017133</v>
      </c>
      <c r="D143" s="1364">
        <v>73500549.799999982</v>
      </c>
      <c r="E143" s="1364">
        <v>61026137.75999999</v>
      </c>
      <c r="F143" s="1364">
        <v>54412496.129999988</v>
      </c>
    </row>
    <row r="144" spans="2:6">
      <c r="B144" s="1357" t="s">
        <v>1956</v>
      </c>
      <c r="C144" s="1358">
        <v>58313394674</v>
      </c>
      <c r="D144" s="1358">
        <v>53884961887.090004</v>
      </c>
      <c r="E144" s="1358">
        <v>40785830063.059982</v>
      </c>
      <c r="F144" s="1358">
        <v>40250887389.699997</v>
      </c>
    </row>
    <row r="145" spans="2:6">
      <c r="B145" s="1359" t="s">
        <v>1957</v>
      </c>
      <c r="C145" s="1360">
        <v>19600126063</v>
      </c>
      <c r="D145" s="1360">
        <v>16430402159.41</v>
      </c>
      <c r="E145" s="1360">
        <v>12258832127.25</v>
      </c>
      <c r="F145" s="1360">
        <v>11909325913.810001</v>
      </c>
    </row>
    <row r="146" spans="2:6">
      <c r="B146" s="1361" t="s">
        <v>1958</v>
      </c>
      <c r="C146" s="1362">
        <v>14619897239</v>
      </c>
      <c r="D146" s="1362">
        <v>11752233364.679998</v>
      </c>
      <c r="E146" s="1362">
        <v>8709094785.5900002</v>
      </c>
      <c r="F146" s="1362">
        <v>8391259825.9899998</v>
      </c>
    </row>
    <row r="147" spans="2:6">
      <c r="B147" s="1363" t="s">
        <v>1870</v>
      </c>
      <c r="C147" s="1364">
        <v>5170075406</v>
      </c>
      <c r="D147" s="1364">
        <v>3965982375.8699985</v>
      </c>
      <c r="E147" s="1364">
        <v>2679839236.210001</v>
      </c>
      <c r="F147" s="1364">
        <v>2366954977.2400002</v>
      </c>
    </row>
    <row r="148" spans="2:6">
      <c r="B148" s="1363" t="s">
        <v>1863</v>
      </c>
      <c r="C148" s="1364">
        <v>9449821833</v>
      </c>
      <c r="D148" s="1364">
        <v>7786250988.8099995</v>
      </c>
      <c r="E148" s="1364">
        <v>6029255549.3799992</v>
      </c>
      <c r="F148" s="1364">
        <v>6024304848.749999</v>
      </c>
    </row>
    <row r="149" spans="2:6">
      <c r="B149" s="1361" t="s">
        <v>1959</v>
      </c>
      <c r="C149" s="1362">
        <v>744949995</v>
      </c>
      <c r="D149" s="1362">
        <v>682738470.40000057</v>
      </c>
      <c r="E149" s="1362">
        <v>503291127.13999969</v>
      </c>
      <c r="F149" s="1362">
        <v>502763377.13999993</v>
      </c>
    </row>
    <row r="150" spans="2:6">
      <c r="B150" s="1363" t="s">
        <v>1960</v>
      </c>
      <c r="C150" s="1364">
        <v>744949995</v>
      </c>
      <c r="D150" s="1364">
        <v>682738470.40000057</v>
      </c>
      <c r="E150" s="1364">
        <v>503291127.13999969</v>
      </c>
      <c r="F150" s="1364">
        <v>502763377.13999993</v>
      </c>
    </row>
    <row r="151" spans="2:6">
      <c r="B151" s="1361" t="s">
        <v>1961</v>
      </c>
      <c r="C151" s="1362">
        <v>33945918</v>
      </c>
      <c r="D151" s="1362">
        <v>28061310.009999998</v>
      </c>
      <c r="E151" s="1362">
        <v>20091277.010000005</v>
      </c>
      <c r="F151" s="1362">
        <v>20091277.010000005</v>
      </c>
    </row>
    <row r="152" spans="2:6">
      <c r="B152" s="1363" t="s">
        <v>1962</v>
      </c>
      <c r="C152" s="1364">
        <v>33945918</v>
      </c>
      <c r="D152" s="1364">
        <v>28061310.009999998</v>
      </c>
      <c r="E152" s="1364">
        <v>20091277.010000005</v>
      </c>
      <c r="F152" s="1364">
        <v>20091277.010000005</v>
      </c>
    </row>
    <row r="153" spans="2:6">
      <c r="B153" s="1361" t="s">
        <v>1963</v>
      </c>
      <c r="C153" s="1362">
        <v>103047702</v>
      </c>
      <c r="D153" s="1362">
        <v>87565055.400000006</v>
      </c>
      <c r="E153" s="1362">
        <v>68233824.990000024</v>
      </c>
      <c r="F153" s="1362">
        <v>66898564.990000024</v>
      </c>
    </row>
    <row r="154" spans="2:6">
      <c r="B154" s="1363" t="s">
        <v>1962</v>
      </c>
      <c r="C154" s="1364">
        <v>103047702</v>
      </c>
      <c r="D154" s="1364">
        <v>87565055.400000006</v>
      </c>
      <c r="E154" s="1364">
        <v>68233824.990000024</v>
      </c>
      <c r="F154" s="1364">
        <v>66898564.990000024</v>
      </c>
    </row>
    <row r="155" spans="2:6">
      <c r="B155" s="1361" t="s">
        <v>1964</v>
      </c>
      <c r="C155" s="1362">
        <v>930879902</v>
      </c>
      <c r="D155" s="1362">
        <v>971774114.74999976</v>
      </c>
      <c r="E155" s="1362">
        <v>691161082.70000029</v>
      </c>
      <c r="F155" s="1362">
        <v>677167650.80000019</v>
      </c>
    </row>
    <row r="156" spans="2:6">
      <c r="B156" s="1363" t="s">
        <v>1962</v>
      </c>
      <c r="C156" s="1364">
        <v>930879902</v>
      </c>
      <c r="D156" s="1364">
        <v>971774114.74999976</v>
      </c>
      <c r="E156" s="1364">
        <v>691161082.70000029</v>
      </c>
      <c r="F156" s="1364">
        <v>677167650.80000019</v>
      </c>
    </row>
    <row r="157" spans="2:6">
      <c r="B157" s="1361" t="s">
        <v>1965</v>
      </c>
      <c r="C157" s="1362">
        <v>44932006</v>
      </c>
      <c r="D157" s="1362">
        <v>38334062.619999997</v>
      </c>
      <c r="E157" s="1362">
        <v>27967759.770000003</v>
      </c>
      <c r="F157" s="1362">
        <v>27602972.900000002</v>
      </c>
    </row>
    <row r="158" spans="2:6">
      <c r="B158" s="1363" t="s">
        <v>1966</v>
      </c>
      <c r="C158" s="1364">
        <v>44932006</v>
      </c>
      <c r="D158" s="1364">
        <v>38334062.619999997</v>
      </c>
      <c r="E158" s="1364">
        <v>27967759.770000003</v>
      </c>
      <c r="F158" s="1364">
        <v>27602972.900000002</v>
      </c>
    </row>
    <row r="159" spans="2:6">
      <c r="B159" s="1361" t="s">
        <v>1967</v>
      </c>
      <c r="C159" s="1362">
        <v>48550007</v>
      </c>
      <c r="D159" s="1362">
        <v>42562893.600000009</v>
      </c>
      <c r="E159" s="1362">
        <v>32113339.130000014</v>
      </c>
      <c r="F159" s="1362">
        <v>32081989.13000001</v>
      </c>
    </row>
    <row r="160" spans="2:6">
      <c r="B160" s="1363" t="s">
        <v>1960</v>
      </c>
      <c r="C160" s="1364">
        <v>48550007</v>
      </c>
      <c r="D160" s="1364">
        <v>42562893.600000009</v>
      </c>
      <c r="E160" s="1364">
        <v>32113339.130000014</v>
      </c>
      <c r="F160" s="1364">
        <v>32081989.13000001</v>
      </c>
    </row>
    <row r="161" spans="2:6">
      <c r="B161" s="1361" t="s">
        <v>1968</v>
      </c>
      <c r="C161" s="1362">
        <v>22880448</v>
      </c>
      <c r="D161" s="1362">
        <v>15364552.790000001</v>
      </c>
      <c r="E161" s="1362">
        <v>15364551.920000004</v>
      </c>
      <c r="F161" s="1362">
        <v>15011781.040000003</v>
      </c>
    </row>
    <row r="162" spans="2:6">
      <c r="B162" s="1363" t="s">
        <v>1960</v>
      </c>
      <c r="C162" s="1364">
        <v>22880448</v>
      </c>
      <c r="D162" s="1364">
        <v>15364552.790000001</v>
      </c>
      <c r="E162" s="1364">
        <v>15364551.920000004</v>
      </c>
      <c r="F162" s="1364">
        <v>15011781.040000003</v>
      </c>
    </row>
    <row r="163" spans="2:6">
      <c r="B163" s="1361" t="s">
        <v>1969</v>
      </c>
      <c r="C163" s="1362">
        <v>45966882</v>
      </c>
      <c r="D163" s="1362">
        <v>55081916.329999998</v>
      </c>
      <c r="E163" s="1362">
        <v>46724502.640000008</v>
      </c>
      <c r="F163" s="1362">
        <v>46544895.840000011</v>
      </c>
    </row>
    <row r="164" spans="2:6">
      <c r="B164" s="1363" t="s">
        <v>1960</v>
      </c>
      <c r="C164" s="1364">
        <v>45966882</v>
      </c>
      <c r="D164" s="1364">
        <v>55081916.329999998</v>
      </c>
      <c r="E164" s="1364">
        <v>46724502.640000008</v>
      </c>
      <c r="F164" s="1364">
        <v>46544895.840000011</v>
      </c>
    </row>
    <row r="165" spans="2:6">
      <c r="B165" s="1361" t="s">
        <v>1970</v>
      </c>
      <c r="C165" s="1362">
        <v>35548460</v>
      </c>
      <c r="D165" s="1362">
        <v>31612133.349999998</v>
      </c>
      <c r="E165" s="1362">
        <v>23329704.770000003</v>
      </c>
      <c r="F165" s="1362">
        <v>23329704.770000003</v>
      </c>
    </row>
    <row r="166" spans="2:6">
      <c r="B166" s="1363" t="s">
        <v>1960</v>
      </c>
      <c r="C166" s="1364">
        <v>35548460</v>
      </c>
      <c r="D166" s="1364">
        <v>31612133.349999998</v>
      </c>
      <c r="E166" s="1364">
        <v>23329704.770000003</v>
      </c>
      <c r="F166" s="1364">
        <v>23329704.770000003</v>
      </c>
    </row>
    <row r="167" spans="2:6">
      <c r="B167" s="1361" t="s">
        <v>1971</v>
      </c>
      <c r="C167" s="1362">
        <v>26497431</v>
      </c>
      <c r="D167" s="1362">
        <v>24187309.850000001</v>
      </c>
      <c r="E167" s="1362">
        <v>17809192.929999992</v>
      </c>
      <c r="F167" s="1362">
        <v>17809192.929999992</v>
      </c>
    </row>
    <row r="168" spans="2:6">
      <c r="B168" s="1363" t="s">
        <v>1870</v>
      </c>
      <c r="C168" s="1364">
        <v>26497431</v>
      </c>
      <c r="D168" s="1364">
        <v>24187309.850000001</v>
      </c>
      <c r="E168" s="1364">
        <v>17809192.929999992</v>
      </c>
      <c r="F168" s="1364">
        <v>17809192.929999992</v>
      </c>
    </row>
    <row r="169" spans="2:6">
      <c r="B169" s="1361" t="s">
        <v>1972</v>
      </c>
      <c r="C169" s="1362">
        <v>502430792</v>
      </c>
      <c r="D169" s="1362">
        <v>440620808.25999993</v>
      </c>
      <c r="E169" s="1362">
        <v>343017624.81000006</v>
      </c>
      <c r="F169" s="1362">
        <v>343017624.81000006</v>
      </c>
    </row>
    <row r="170" spans="2:6">
      <c r="B170" s="1363" t="s">
        <v>1966</v>
      </c>
      <c r="C170" s="1364">
        <v>502430792</v>
      </c>
      <c r="D170" s="1364">
        <v>440620808.25999993</v>
      </c>
      <c r="E170" s="1364">
        <v>343017624.81000006</v>
      </c>
      <c r="F170" s="1364">
        <v>343017624.81000006</v>
      </c>
    </row>
    <row r="171" spans="2:6">
      <c r="B171" s="1361" t="s">
        <v>1973</v>
      </c>
      <c r="C171" s="1362">
        <v>59148407</v>
      </c>
      <c r="D171" s="1362">
        <v>39641023.630000003</v>
      </c>
      <c r="E171" s="1362">
        <v>39627629.160000004</v>
      </c>
      <c r="F171" s="1362">
        <v>39304801.049999997</v>
      </c>
    </row>
    <row r="172" spans="2:6">
      <c r="B172" s="1363" t="s">
        <v>1966</v>
      </c>
      <c r="C172" s="1364">
        <v>59148407</v>
      </c>
      <c r="D172" s="1364">
        <v>39641023.630000003</v>
      </c>
      <c r="E172" s="1364">
        <v>39627629.160000004</v>
      </c>
      <c r="F172" s="1364">
        <v>39304801.049999997</v>
      </c>
    </row>
    <row r="173" spans="2:6">
      <c r="B173" s="1361" t="s">
        <v>1974</v>
      </c>
      <c r="C173" s="1362">
        <v>110678266</v>
      </c>
      <c r="D173" s="1362">
        <v>116761928.81999999</v>
      </c>
      <c r="E173" s="1362">
        <v>89766401.950000003</v>
      </c>
      <c r="F173" s="1362">
        <v>89449901.949999988</v>
      </c>
    </row>
    <row r="174" spans="2:6">
      <c r="B174" s="1363" t="s">
        <v>1966</v>
      </c>
      <c r="C174" s="1364">
        <v>110678266</v>
      </c>
      <c r="D174" s="1364">
        <v>116761928.81999999</v>
      </c>
      <c r="E174" s="1364">
        <v>89766401.950000003</v>
      </c>
      <c r="F174" s="1364">
        <v>89449901.949999988</v>
      </c>
    </row>
    <row r="175" spans="2:6">
      <c r="B175" s="1361" t="s">
        <v>1975</v>
      </c>
      <c r="C175" s="1362">
        <v>56066383</v>
      </c>
      <c r="D175" s="1362">
        <v>49743885.770000003</v>
      </c>
      <c r="E175" s="1362">
        <v>41215890.569999956</v>
      </c>
      <c r="F175" s="1362">
        <v>40780286.809999973</v>
      </c>
    </row>
    <row r="176" spans="2:6">
      <c r="B176" s="1363" t="s">
        <v>1960</v>
      </c>
      <c r="C176" s="1364">
        <v>56066383</v>
      </c>
      <c r="D176" s="1364">
        <v>49743885.770000003</v>
      </c>
      <c r="E176" s="1364">
        <v>41215890.569999956</v>
      </c>
      <c r="F176" s="1364">
        <v>40780286.809999973</v>
      </c>
    </row>
    <row r="177" spans="2:6">
      <c r="B177" s="1361" t="s">
        <v>1976</v>
      </c>
      <c r="C177" s="1362">
        <v>67330163</v>
      </c>
      <c r="D177" s="1362">
        <v>61952598.030000001</v>
      </c>
      <c r="E177" s="1362">
        <v>50808480.940000013</v>
      </c>
      <c r="F177" s="1362">
        <v>49830367.940000013</v>
      </c>
    </row>
    <row r="178" spans="2:6">
      <c r="B178" s="1363" t="s">
        <v>1966</v>
      </c>
      <c r="C178" s="1364">
        <v>67330163</v>
      </c>
      <c r="D178" s="1364">
        <v>61952598.030000001</v>
      </c>
      <c r="E178" s="1364">
        <v>50808480.940000013</v>
      </c>
      <c r="F178" s="1364">
        <v>49830367.940000013</v>
      </c>
    </row>
    <row r="179" spans="2:6">
      <c r="B179" s="1361" t="s">
        <v>1977</v>
      </c>
      <c r="C179" s="1362">
        <v>349724674</v>
      </c>
      <c r="D179" s="1362">
        <v>312569344.06999987</v>
      </c>
      <c r="E179" s="1362">
        <v>308298150.57000005</v>
      </c>
      <c r="F179" s="1362">
        <v>306779322.15999991</v>
      </c>
    </row>
    <row r="180" spans="2:6">
      <c r="B180" s="1363" t="s">
        <v>1966</v>
      </c>
      <c r="C180" s="1364">
        <v>349724674</v>
      </c>
      <c r="D180" s="1364">
        <v>312569344.06999987</v>
      </c>
      <c r="E180" s="1364">
        <v>308298150.57000005</v>
      </c>
      <c r="F180" s="1364">
        <v>306779322.15999991</v>
      </c>
    </row>
    <row r="181" spans="2:6">
      <c r="B181" s="1365" t="s">
        <v>1978</v>
      </c>
      <c r="C181" s="1364">
        <v>1438381563</v>
      </c>
      <c r="D181" s="1364">
        <v>1170317318.1999993</v>
      </c>
      <c r="E181" s="1364">
        <v>895899879.8900001</v>
      </c>
      <c r="F181" s="1364">
        <v>887947785.05000031</v>
      </c>
    </row>
    <row r="182" spans="2:6">
      <c r="B182" s="1363" t="s">
        <v>1966</v>
      </c>
      <c r="C182" s="1364">
        <v>1438381563</v>
      </c>
      <c r="D182" s="1364">
        <v>1170317318.1999993</v>
      </c>
      <c r="E182" s="1364">
        <v>895899879.8900001</v>
      </c>
      <c r="F182" s="1364">
        <v>887947785.05000031</v>
      </c>
    </row>
    <row r="183" spans="2:6">
      <c r="B183" s="1361" t="s">
        <v>1979</v>
      </c>
      <c r="C183" s="1362">
        <v>48158069</v>
      </c>
      <c r="D183" s="1362">
        <v>41968607.989999995</v>
      </c>
      <c r="E183" s="1362">
        <v>34908748.980000004</v>
      </c>
      <c r="F183" s="1362">
        <v>34908748.980000004</v>
      </c>
    </row>
    <row r="184" spans="2:6">
      <c r="B184" s="1363" t="s">
        <v>1870</v>
      </c>
      <c r="C184" s="1364">
        <v>48158069</v>
      </c>
      <c r="D184" s="1364">
        <v>41968607.989999995</v>
      </c>
      <c r="E184" s="1364">
        <v>34908748.980000004</v>
      </c>
      <c r="F184" s="1364">
        <v>34908748.980000004</v>
      </c>
    </row>
    <row r="185" spans="2:6">
      <c r="B185" s="1361" t="s">
        <v>1980</v>
      </c>
      <c r="C185" s="1362">
        <v>76493359</v>
      </c>
      <c r="D185" s="1362">
        <v>100811102.42999996</v>
      </c>
      <c r="E185" s="1362">
        <v>67803363.440000042</v>
      </c>
      <c r="F185" s="1362">
        <v>66257504.130000032</v>
      </c>
    </row>
    <row r="186" spans="2:6">
      <c r="B186" s="1363" t="s">
        <v>1960</v>
      </c>
      <c r="C186" s="1364">
        <v>76493359</v>
      </c>
      <c r="D186" s="1364">
        <v>100811102.42999996</v>
      </c>
      <c r="E186" s="1364">
        <v>67803363.440000042</v>
      </c>
      <c r="F186" s="1364">
        <v>66257504.130000032</v>
      </c>
    </row>
    <row r="187" spans="2:6">
      <c r="B187" s="1361" t="s">
        <v>1981</v>
      </c>
      <c r="C187" s="1362">
        <v>175132118</v>
      </c>
      <c r="D187" s="1362">
        <v>150427988.29000008</v>
      </c>
      <c r="E187" s="1362">
        <v>121587298.31000003</v>
      </c>
      <c r="F187" s="1362">
        <v>120568460.19000003</v>
      </c>
    </row>
    <row r="188" spans="2:6">
      <c r="B188" s="1363" t="s">
        <v>1966</v>
      </c>
      <c r="C188" s="1364">
        <v>175132118</v>
      </c>
      <c r="D188" s="1364">
        <v>150427988.29000008</v>
      </c>
      <c r="E188" s="1364">
        <v>121587298.31000003</v>
      </c>
      <c r="F188" s="1364">
        <v>120568460.19000003</v>
      </c>
    </row>
    <row r="189" spans="2:6">
      <c r="B189" s="1361" t="s">
        <v>1982</v>
      </c>
      <c r="C189" s="1362">
        <v>59486279</v>
      </c>
      <c r="D189" s="1362">
        <v>216072370.14000008</v>
      </c>
      <c r="E189" s="1362">
        <v>110717510.03999999</v>
      </c>
      <c r="F189" s="1362">
        <v>109919878.19999999</v>
      </c>
    </row>
    <row r="190" spans="2:6">
      <c r="B190" s="1363" t="s">
        <v>1870</v>
      </c>
      <c r="C190" s="1364">
        <v>59486279</v>
      </c>
      <c r="D190" s="1364">
        <v>216072370.14000008</v>
      </c>
      <c r="E190" s="1364">
        <v>110717510.03999999</v>
      </c>
      <c r="F190" s="1364">
        <v>109919878.19999999</v>
      </c>
    </row>
    <row r="191" spans="2:6">
      <c r="B191" s="1361" t="s">
        <v>1983</v>
      </c>
      <c r="C191" s="1362">
        <v>0</v>
      </c>
      <c r="D191" s="1362">
        <v>0</v>
      </c>
      <c r="E191" s="1362">
        <v>0</v>
      </c>
      <c r="F191" s="1362">
        <v>0</v>
      </c>
    </row>
    <row r="192" spans="2:6">
      <c r="B192" s="1363" t="s">
        <v>1966</v>
      </c>
      <c r="C192" s="1364">
        <v>0</v>
      </c>
      <c r="D192" s="1364">
        <v>0</v>
      </c>
      <c r="E192" s="1364">
        <v>0</v>
      </c>
      <c r="F192" s="1364">
        <v>0</v>
      </c>
    </row>
    <row r="193" spans="2:6">
      <c r="B193" s="1366" t="s">
        <v>1984</v>
      </c>
      <c r="C193" s="1364">
        <v>17740340483</v>
      </c>
      <c r="D193" s="1364">
        <v>19400857488.639999</v>
      </c>
      <c r="E193" s="1364">
        <v>13892227147.709993</v>
      </c>
      <c r="F193" s="1364">
        <v>13849388088.110001</v>
      </c>
    </row>
    <row r="194" spans="2:6">
      <c r="B194" s="1361" t="s">
        <v>1985</v>
      </c>
      <c r="C194" s="1362">
        <v>17612644404</v>
      </c>
      <c r="D194" s="1362">
        <v>19313324250</v>
      </c>
      <c r="E194" s="1362">
        <v>13807098567.609995</v>
      </c>
      <c r="F194" s="1362">
        <v>13764434996.010002</v>
      </c>
    </row>
    <row r="195" spans="2:6">
      <c r="B195" s="1363" t="s">
        <v>1986</v>
      </c>
      <c r="C195" s="1364">
        <v>17612644404</v>
      </c>
      <c r="D195" s="1364">
        <v>19313324250</v>
      </c>
      <c r="E195" s="1364">
        <v>13807098567.609995</v>
      </c>
      <c r="F195" s="1364">
        <v>13764434996.010002</v>
      </c>
    </row>
    <row r="196" spans="2:6">
      <c r="B196" s="1361" t="s">
        <v>1987</v>
      </c>
      <c r="C196" s="1362">
        <v>73836947</v>
      </c>
      <c r="D196" s="1362">
        <v>49465654.000000015</v>
      </c>
      <c r="E196" s="1362">
        <v>47587459.460000016</v>
      </c>
      <c r="F196" s="1362">
        <v>47587459.460000023</v>
      </c>
    </row>
    <row r="197" spans="2:6">
      <c r="B197" s="1363" t="s">
        <v>1988</v>
      </c>
      <c r="C197" s="1364">
        <v>73836947</v>
      </c>
      <c r="D197" s="1364">
        <v>49465654.000000015</v>
      </c>
      <c r="E197" s="1364">
        <v>47587459.460000016</v>
      </c>
      <c r="F197" s="1364">
        <v>47587459.460000023</v>
      </c>
    </row>
    <row r="198" spans="2:6">
      <c r="B198" s="1361" t="s">
        <v>1989</v>
      </c>
      <c r="C198" s="1362">
        <v>53859132</v>
      </c>
      <c r="D198" s="1362">
        <v>38067584.640000001</v>
      </c>
      <c r="E198" s="1362">
        <v>37541120.640000001</v>
      </c>
      <c r="F198" s="1362">
        <v>37365632.640000001</v>
      </c>
    </row>
    <row r="199" spans="2:6">
      <c r="B199" s="1363" t="s">
        <v>1988</v>
      </c>
      <c r="C199" s="1364">
        <v>53859132</v>
      </c>
      <c r="D199" s="1364">
        <v>38067584.640000001</v>
      </c>
      <c r="E199" s="1364">
        <v>37541120.640000001</v>
      </c>
      <c r="F199" s="1364">
        <v>37365632.640000001</v>
      </c>
    </row>
    <row r="200" spans="2:6">
      <c r="B200" s="1361" t="s">
        <v>1990</v>
      </c>
      <c r="C200" s="1362">
        <v>0</v>
      </c>
      <c r="D200" s="1362">
        <v>0</v>
      </c>
      <c r="E200" s="1362">
        <v>0</v>
      </c>
      <c r="F200" s="1362">
        <v>0</v>
      </c>
    </row>
    <row r="201" spans="2:6">
      <c r="B201" s="1363" t="s">
        <v>1986</v>
      </c>
      <c r="C201" s="1364">
        <v>0</v>
      </c>
      <c r="D201" s="1364">
        <v>0</v>
      </c>
      <c r="E201" s="1364">
        <v>0</v>
      </c>
      <c r="F201" s="1364">
        <v>0</v>
      </c>
    </row>
    <row r="202" spans="2:6">
      <c r="B202" s="1366" t="s">
        <v>1991</v>
      </c>
      <c r="C202" s="1364">
        <v>8162078164</v>
      </c>
      <c r="D202" s="1364">
        <v>6115901805.1400023</v>
      </c>
      <c r="E202" s="1364">
        <v>5890435591.0199966</v>
      </c>
      <c r="F202" s="1364">
        <v>5840841114.909997</v>
      </c>
    </row>
    <row r="203" spans="2:6">
      <c r="B203" s="1361" t="s">
        <v>1992</v>
      </c>
      <c r="C203" s="1362">
        <v>8043373588</v>
      </c>
      <c r="D203" s="1362">
        <v>6023910004.9600019</v>
      </c>
      <c r="E203" s="1362">
        <v>5806364764.0099964</v>
      </c>
      <c r="F203" s="1362">
        <v>5759653643.5799971</v>
      </c>
    </row>
    <row r="204" spans="2:6">
      <c r="B204" s="1363" t="s">
        <v>1993</v>
      </c>
      <c r="C204" s="1364">
        <v>7446398947</v>
      </c>
      <c r="D204" s="1364">
        <v>5464441946.9300022</v>
      </c>
      <c r="E204" s="1364">
        <v>5248841688.0999966</v>
      </c>
      <c r="F204" s="1364">
        <v>5209916587.2999973</v>
      </c>
    </row>
    <row r="205" spans="2:6">
      <c r="B205" s="1363" t="s">
        <v>1994</v>
      </c>
      <c r="C205" s="1364">
        <v>297659396</v>
      </c>
      <c r="D205" s="1364">
        <v>288449953.99000001</v>
      </c>
      <c r="E205" s="1364">
        <v>288424170.86999995</v>
      </c>
      <c r="F205" s="1364">
        <v>288124170.86999995</v>
      </c>
    </row>
    <row r="206" spans="2:6">
      <c r="B206" s="1363" t="s">
        <v>1995</v>
      </c>
      <c r="C206" s="1364">
        <v>299315245</v>
      </c>
      <c r="D206" s="1364">
        <v>271018104.03999996</v>
      </c>
      <c r="E206" s="1364">
        <v>269098905.0399999</v>
      </c>
      <c r="F206" s="1364">
        <v>261612885.41</v>
      </c>
    </row>
    <row r="207" spans="2:6">
      <c r="B207" s="1361" t="s">
        <v>1996</v>
      </c>
      <c r="C207" s="1362">
        <v>78182369</v>
      </c>
      <c r="D207" s="1362">
        <v>61341915.670000002</v>
      </c>
      <c r="E207" s="1362">
        <v>55813449.120000012</v>
      </c>
      <c r="F207" s="1362">
        <v>53146873.439999998</v>
      </c>
    </row>
    <row r="208" spans="2:6">
      <c r="B208" s="1363" t="s">
        <v>1993</v>
      </c>
      <c r="C208" s="1364">
        <v>78182369</v>
      </c>
      <c r="D208" s="1364">
        <v>61341915.670000002</v>
      </c>
      <c r="E208" s="1364">
        <v>55813449.120000012</v>
      </c>
      <c r="F208" s="1364">
        <v>53146873.439999998</v>
      </c>
    </row>
    <row r="209" spans="2:6">
      <c r="B209" s="1361" t="s">
        <v>1997</v>
      </c>
      <c r="C209" s="1362">
        <v>40522207</v>
      </c>
      <c r="D209" s="1362">
        <v>30649884.510000002</v>
      </c>
      <c r="E209" s="1362">
        <v>28257377.889999993</v>
      </c>
      <c r="F209" s="1362">
        <v>28040597.890000001</v>
      </c>
    </row>
    <row r="210" spans="2:6">
      <c r="B210" s="1363" t="s">
        <v>1993</v>
      </c>
      <c r="C210" s="1364">
        <v>40522207</v>
      </c>
      <c r="D210" s="1364">
        <v>30649884.510000002</v>
      </c>
      <c r="E210" s="1364">
        <v>28257377.889999993</v>
      </c>
      <c r="F210" s="1364">
        <v>28040597.890000001</v>
      </c>
    </row>
    <row r="211" spans="2:6">
      <c r="B211" s="1366" t="s">
        <v>1998</v>
      </c>
      <c r="C211" s="1364">
        <v>12810849964</v>
      </c>
      <c r="D211" s="1364">
        <v>11937800433.900009</v>
      </c>
      <c r="E211" s="1364">
        <v>8744335197.0799923</v>
      </c>
      <c r="F211" s="1364">
        <v>8651332272.8699913</v>
      </c>
    </row>
    <row r="212" spans="2:6">
      <c r="B212" s="1361" t="s">
        <v>1999</v>
      </c>
      <c r="C212" s="1362">
        <v>11347215818</v>
      </c>
      <c r="D212" s="1362">
        <v>10637439542.860008</v>
      </c>
      <c r="E212" s="1362">
        <v>7807348053.9299917</v>
      </c>
      <c r="F212" s="1362">
        <v>7755498009.4199915</v>
      </c>
    </row>
    <row r="213" spans="2:6">
      <c r="B213" s="1363" t="s">
        <v>2000</v>
      </c>
      <c r="C213" s="1364">
        <v>11347215818</v>
      </c>
      <c r="D213" s="1364">
        <v>10637439542.860008</v>
      </c>
      <c r="E213" s="1364">
        <v>7807348053.9299917</v>
      </c>
      <c r="F213" s="1364">
        <v>7755498009.4199915</v>
      </c>
    </row>
    <row r="214" spans="2:6">
      <c r="B214" s="1361" t="s">
        <v>2001</v>
      </c>
      <c r="C214" s="1362">
        <v>1320019506</v>
      </c>
      <c r="D214" s="1362">
        <v>1168674695.4500005</v>
      </c>
      <c r="E214" s="1362">
        <v>842949321.33000064</v>
      </c>
      <c r="F214" s="1362">
        <v>802497585.12000012</v>
      </c>
    </row>
    <row r="215" spans="2:6">
      <c r="B215" s="1363" t="s">
        <v>2002</v>
      </c>
      <c r="C215" s="1364">
        <v>1320019506</v>
      </c>
      <c r="D215" s="1364">
        <v>1168674695.4500005</v>
      </c>
      <c r="E215" s="1364">
        <v>842949321.33000064</v>
      </c>
      <c r="F215" s="1364">
        <v>802497585.12000012</v>
      </c>
    </row>
    <row r="216" spans="2:6">
      <c r="B216" s="1361" t="s">
        <v>2003</v>
      </c>
      <c r="C216" s="1362">
        <v>143614640</v>
      </c>
      <c r="D216" s="1362">
        <v>131686195.59</v>
      </c>
      <c r="E216" s="1362">
        <v>94037821.819999918</v>
      </c>
      <c r="F216" s="1362">
        <v>93336678.329999894</v>
      </c>
    </row>
    <row r="217" spans="2:6">
      <c r="B217" s="1363" t="s">
        <v>2004</v>
      </c>
      <c r="C217" s="1364">
        <v>143614640</v>
      </c>
      <c r="D217" s="1364">
        <v>131686195.59</v>
      </c>
      <c r="E217" s="1364">
        <v>94037821.819999918</v>
      </c>
      <c r="F217" s="1364">
        <v>93336678.329999894</v>
      </c>
    </row>
    <row r="218" spans="2:6">
      <c r="B218" s="1357" t="s">
        <v>2005</v>
      </c>
      <c r="C218" s="1358">
        <v>13587977681</v>
      </c>
      <c r="D218" s="1358">
        <v>9842946988.8899994</v>
      </c>
      <c r="E218" s="1358">
        <v>8826578806.210001</v>
      </c>
      <c r="F218" s="1358">
        <v>8733564349.6399975</v>
      </c>
    </row>
    <row r="219" spans="2:6">
      <c r="B219" s="1359" t="s">
        <v>2006</v>
      </c>
      <c r="C219" s="1360">
        <v>13587977681</v>
      </c>
      <c r="D219" s="1360">
        <v>9842946988.8899994</v>
      </c>
      <c r="E219" s="1360">
        <v>8826578806.210001</v>
      </c>
      <c r="F219" s="1360">
        <v>8733564349.6399975</v>
      </c>
    </row>
    <row r="220" spans="2:6">
      <c r="B220" s="1361" t="s">
        <v>2007</v>
      </c>
      <c r="C220" s="1362">
        <v>11286899086</v>
      </c>
      <c r="D220" s="1362">
        <v>8038236918.1699972</v>
      </c>
      <c r="E220" s="1362">
        <v>7405305349.1699991</v>
      </c>
      <c r="F220" s="1362">
        <v>7340668738.6699972</v>
      </c>
    </row>
    <row r="221" spans="2:6">
      <c r="B221" s="1363" t="s">
        <v>1870</v>
      </c>
      <c r="C221" s="1364">
        <v>2591849641</v>
      </c>
      <c r="D221" s="1364">
        <v>1616497622.8700027</v>
      </c>
      <c r="E221" s="1364">
        <v>1169498635.1100001</v>
      </c>
      <c r="F221" s="1364">
        <v>1127662128.6599994</v>
      </c>
    </row>
    <row r="222" spans="2:6">
      <c r="B222" s="1363" t="s">
        <v>2008</v>
      </c>
      <c r="C222" s="1364">
        <v>8257319499</v>
      </c>
      <c r="D222" s="1364">
        <v>6221303041.3499947</v>
      </c>
      <c r="E222" s="1364">
        <v>6035370460.1099997</v>
      </c>
      <c r="F222" s="1364">
        <v>6012826356.0599985</v>
      </c>
    </row>
    <row r="223" spans="2:6">
      <c r="B223" s="1363" t="s">
        <v>1863</v>
      </c>
      <c r="C223" s="1364">
        <v>437729946</v>
      </c>
      <c r="D223" s="1364">
        <v>200436253.94999999</v>
      </c>
      <c r="E223" s="1364">
        <v>200436253.94999999</v>
      </c>
      <c r="F223" s="1364">
        <v>200180253.95000005</v>
      </c>
    </row>
    <row r="224" spans="2:6">
      <c r="B224" s="1361" t="s">
        <v>2009</v>
      </c>
      <c r="C224" s="1362">
        <v>2025735038</v>
      </c>
      <c r="D224" s="1362">
        <v>1587069982.4700003</v>
      </c>
      <c r="E224" s="1362">
        <v>1263792270.4200003</v>
      </c>
      <c r="F224" s="1362">
        <v>1238714397.5600007</v>
      </c>
    </row>
    <row r="225" spans="2:6">
      <c r="B225" s="1363" t="s">
        <v>2010</v>
      </c>
      <c r="C225" s="1364">
        <v>2025735038</v>
      </c>
      <c r="D225" s="1364">
        <v>1587069982.4700003</v>
      </c>
      <c r="E225" s="1364">
        <v>1263792270.4200003</v>
      </c>
      <c r="F225" s="1364">
        <v>1238714397.5600007</v>
      </c>
    </row>
    <row r="226" spans="2:6">
      <c r="B226" s="1361" t="s">
        <v>2011</v>
      </c>
      <c r="C226" s="1362">
        <v>177246110</v>
      </c>
      <c r="D226" s="1362">
        <v>143449473.12000003</v>
      </c>
      <c r="E226" s="1362">
        <v>104312248.10999998</v>
      </c>
      <c r="F226" s="1362">
        <v>101613862.29999998</v>
      </c>
    </row>
    <row r="227" spans="2:6">
      <c r="B227" s="1363" t="s">
        <v>2012</v>
      </c>
      <c r="C227" s="1364">
        <v>177246110</v>
      </c>
      <c r="D227" s="1364">
        <v>143449473.12000003</v>
      </c>
      <c r="E227" s="1364">
        <v>104312248.10999998</v>
      </c>
      <c r="F227" s="1364">
        <v>101613862.29999998</v>
      </c>
    </row>
    <row r="228" spans="2:6">
      <c r="B228" s="1361" t="s">
        <v>2013</v>
      </c>
      <c r="C228" s="1362">
        <v>53537459</v>
      </c>
      <c r="D228" s="1362">
        <v>49318647.270000026</v>
      </c>
      <c r="E228" s="1362">
        <v>34136359.910000004</v>
      </c>
      <c r="F228" s="1362">
        <v>33915640.199999996</v>
      </c>
    </row>
    <row r="229" spans="2:6">
      <c r="B229" s="1363" t="s">
        <v>2014</v>
      </c>
      <c r="C229" s="1364">
        <v>53537459</v>
      </c>
      <c r="D229" s="1364">
        <v>49318647.270000026</v>
      </c>
      <c r="E229" s="1364">
        <v>34136359.910000004</v>
      </c>
      <c r="F229" s="1364">
        <v>33915640.199999996</v>
      </c>
    </row>
    <row r="230" spans="2:6">
      <c r="B230" s="1361" t="s">
        <v>2015</v>
      </c>
      <c r="C230" s="1362">
        <v>44559988</v>
      </c>
      <c r="D230" s="1362">
        <v>24871967.859999992</v>
      </c>
      <c r="E230" s="1362">
        <v>19032578.599999998</v>
      </c>
      <c r="F230" s="1362">
        <v>18651710.910000004</v>
      </c>
    </row>
    <row r="231" spans="2:6">
      <c r="B231" s="1363" t="s">
        <v>2008</v>
      </c>
      <c r="C231" s="1364">
        <v>44559988</v>
      </c>
      <c r="D231" s="1364">
        <v>24871967.859999992</v>
      </c>
      <c r="E231" s="1364">
        <v>19032578.599999998</v>
      </c>
      <c r="F231" s="1364">
        <v>18651710.910000004</v>
      </c>
    </row>
    <row r="232" spans="2:6">
      <c r="B232" s="1357" t="s">
        <v>2016</v>
      </c>
      <c r="C232" s="1358">
        <v>23351049641</v>
      </c>
      <c r="D232" s="1358">
        <v>16904990741.069996</v>
      </c>
      <c r="E232" s="1358">
        <v>15830728008.959993</v>
      </c>
      <c r="F232" s="1358">
        <v>15790582529.069994</v>
      </c>
    </row>
    <row r="233" spans="2:6">
      <c r="B233" s="1359" t="s">
        <v>2017</v>
      </c>
      <c r="C233" s="1360">
        <v>23351049641</v>
      </c>
      <c r="D233" s="1360">
        <v>16904990741.069996</v>
      </c>
      <c r="E233" s="1360">
        <v>15830728008.959993</v>
      </c>
      <c r="F233" s="1360">
        <v>15790582529.069994</v>
      </c>
    </row>
    <row r="234" spans="2:6">
      <c r="B234" s="1361" t="s">
        <v>2018</v>
      </c>
      <c r="C234" s="1362">
        <v>17019125722</v>
      </c>
      <c r="D234" s="1362">
        <v>13363507741.149998</v>
      </c>
      <c r="E234" s="1362">
        <v>13039183847.239996</v>
      </c>
      <c r="F234" s="1362">
        <v>13027778588.149996</v>
      </c>
    </row>
    <row r="235" spans="2:6">
      <c r="B235" s="1363" t="s">
        <v>1870</v>
      </c>
      <c r="C235" s="1364">
        <v>3496257442</v>
      </c>
      <c r="D235" s="1364">
        <v>2102167243.2600021</v>
      </c>
      <c r="E235" s="1364">
        <v>1777843349.3500001</v>
      </c>
      <c r="F235" s="1364">
        <v>1768113831.24</v>
      </c>
    </row>
    <row r="236" spans="2:6">
      <c r="B236" s="1363" t="s">
        <v>2019</v>
      </c>
      <c r="C236" s="1364">
        <v>209280272</v>
      </c>
      <c r="D236" s="1364">
        <v>44266730.970000006</v>
      </c>
      <c r="E236" s="1364">
        <v>44266730.970000006</v>
      </c>
      <c r="F236" s="1364">
        <v>44266730.970000006</v>
      </c>
    </row>
    <row r="237" spans="2:6">
      <c r="B237" s="1363" t="s">
        <v>1863</v>
      </c>
      <c r="C237" s="1364">
        <v>300000000</v>
      </c>
      <c r="D237" s="1364">
        <v>7552023.3200000003</v>
      </c>
      <c r="E237" s="1364">
        <v>7552023.3200000003</v>
      </c>
      <c r="F237" s="1364">
        <v>5876282.3399999999</v>
      </c>
    </row>
    <row r="238" spans="2:6">
      <c r="B238" s="1363" t="s">
        <v>1872</v>
      </c>
      <c r="C238" s="1364">
        <v>13013588008</v>
      </c>
      <c r="D238" s="1364">
        <v>11209521743.599997</v>
      </c>
      <c r="E238" s="1364">
        <v>11209521743.599997</v>
      </c>
      <c r="F238" s="1364">
        <v>11209521743.599997</v>
      </c>
    </row>
    <row r="239" spans="2:6">
      <c r="B239" s="1361" t="s">
        <v>2020</v>
      </c>
      <c r="C239" s="1362">
        <v>315600396</v>
      </c>
      <c r="D239" s="1362">
        <v>192357867.83000013</v>
      </c>
      <c r="E239" s="1362">
        <v>187131020.98000011</v>
      </c>
      <c r="F239" s="1362">
        <v>185121816.81000009</v>
      </c>
    </row>
    <row r="240" spans="2:6">
      <c r="B240" s="1363" t="s">
        <v>2021</v>
      </c>
      <c r="C240" s="1364">
        <v>315600396</v>
      </c>
      <c r="D240" s="1364">
        <v>192357867.83000013</v>
      </c>
      <c r="E240" s="1364">
        <v>187131020.98000011</v>
      </c>
      <c r="F240" s="1364">
        <v>185121816.81000009</v>
      </c>
    </row>
    <row r="241" spans="2:6">
      <c r="B241" s="1361" t="s">
        <v>2022</v>
      </c>
      <c r="C241" s="1362">
        <v>2457348209</v>
      </c>
      <c r="D241" s="1362">
        <v>673475527.67999947</v>
      </c>
      <c r="E241" s="1362">
        <v>639826672.04000008</v>
      </c>
      <c r="F241" s="1362">
        <v>636994782.38999987</v>
      </c>
    </row>
    <row r="242" spans="2:6">
      <c r="B242" s="1363" t="s">
        <v>2023</v>
      </c>
      <c r="C242" s="1364">
        <v>2457348209</v>
      </c>
      <c r="D242" s="1364">
        <v>673475527.67999947</v>
      </c>
      <c r="E242" s="1364">
        <v>639826672.04000008</v>
      </c>
      <c r="F242" s="1364">
        <v>636994782.38999987</v>
      </c>
    </row>
    <row r="243" spans="2:6">
      <c r="B243" s="1361" t="s">
        <v>2024</v>
      </c>
      <c r="C243" s="1362">
        <v>585577987</v>
      </c>
      <c r="D243" s="1362">
        <v>444175352.14999974</v>
      </c>
      <c r="E243" s="1362">
        <v>329350171.19999963</v>
      </c>
      <c r="F243" s="1362">
        <v>322322431.38999987</v>
      </c>
    </row>
    <row r="244" spans="2:6">
      <c r="B244" s="1363" t="s">
        <v>2025</v>
      </c>
      <c r="C244" s="1364">
        <v>585577987</v>
      </c>
      <c r="D244" s="1364">
        <v>444175352.14999974</v>
      </c>
      <c r="E244" s="1364">
        <v>329350171.19999963</v>
      </c>
      <c r="F244" s="1364">
        <v>322322431.38999987</v>
      </c>
    </row>
    <row r="245" spans="2:6">
      <c r="B245" s="1361" t="s">
        <v>2026</v>
      </c>
      <c r="C245" s="1362">
        <v>130210775</v>
      </c>
      <c r="D245" s="1362">
        <v>92859714.560000017</v>
      </c>
      <c r="E245" s="1362">
        <v>67976451.049999982</v>
      </c>
      <c r="F245" s="1362">
        <v>64556558.329999991</v>
      </c>
    </row>
    <row r="246" spans="2:6">
      <c r="B246" s="1363" t="s">
        <v>2027</v>
      </c>
      <c r="C246" s="1364">
        <v>130210775</v>
      </c>
      <c r="D246" s="1364">
        <v>92859714.560000017</v>
      </c>
      <c r="E246" s="1364">
        <v>67976451.049999982</v>
      </c>
      <c r="F246" s="1364">
        <v>64556558.329999991</v>
      </c>
    </row>
    <row r="247" spans="2:6">
      <c r="B247" s="1361" t="s">
        <v>2028</v>
      </c>
      <c r="C247" s="1362">
        <v>286290776</v>
      </c>
      <c r="D247" s="1362">
        <v>204829116.41000015</v>
      </c>
      <c r="E247" s="1362">
        <v>145806583.69000015</v>
      </c>
      <c r="F247" s="1362">
        <v>143009228.96000013</v>
      </c>
    </row>
    <row r="248" spans="2:6">
      <c r="B248" s="1363" t="s">
        <v>2029</v>
      </c>
      <c r="C248" s="1364">
        <v>286290776</v>
      </c>
      <c r="D248" s="1364">
        <v>204829116.41000015</v>
      </c>
      <c r="E248" s="1364">
        <v>145806583.69000015</v>
      </c>
      <c r="F248" s="1364">
        <v>143009228.96000013</v>
      </c>
    </row>
    <row r="249" spans="2:6">
      <c r="B249" s="1361" t="s">
        <v>2030</v>
      </c>
      <c r="C249" s="1362">
        <v>494722596</v>
      </c>
      <c r="D249" s="1362">
        <v>415109189.66999984</v>
      </c>
      <c r="E249" s="1362">
        <v>283288375.18999994</v>
      </c>
      <c r="F249" s="1362">
        <v>280466543.58999985</v>
      </c>
    </row>
    <row r="250" spans="2:6">
      <c r="B250" s="1363" t="s">
        <v>2031</v>
      </c>
      <c r="C250" s="1364">
        <v>494722596</v>
      </c>
      <c r="D250" s="1364">
        <v>415109189.66999984</v>
      </c>
      <c r="E250" s="1364">
        <v>283288375.18999994</v>
      </c>
      <c r="F250" s="1364">
        <v>280466543.58999985</v>
      </c>
    </row>
    <row r="251" spans="2:6">
      <c r="B251" s="1361" t="s">
        <v>2032</v>
      </c>
      <c r="C251" s="1362">
        <v>553271603</v>
      </c>
      <c r="D251" s="1362">
        <v>454930429.63999987</v>
      </c>
      <c r="E251" s="1362">
        <v>332482152.28999978</v>
      </c>
      <c r="F251" s="1362">
        <v>331408504.0399999</v>
      </c>
    </row>
    <row r="252" spans="2:6">
      <c r="B252" s="1363" t="s">
        <v>2033</v>
      </c>
      <c r="C252" s="1364">
        <v>553271603</v>
      </c>
      <c r="D252" s="1364">
        <v>454930429.63999987</v>
      </c>
      <c r="E252" s="1364">
        <v>332482152.28999978</v>
      </c>
      <c r="F252" s="1364">
        <v>331408504.0399999</v>
      </c>
    </row>
    <row r="253" spans="2:6">
      <c r="B253" s="1361" t="s">
        <v>2034</v>
      </c>
      <c r="C253" s="1362">
        <v>721592971</v>
      </c>
      <c r="D253" s="1362">
        <v>506094540.89000022</v>
      </c>
      <c r="E253" s="1362">
        <v>373970479.22000015</v>
      </c>
      <c r="F253" s="1362">
        <v>372634527.30000013</v>
      </c>
    </row>
    <row r="254" spans="2:6">
      <c r="B254" s="1363" t="s">
        <v>2035</v>
      </c>
      <c r="C254" s="1364">
        <v>721592971</v>
      </c>
      <c r="D254" s="1364">
        <v>506094540.89000022</v>
      </c>
      <c r="E254" s="1364">
        <v>373970479.22000015</v>
      </c>
      <c r="F254" s="1364">
        <v>372634527.30000013</v>
      </c>
    </row>
    <row r="255" spans="2:6">
      <c r="B255" s="1361" t="s">
        <v>2036</v>
      </c>
      <c r="C255" s="1362">
        <v>165461386</v>
      </c>
      <c r="D255" s="1362">
        <v>77749225.01000002</v>
      </c>
      <c r="E255" s="1362">
        <v>61288899.240000017</v>
      </c>
      <c r="F255" s="1362">
        <v>58185849.240000002</v>
      </c>
    </row>
    <row r="256" spans="2:6">
      <c r="B256" s="1363" t="s">
        <v>2037</v>
      </c>
      <c r="C256" s="1364">
        <v>165461386</v>
      </c>
      <c r="D256" s="1364">
        <v>77749225.01000002</v>
      </c>
      <c r="E256" s="1364">
        <v>61288899.240000017</v>
      </c>
      <c r="F256" s="1364">
        <v>58185849.240000002</v>
      </c>
    </row>
    <row r="257" spans="2:6">
      <c r="B257" s="1361" t="s">
        <v>2038</v>
      </c>
      <c r="C257" s="1362">
        <v>621847220</v>
      </c>
      <c r="D257" s="1362">
        <v>479902036.0800001</v>
      </c>
      <c r="E257" s="1362">
        <v>370423356.82000035</v>
      </c>
      <c r="F257" s="1362">
        <v>368103698.87000036</v>
      </c>
    </row>
    <row r="258" spans="2:6">
      <c r="B258" s="1363" t="s">
        <v>2039</v>
      </c>
      <c r="C258" s="1364">
        <v>621847220</v>
      </c>
      <c r="D258" s="1364">
        <v>479902036.0800001</v>
      </c>
      <c r="E258" s="1364">
        <v>370423356.82000035</v>
      </c>
      <c r="F258" s="1364">
        <v>368103698.87000036</v>
      </c>
    </row>
    <row r="259" spans="2:6">
      <c r="B259" s="1357" t="s">
        <v>2040</v>
      </c>
      <c r="C259" s="1358">
        <v>297041500000</v>
      </c>
      <c r="D259" s="1358">
        <v>251889001271.90994</v>
      </c>
      <c r="E259" s="1358">
        <v>198667459454.17993</v>
      </c>
      <c r="F259" s="1358">
        <v>193953392174.79993</v>
      </c>
    </row>
    <row r="260" spans="2:6">
      <c r="B260" s="1359" t="s">
        <v>2041</v>
      </c>
      <c r="C260" s="1360">
        <v>297041500000</v>
      </c>
      <c r="D260" s="1360">
        <v>251889001271.90994</v>
      </c>
      <c r="E260" s="1360">
        <v>198667459454.17993</v>
      </c>
      <c r="F260" s="1360">
        <v>193953392174.79993</v>
      </c>
    </row>
    <row r="261" spans="2:6">
      <c r="B261" s="1361" t="s">
        <v>2042</v>
      </c>
      <c r="C261" s="1362">
        <v>232828502416</v>
      </c>
      <c r="D261" s="1362">
        <v>191361457858.50998</v>
      </c>
      <c r="E261" s="1362">
        <v>147301608977.20993</v>
      </c>
      <c r="F261" s="1362">
        <v>145362005096.56992</v>
      </c>
    </row>
    <row r="262" spans="2:6">
      <c r="B262" s="1363" t="s">
        <v>1870</v>
      </c>
      <c r="C262" s="1364">
        <v>32802316088</v>
      </c>
      <c r="D262" s="1364">
        <v>15714943932.179993</v>
      </c>
      <c r="E262" s="1364">
        <v>13603711601.789993</v>
      </c>
      <c r="F262" s="1364">
        <v>13089729511.959988</v>
      </c>
    </row>
    <row r="263" spans="2:6">
      <c r="B263" s="1363" t="s">
        <v>2043</v>
      </c>
      <c r="C263" s="1364">
        <v>1900418385</v>
      </c>
      <c r="D263" s="1364">
        <v>5108534596.0299997</v>
      </c>
      <c r="E263" s="1364">
        <v>2053094498.7000003</v>
      </c>
      <c r="F263" s="1364">
        <v>1895894614.0799999</v>
      </c>
    </row>
    <row r="264" spans="2:6">
      <c r="B264" s="1363" t="s">
        <v>2044</v>
      </c>
      <c r="C264" s="1364">
        <v>27600664387</v>
      </c>
      <c r="D264" s="1364">
        <v>15327016321.650011</v>
      </c>
      <c r="E264" s="1364">
        <v>11191116567.769987</v>
      </c>
      <c r="F264" s="1364">
        <v>11108348478.069977</v>
      </c>
    </row>
    <row r="265" spans="2:6">
      <c r="B265" s="1363" t="s">
        <v>2045</v>
      </c>
      <c r="C265" s="1364">
        <v>98408139729</v>
      </c>
      <c r="D265" s="1364">
        <v>94142815917.779999</v>
      </c>
      <c r="E265" s="1364">
        <v>72377596729.669998</v>
      </c>
      <c r="F265" s="1364">
        <v>72303393325.10997</v>
      </c>
    </row>
    <row r="266" spans="2:6">
      <c r="B266" s="1363" t="s">
        <v>2046</v>
      </c>
      <c r="C266" s="1364">
        <v>40303479701</v>
      </c>
      <c r="D266" s="1364">
        <v>38801834644.949959</v>
      </c>
      <c r="E266" s="1364">
        <v>28917432627.139996</v>
      </c>
      <c r="F266" s="1364">
        <v>28755483653.839977</v>
      </c>
    </row>
    <row r="267" spans="2:6">
      <c r="B267" s="1363" t="s">
        <v>2047</v>
      </c>
      <c r="C267" s="1364">
        <v>4016506359</v>
      </c>
      <c r="D267" s="1364">
        <v>3725423192.6999993</v>
      </c>
      <c r="E267" s="1364">
        <v>2900826301.4000006</v>
      </c>
      <c r="F267" s="1364">
        <v>2887507821.3999996</v>
      </c>
    </row>
    <row r="268" spans="2:6">
      <c r="B268" s="1363" t="s">
        <v>2048</v>
      </c>
      <c r="C268" s="1364">
        <v>10093619780</v>
      </c>
      <c r="D268" s="1364">
        <v>7670793724.6000071</v>
      </c>
      <c r="E268" s="1364">
        <v>6567584334.1200027</v>
      </c>
      <c r="F268" s="1364">
        <v>5776657413.2100039</v>
      </c>
    </row>
    <row r="269" spans="2:6">
      <c r="B269" s="1363" t="s">
        <v>2049</v>
      </c>
      <c r="C269" s="1364">
        <v>306947196</v>
      </c>
      <c r="D269" s="1364">
        <v>643553132.96999991</v>
      </c>
      <c r="E269" s="1364">
        <v>123642287.61999999</v>
      </c>
      <c r="F269" s="1364">
        <v>110479165.05</v>
      </c>
    </row>
    <row r="270" spans="2:6">
      <c r="B270" s="1363" t="s">
        <v>2050</v>
      </c>
      <c r="C270" s="1364">
        <v>1026839007</v>
      </c>
      <c r="D270" s="1364">
        <v>931123239.27000046</v>
      </c>
      <c r="E270" s="1364">
        <v>703495836.76999986</v>
      </c>
      <c r="F270" s="1364">
        <v>696695076.77999961</v>
      </c>
    </row>
    <row r="271" spans="2:6">
      <c r="B271" s="1363" t="s">
        <v>2051</v>
      </c>
      <c r="C271" s="1364">
        <v>2335893281</v>
      </c>
      <c r="D271" s="1364">
        <v>1367281040.0099995</v>
      </c>
      <c r="E271" s="1364">
        <v>934970075.85999978</v>
      </c>
      <c r="F271" s="1364">
        <v>869537949.53999984</v>
      </c>
    </row>
    <row r="272" spans="2:6">
      <c r="B272" s="1363" t="s">
        <v>1863</v>
      </c>
      <c r="C272" s="1364">
        <v>2851354019</v>
      </c>
      <c r="D272" s="1364">
        <v>1958848964.6100001</v>
      </c>
      <c r="E272" s="1364">
        <v>1958848964.6100001</v>
      </c>
      <c r="F272" s="1364">
        <v>1898988935.7699997</v>
      </c>
    </row>
    <row r="273" spans="2:6">
      <c r="B273" s="1363" t="s">
        <v>1872</v>
      </c>
      <c r="C273" s="1364">
        <v>11182324484</v>
      </c>
      <c r="D273" s="1364">
        <v>5969289151.7600021</v>
      </c>
      <c r="E273" s="1364">
        <v>5969289151.7600021</v>
      </c>
      <c r="F273" s="1364">
        <v>5969289151.7600002</v>
      </c>
    </row>
    <row r="274" spans="2:6">
      <c r="B274" s="1361" t="s">
        <v>2052</v>
      </c>
      <c r="C274" s="1362">
        <v>2471721073</v>
      </c>
      <c r="D274" s="1362">
        <v>2474781317.8000016</v>
      </c>
      <c r="E274" s="1362">
        <v>2280217465.6300001</v>
      </c>
      <c r="F274" s="1362">
        <v>2212857921.29</v>
      </c>
    </row>
    <row r="275" spans="2:6">
      <c r="B275" s="1363" t="s">
        <v>2053</v>
      </c>
      <c r="C275" s="1364">
        <v>2471721073</v>
      </c>
      <c r="D275" s="1364">
        <v>2474781317.8000016</v>
      </c>
      <c r="E275" s="1364">
        <v>2280217465.6300001</v>
      </c>
      <c r="F275" s="1364">
        <v>2212857921.29</v>
      </c>
    </row>
    <row r="276" spans="2:6">
      <c r="B276" s="1361" t="s">
        <v>2054</v>
      </c>
      <c r="C276" s="1362">
        <v>830569217</v>
      </c>
      <c r="D276" s="1362">
        <v>1134302032.8500001</v>
      </c>
      <c r="E276" s="1362">
        <v>1002807732.5300003</v>
      </c>
      <c r="F276" s="1362">
        <v>957289191.15000093</v>
      </c>
    </row>
    <row r="277" spans="2:6">
      <c r="B277" s="1363" t="s">
        <v>2044</v>
      </c>
      <c r="C277" s="1364">
        <v>830569217</v>
      </c>
      <c r="D277" s="1364">
        <v>1134302032.8500001</v>
      </c>
      <c r="E277" s="1364">
        <v>1002807732.5300003</v>
      </c>
      <c r="F277" s="1364">
        <v>957289191.15000093</v>
      </c>
    </row>
    <row r="278" spans="2:6">
      <c r="B278" s="1361" t="s">
        <v>2055</v>
      </c>
      <c r="C278" s="1362">
        <v>21215522200</v>
      </c>
      <c r="D278" s="1362">
        <v>21051682283.629997</v>
      </c>
      <c r="E278" s="1362">
        <v>15067809141.559999</v>
      </c>
      <c r="F278" s="1362">
        <v>15066008877.749998</v>
      </c>
    </row>
    <row r="279" spans="2:6">
      <c r="B279" s="1363" t="s">
        <v>2056</v>
      </c>
      <c r="C279" s="1364">
        <v>21215522200</v>
      </c>
      <c r="D279" s="1364">
        <v>21051682283.629997</v>
      </c>
      <c r="E279" s="1364">
        <v>15067809141.559999</v>
      </c>
      <c r="F279" s="1364">
        <v>15066008877.749998</v>
      </c>
    </row>
    <row r="280" spans="2:6">
      <c r="B280" s="1361" t="s">
        <v>2057</v>
      </c>
      <c r="C280" s="1362">
        <v>280000000</v>
      </c>
      <c r="D280" s="1362">
        <v>181158172.27000001</v>
      </c>
      <c r="E280" s="1362">
        <v>165353078.23000005</v>
      </c>
      <c r="F280" s="1362">
        <v>164375109.32000005</v>
      </c>
    </row>
    <row r="281" spans="2:6">
      <c r="B281" s="1363" t="s">
        <v>2044</v>
      </c>
      <c r="C281" s="1364">
        <v>280000000</v>
      </c>
      <c r="D281" s="1364">
        <v>181158172.27000001</v>
      </c>
      <c r="E281" s="1364">
        <v>165353078.23000005</v>
      </c>
      <c r="F281" s="1364">
        <v>164375109.32000005</v>
      </c>
    </row>
    <row r="282" spans="2:6">
      <c r="B282" s="1361" t="s">
        <v>2058</v>
      </c>
      <c r="C282" s="1362">
        <v>3466956135</v>
      </c>
      <c r="D282" s="1362">
        <v>2854931679.7400002</v>
      </c>
      <c r="E282" s="1362">
        <v>2795590584.8100004</v>
      </c>
      <c r="F282" s="1362">
        <v>2713281156.29</v>
      </c>
    </row>
    <row r="283" spans="2:6">
      <c r="B283" s="1363" t="s">
        <v>2049</v>
      </c>
      <c r="C283" s="1364">
        <v>3466956135</v>
      </c>
      <c r="D283" s="1364">
        <v>2854931679.7400002</v>
      </c>
      <c r="E283" s="1364">
        <v>2795590584.8100004</v>
      </c>
      <c r="F283" s="1364">
        <v>2713281156.29</v>
      </c>
    </row>
    <row r="284" spans="2:6">
      <c r="B284" s="1361" t="s">
        <v>2059</v>
      </c>
      <c r="C284" s="1362">
        <v>2948228959</v>
      </c>
      <c r="D284" s="1362">
        <v>1916340794.4800022</v>
      </c>
      <c r="E284" s="1362">
        <v>1690643637.670002</v>
      </c>
      <c r="F284" s="1362">
        <v>1641000005.9800019</v>
      </c>
    </row>
    <row r="285" spans="2:6">
      <c r="B285" s="1363" t="s">
        <v>2049</v>
      </c>
      <c r="C285" s="1364">
        <v>2948228959</v>
      </c>
      <c r="D285" s="1364">
        <v>1916340794.4800022</v>
      </c>
      <c r="E285" s="1364">
        <v>1690643637.670002</v>
      </c>
      <c r="F285" s="1364">
        <v>1641000005.9800019</v>
      </c>
    </row>
    <row r="286" spans="2:6">
      <c r="B286" s="1361" t="s">
        <v>2060</v>
      </c>
      <c r="C286" s="1362">
        <v>33000000000</v>
      </c>
      <c r="D286" s="1362">
        <v>30873989341.419983</v>
      </c>
      <c r="E286" s="1362">
        <v>28330314206.559967</v>
      </c>
      <c r="F286" s="1362">
        <v>25808305084.009991</v>
      </c>
    </row>
    <row r="287" spans="2:6">
      <c r="B287" s="1363" t="s">
        <v>2061</v>
      </c>
      <c r="C287" s="1364">
        <v>33000000000</v>
      </c>
      <c r="D287" s="1364">
        <v>30873989341.419983</v>
      </c>
      <c r="E287" s="1364">
        <v>28330314206.559967</v>
      </c>
      <c r="F287" s="1364">
        <v>25808305084.009991</v>
      </c>
    </row>
    <row r="288" spans="2:6">
      <c r="B288" s="1361" t="s">
        <v>2062</v>
      </c>
      <c r="C288" s="1362">
        <v>0</v>
      </c>
      <c r="D288" s="1362">
        <v>40357791.210000008</v>
      </c>
      <c r="E288" s="1362">
        <v>33114629.979999993</v>
      </c>
      <c r="F288" s="1362">
        <v>28269732.439999998</v>
      </c>
    </row>
    <row r="289" spans="2:6">
      <c r="B289" s="1363" t="s">
        <v>2050</v>
      </c>
      <c r="C289" s="1364">
        <v>0</v>
      </c>
      <c r="D289" s="1364">
        <v>40357791.210000008</v>
      </c>
      <c r="E289" s="1364">
        <v>33114629.979999993</v>
      </c>
      <c r="F289" s="1364">
        <v>28269732.439999998</v>
      </c>
    </row>
    <row r="290" spans="2:6">
      <c r="B290" s="1357" t="s">
        <v>2063</v>
      </c>
      <c r="C290" s="1358">
        <v>146276983678</v>
      </c>
      <c r="D290" s="1358">
        <v>109728457705.75011</v>
      </c>
      <c r="E290" s="1358">
        <v>104239699355.45012</v>
      </c>
      <c r="F290" s="1358">
        <v>103121531853.89012</v>
      </c>
    </row>
    <row r="291" spans="2:6">
      <c r="B291" s="1359" t="s">
        <v>2064</v>
      </c>
      <c r="C291" s="1360">
        <v>146276983678</v>
      </c>
      <c r="D291" s="1360">
        <v>109728457705.75011</v>
      </c>
      <c r="E291" s="1360">
        <v>104239699355.45012</v>
      </c>
      <c r="F291" s="1360">
        <v>103121531853.89012</v>
      </c>
    </row>
    <row r="292" spans="2:6">
      <c r="B292" s="1352" t="s">
        <v>2065</v>
      </c>
      <c r="C292" s="1353">
        <v>129251551355</v>
      </c>
      <c r="D292" s="1353">
        <v>95903054745.190125</v>
      </c>
      <c r="E292" s="1353">
        <v>95306976585.31012</v>
      </c>
      <c r="F292" s="1353">
        <v>94693949676.320129</v>
      </c>
    </row>
    <row r="293" spans="2:6">
      <c r="B293" s="1367" t="s">
        <v>1870</v>
      </c>
      <c r="C293" s="1353">
        <v>6995819685</v>
      </c>
      <c r="D293" s="1353">
        <v>4638115597.5700045</v>
      </c>
      <c r="E293" s="1353">
        <v>4250578807.4099994</v>
      </c>
      <c r="F293" s="1353">
        <v>4193740087.8899999</v>
      </c>
    </row>
    <row r="294" spans="2:6">
      <c r="B294" s="1367" t="s">
        <v>2066</v>
      </c>
      <c r="C294" s="1353">
        <v>425825237</v>
      </c>
      <c r="D294" s="1353">
        <v>190631004.6699999</v>
      </c>
      <c r="E294" s="1353">
        <v>167613061.7599999</v>
      </c>
      <c r="F294" s="1353">
        <v>166208251.81999993</v>
      </c>
    </row>
    <row r="295" spans="2:6">
      <c r="B295" s="1367" t="s">
        <v>2067</v>
      </c>
      <c r="C295" s="1353">
        <v>42910731</v>
      </c>
      <c r="D295" s="1353">
        <v>70145405.650000006</v>
      </c>
      <c r="E295" s="1353">
        <v>21734936.020000003</v>
      </c>
      <c r="F295" s="1353">
        <v>11850486.819999998</v>
      </c>
    </row>
    <row r="296" spans="2:6">
      <c r="B296" s="1367" t="s">
        <v>2068</v>
      </c>
      <c r="C296" s="1353">
        <v>1719536391</v>
      </c>
      <c r="D296" s="1353">
        <v>1815969197.8</v>
      </c>
      <c r="E296" s="1353">
        <v>1712876308.1099999</v>
      </c>
      <c r="F296" s="1353">
        <v>1530061620.1399996</v>
      </c>
    </row>
    <row r="297" spans="2:6">
      <c r="B297" s="1367" t="s">
        <v>1901</v>
      </c>
      <c r="C297" s="1353">
        <v>135536158</v>
      </c>
      <c r="D297" s="1353">
        <v>80554796</v>
      </c>
      <c r="E297" s="1353">
        <v>79717452.219999999</v>
      </c>
      <c r="F297" s="1353">
        <v>77842779.979999989</v>
      </c>
    </row>
    <row r="298" spans="2:6">
      <c r="B298" s="1367" t="s">
        <v>2069</v>
      </c>
      <c r="C298" s="1353">
        <v>652590657</v>
      </c>
      <c r="D298" s="1353">
        <v>717448324.50999999</v>
      </c>
      <c r="E298" s="1353">
        <v>692962383.3499999</v>
      </c>
      <c r="F298" s="1353">
        <v>692962383.3499999</v>
      </c>
    </row>
    <row r="299" spans="2:6">
      <c r="B299" s="1367" t="s">
        <v>2070</v>
      </c>
      <c r="C299" s="1353">
        <v>26900000</v>
      </c>
      <c r="D299" s="1353">
        <v>2912576.4</v>
      </c>
      <c r="E299" s="1353">
        <v>128519</v>
      </c>
      <c r="F299" s="1353">
        <v>0</v>
      </c>
    </row>
    <row r="300" spans="2:6">
      <c r="B300" s="1367" t="s">
        <v>1902</v>
      </c>
      <c r="C300" s="1353">
        <v>25200000</v>
      </c>
      <c r="D300" s="1353">
        <v>8296539.1200000001</v>
      </c>
      <c r="E300" s="1353">
        <v>3276649.4699999997</v>
      </c>
      <c r="F300" s="1353">
        <v>3276649.4699999997</v>
      </c>
    </row>
    <row r="301" spans="2:6">
      <c r="B301" s="1367" t="s">
        <v>1863</v>
      </c>
      <c r="C301" s="1353">
        <v>1248861601</v>
      </c>
      <c r="D301" s="1353">
        <v>882472349.8900001</v>
      </c>
      <c r="E301" s="1353">
        <v>882472349.8900001</v>
      </c>
      <c r="F301" s="1353">
        <v>871479157.83000004</v>
      </c>
    </row>
    <row r="302" spans="2:6">
      <c r="B302" s="1367" t="s">
        <v>1872</v>
      </c>
      <c r="C302" s="1353">
        <v>117978370895</v>
      </c>
      <c r="D302" s="1353">
        <v>87496508953.580124</v>
      </c>
      <c r="E302" s="1353">
        <v>87495616118.080124</v>
      </c>
      <c r="F302" s="1353">
        <v>87146528259.020126</v>
      </c>
    </row>
    <row r="303" spans="2:6">
      <c r="B303" s="1352" t="s">
        <v>2071</v>
      </c>
      <c r="C303" s="1353">
        <v>615399033</v>
      </c>
      <c r="D303" s="1353">
        <v>305255551.28000009</v>
      </c>
      <c r="E303" s="1353">
        <v>268271421.26999995</v>
      </c>
      <c r="F303" s="1353">
        <v>266784162.42999995</v>
      </c>
    </row>
    <row r="304" spans="2:6">
      <c r="B304" s="1367" t="s">
        <v>2069</v>
      </c>
      <c r="C304" s="1353">
        <v>615399033</v>
      </c>
      <c r="D304" s="1353">
        <v>305255551.28000009</v>
      </c>
      <c r="E304" s="1353">
        <v>268271421.26999995</v>
      </c>
      <c r="F304" s="1353">
        <v>266784162.42999995</v>
      </c>
    </row>
    <row r="305" spans="2:6">
      <c r="B305" s="1352" t="s">
        <v>2072</v>
      </c>
      <c r="C305" s="1353">
        <v>15080529512</v>
      </c>
      <c r="D305" s="1353">
        <v>12978640672.709999</v>
      </c>
      <c r="E305" s="1353">
        <v>8140671213.2600012</v>
      </c>
      <c r="F305" s="1353">
        <v>7637966058.5499983</v>
      </c>
    </row>
    <row r="306" spans="2:6">
      <c r="B306" s="1367" t="s">
        <v>2073</v>
      </c>
      <c r="C306" s="1353">
        <v>7245915913</v>
      </c>
      <c r="D306" s="1353">
        <v>5521160149.1999979</v>
      </c>
      <c r="E306" s="1353">
        <v>4037282447.4200006</v>
      </c>
      <c r="F306" s="1353">
        <v>3647717745.4199977</v>
      </c>
    </row>
    <row r="307" spans="2:6">
      <c r="B307" s="1367" t="s">
        <v>2067</v>
      </c>
      <c r="C307" s="1353">
        <v>40000000</v>
      </c>
      <c r="D307" s="1353">
        <v>66104192.799999997</v>
      </c>
      <c r="E307" s="1353">
        <v>4022400</v>
      </c>
      <c r="F307" s="1353">
        <v>1024900</v>
      </c>
    </row>
    <row r="308" spans="2:6">
      <c r="B308" s="1367" t="s">
        <v>2068</v>
      </c>
      <c r="C308" s="1353">
        <v>7438147490</v>
      </c>
      <c r="D308" s="1353">
        <v>7249475854.5099993</v>
      </c>
      <c r="E308" s="1353">
        <v>4042440883.04</v>
      </c>
      <c r="F308" s="1353">
        <v>3932837930.3300004</v>
      </c>
    </row>
    <row r="309" spans="2:6">
      <c r="B309" s="1367" t="s">
        <v>2069</v>
      </c>
      <c r="C309" s="1353">
        <v>356466109</v>
      </c>
      <c r="D309" s="1353">
        <v>141900476.19999999</v>
      </c>
      <c r="E309" s="1353">
        <v>56925482.799999997</v>
      </c>
      <c r="F309" s="1353">
        <v>56385482.799999997</v>
      </c>
    </row>
    <row r="310" spans="2:6">
      <c r="B310" s="1352" t="s">
        <v>2074</v>
      </c>
      <c r="C310" s="1353">
        <v>566728425</v>
      </c>
      <c r="D310" s="1353">
        <v>341614906.02999973</v>
      </c>
      <c r="E310" s="1353">
        <v>330646721.50999975</v>
      </c>
      <c r="F310" s="1353">
        <v>330616221.50999999</v>
      </c>
    </row>
    <row r="311" spans="2:6">
      <c r="B311" s="1367" t="s">
        <v>2075</v>
      </c>
      <c r="C311" s="1353">
        <v>566728425</v>
      </c>
      <c r="D311" s="1353">
        <v>341614906.02999973</v>
      </c>
      <c r="E311" s="1353">
        <v>330646721.50999975</v>
      </c>
      <c r="F311" s="1353">
        <v>330616221.50999999</v>
      </c>
    </row>
    <row r="312" spans="2:6">
      <c r="B312" s="1352" t="s">
        <v>2076</v>
      </c>
      <c r="C312" s="1353">
        <v>762775353</v>
      </c>
      <c r="D312" s="1353">
        <v>199891830.54000032</v>
      </c>
      <c r="E312" s="1353">
        <v>193133414.10000026</v>
      </c>
      <c r="F312" s="1353">
        <v>192215735.08000019</v>
      </c>
    </row>
    <row r="313" spans="2:6">
      <c r="B313" s="1367" t="s">
        <v>2067</v>
      </c>
      <c r="C313" s="1353">
        <v>762775353</v>
      </c>
      <c r="D313" s="1353">
        <v>199891830.54000032</v>
      </c>
      <c r="E313" s="1353">
        <v>193133414.10000026</v>
      </c>
      <c r="F313" s="1353">
        <v>192215735.08000019</v>
      </c>
    </row>
    <row r="314" spans="2:6">
      <c r="B314" s="1357" t="s">
        <v>2077</v>
      </c>
      <c r="C314" s="1358">
        <v>3827865389</v>
      </c>
      <c r="D314" s="1358">
        <v>2719349454.7900004</v>
      </c>
      <c r="E314" s="1358">
        <v>2667597859.3600011</v>
      </c>
      <c r="F314" s="1358">
        <v>2573075363.4000006</v>
      </c>
    </row>
    <row r="315" spans="2:6">
      <c r="B315" s="1359" t="s">
        <v>2078</v>
      </c>
      <c r="C315" s="1360">
        <v>3827865389</v>
      </c>
      <c r="D315" s="1360">
        <v>2719349454.7900004</v>
      </c>
      <c r="E315" s="1360">
        <v>2667597859.3600011</v>
      </c>
      <c r="F315" s="1360">
        <v>2573075363.4000006</v>
      </c>
    </row>
    <row r="316" spans="2:6">
      <c r="B316" s="1352" t="s">
        <v>2079</v>
      </c>
      <c r="C316" s="1353">
        <v>3672537739</v>
      </c>
      <c r="D316" s="1353">
        <v>2627133962.1100006</v>
      </c>
      <c r="E316" s="1353">
        <v>2607766956.3500009</v>
      </c>
      <c r="F316" s="1353">
        <v>2513244460.3900003</v>
      </c>
    </row>
    <row r="317" spans="2:6">
      <c r="B317" s="1367" t="s">
        <v>1870</v>
      </c>
      <c r="C317" s="1353">
        <v>1449525344</v>
      </c>
      <c r="D317" s="1353">
        <v>967633092.41000044</v>
      </c>
      <c r="E317" s="1353">
        <v>954650441.09000027</v>
      </c>
      <c r="F317" s="1353">
        <v>927710539.95000005</v>
      </c>
    </row>
    <row r="318" spans="2:6">
      <c r="B318" s="1367" t="s">
        <v>2080</v>
      </c>
      <c r="C318" s="1353">
        <v>416810380</v>
      </c>
      <c r="D318" s="1353">
        <v>366892747.97999996</v>
      </c>
      <c r="E318" s="1353">
        <v>363246566.15999991</v>
      </c>
      <c r="F318" s="1353">
        <v>333407079.05999994</v>
      </c>
    </row>
    <row r="319" spans="2:6">
      <c r="B319" s="1367" t="s">
        <v>2081</v>
      </c>
      <c r="C319" s="1353">
        <v>1268577784</v>
      </c>
      <c r="D319" s="1353">
        <v>963507308.45999992</v>
      </c>
      <c r="E319" s="1353">
        <v>963352009.12</v>
      </c>
      <c r="F319" s="1353">
        <v>947382792.98000002</v>
      </c>
    </row>
    <row r="320" spans="2:6">
      <c r="B320" s="1367" t="s">
        <v>2082</v>
      </c>
      <c r="C320" s="1353">
        <v>74224216</v>
      </c>
      <c r="D320" s="1353">
        <v>46520331.530000024</v>
      </c>
      <c r="E320" s="1353">
        <v>46520331.530000024</v>
      </c>
      <c r="F320" s="1353">
        <v>45731526.310000025</v>
      </c>
    </row>
    <row r="321" spans="2:6">
      <c r="B321" s="1367" t="s">
        <v>2083</v>
      </c>
      <c r="C321" s="1353">
        <v>32011000</v>
      </c>
      <c r="D321" s="1353">
        <v>13119374.330000002</v>
      </c>
      <c r="E321" s="1353">
        <v>13119374.320000002</v>
      </c>
      <c r="F321" s="1353">
        <v>12550476.260000002</v>
      </c>
    </row>
    <row r="322" spans="2:6">
      <c r="B322" s="1367" t="s">
        <v>2084</v>
      </c>
      <c r="C322" s="1353">
        <v>226696015</v>
      </c>
      <c r="D322" s="1353">
        <v>145235681.84</v>
      </c>
      <c r="E322" s="1353">
        <v>142652808.56999999</v>
      </c>
      <c r="F322" s="1353">
        <v>128588525.30000001</v>
      </c>
    </row>
    <row r="323" spans="2:6">
      <c r="B323" s="1367" t="s">
        <v>1863</v>
      </c>
      <c r="C323" s="1353">
        <v>204693000</v>
      </c>
      <c r="D323" s="1353">
        <v>124225425.56</v>
      </c>
      <c r="E323" s="1353">
        <v>124225425.56</v>
      </c>
      <c r="F323" s="1353">
        <v>117873520.53</v>
      </c>
    </row>
    <row r="324" spans="2:6">
      <c r="B324" s="1352" t="s">
        <v>2085</v>
      </c>
      <c r="C324" s="1353">
        <v>155327650</v>
      </c>
      <c r="D324" s="1353">
        <v>86065930</v>
      </c>
      <c r="E324" s="1353">
        <v>59830903.009999998</v>
      </c>
      <c r="F324" s="1353">
        <v>59830903.009999998</v>
      </c>
    </row>
    <row r="325" spans="2:6">
      <c r="B325" s="1367" t="s">
        <v>2084</v>
      </c>
      <c r="C325" s="1353">
        <v>155327650</v>
      </c>
      <c r="D325" s="1353">
        <v>86065930</v>
      </c>
      <c r="E325" s="1353">
        <v>59830903.009999998</v>
      </c>
      <c r="F325" s="1353">
        <v>59830903.009999998</v>
      </c>
    </row>
    <row r="326" spans="2:6">
      <c r="B326" s="1352" t="s">
        <v>2086</v>
      </c>
      <c r="C326" s="1353">
        <v>0</v>
      </c>
      <c r="D326" s="1353">
        <v>6149562.6799999997</v>
      </c>
      <c r="E326" s="1353">
        <v>0</v>
      </c>
      <c r="F326" s="1353">
        <v>0</v>
      </c>
    </row>
    <row r="327" spans="2:6">
      <c r="B327" s="1367" t="s">
        <v>2087</v>
      </c>
      <c r="C327" s="1353">
        <v>0</v>
      </c>
      <c r="D327" s="1353">
        <v>6149562.6799999997</v>
      </c>
      <c r="E327" s="1353">
        <v>0</v>
      </c>
      <c r="F327" s="1353">
        <v>0</v>
      </c>
    </row>
    <row r="328" spans="2:6">
      <c r="B328" s="1357" t="s">
        <v>2088</v>
      </c>
      <c r="C328" s="1358">
        <v>2838762408</v>
      </c>
      <c r="D328" s="1358">
        <v>2043097335.9299998</v>
      </c>
      <c r="E328" s="1358">
        <v>1939564697.6000004</v>
      </c>
      <c r="F328" s="1358">
        <v>1808012937.8600001</v>
      </c>
    </row>
    <row r="329" spans="2:6">
      <c r="B329" s="1359" t="s">
        <v>2089</v>
      </c>
      <c r="C329" s="1360">
        <v>2838762408</v>
      </c>
      <c r="D329" s="1360">
        <v>2043097335.9299998</v>
      </c>
      <c r="E329" s="1360">
        <v>1939564697.6000004</v>
      </c>
      <c r="F329" s="1360">
        <v>1808012937.8600001</v>
      </c>
    </row>
    <row r="330" spans="2:6">
      <c r="B330" s="1352" t="s">
        <v>2090</v>
      </c>
      <c r="C330" s="1353">
        <v>2838762408</v>
      </c>
      <c r="D330" s="1353">
        <v>2043097335.9299998</v>
      </c>
      <c r="E330" s="1353">
        <v>1939564697.6000004</v>
      </c>
      <c r="F330" s="1353">
        <v>1808012937.8600001</v>
      </c>
    </row>
    <row r="331" spans="2:6">
      <c r="B331" s="1367" t="s">
        <v>1870</v>
      </c>
      <c r="C331" s="1353">
        <v>726203978</v>
      </c>
      <c r="D331" s="1353">
        <v>474449676.79000038</v>
      </c>
      <c r="E331" s="1353">
        <v>443277410.89000088</v>
      </c>
      <c r="F331" s="1353">
        <v>390393181.2700007</v>
      </c>
    </row>
    <row r="332" spans="2:6">
      <c r="B332" s="1367" t="s">
        <v>2091</v>
      </c>
      <c r="C332" s="1353">
        <v>385195385</v>
      </c>
      <c r="D332" s="1353">
        <v>301484853.20999956</v>
      </c>
      <c r="E332" s="1353">
        <v>293299538.67999977</v>
      </c>
      <c r="F332" s="1353">
        <v>284347655.88999975</v>
      </c>
    </row>
    <row r="333" spans="2:6">
      <c r="B333" s="1367" t="s">
        <v>2092</v>
      </c>
      <c r="C333" s="1353">
        <v>14862645</v>
      </c>
      <c r="D333" s="1353">
        <v>9949683.8999999948</v>
      </c>
      <c r="E333" s="1353">
        <v>9919685.4999999944</v>
      </c>
      <c r="F333" s="1353">
        <v>9916442.8599999938</v>
      </c>
    </row>
    <row r="334" spans="2:6">
      <c r="B334" s="1367" t="s">
        <v>2093</v>
      </c>
      <c r="C334" s="1353">
        <v>714434525</v>
      </c>
      <c r="D334" s="1353">
        <v>315979520.88000005</v>
      </c>
      <c r="E334" s="1353">
        <v>252232850.38000011</v>
      </c>
      <c r="F334" s="1353">
        <v>182520445.69000012</v>
      </c>
    </row>
    <row r="335" spans="2:6">
      <c r="B335" s="1367" t="s">
        <v>1863</v>
      </c>
      <c r="C335" s="1353">
        <v>24745964</v>
      </c>
      <c r="D335" s="1353">
        <v>31243670.899999999</v>
      </c>
      <c r="E335" s="1353">
        <v>30845281.899999999</v>
      </c>
      <c r="F335" s="1353">
        <v>30845281.899999999</v>
      </c>
    </row>
    <row r="336" spans="2:6">
      <c r="B336" s="1367" t="s">
        <v>1872</v>
      </c>
      <c r="C336" s="1353">
        <v>973319911</v>
      </c>
      <c r="D336" s="1353">
        <v>909989930.24999964</v>
      </c>
      <c r="E336" s="1353">
        <v>909989930.24999964</v>
      </c>
      <c r="F336" s="1353">
        <v>909989930.24999964</v>
      </c>
    </row>
    <row r="337" spans="2:6">
      <c r="B337" s="1357" t="s">
        <v>2094</v>
      </c>
      <c r="C337" s="1358">
        <v>18541650695</v>
      </c>
      <c r="D337" s="1358">
        <v>13609182820.580004</v>
      </c>
      <c r="E337" s="1358">
        <v>12849820747.150005</v>
      </c>
      <c r="F337" s="1358">
        <v>12106422393.190001</v>
      </c>
    </row>
    <row r="338" spans="2:6">
      <c r="B338" s="1359" t="s">
        <v>2095</v>
      </c>
      <c r="C338" s="1360">
        <v>18541650695</v>
      </c>
      <c r="D338" s="1360">
        <v>13609182820.580004</v>
      </c>
      <c r="E338" s="1360">
        <v>12849820747.150005</v>
      </c>
      <c r="F338" s="1360">
        <v>12106422393.190001</v>
      </c>
    </row>
    <row r="339" spans="2:6">
      <c r="B339" s="1352" t="s">
        <v>2096</v>
      </c>
      <c r="C339" s="1353">
        <v>17417799267</v>
      </c>
      <c r="D339" s="1353">
        <v>12822102754.470001</v>
      </c>
      <c r="E339" s="1353">
        <v>12242766391.450003</v>
      </c>
      <c r="F339" s="1353">
        <v>11517664781.810001</v>
      </c>
    </row>
    <row r="340" spans="2:6">
      <c r="B340" s="1367" t="s">
        <v>1870</v>
      </c>
      <c r="C340" s="1353">
        <v>4596528412</v>
      </c>
      <c r="D340" s="1353">
        <v>3223051346.0300021</v>
      </c>
      <c r="E340" s="1353">
        <v>3184990266.2800012</v>
      </c>
      <c r="F340" s="1353">
        <v>3145687527.3300009</v>
      </c>
    </row>
    <row r="341" spans="2:6">
      <c r="B341" s="1367" t="s">
        <v>2097</v>
      </c>
      <c r="C341" s="1353">
        <v>4600000</v>
      </c>
      <c r="D341" s="1353">
        <v>5214859.4799999995</v>
      </c>
      <c r="E341" s="1353">
        <v>2795101.5100000002</v>
      </c>
      <c r="F341" s="1353">
        <v>2795101.5100000002</v>
      </c>
    </row>
    <row r="342" spans="2:6">
      <c r="B342" s="1367" t="s">
        <v>2098</v>
      </c>
      <c r="C342" s="1353">
        <v>2374777511</v>
      </c>
      <c r="D342" s="1353">
        <v>2759317991.6799989</v>
      </c>
      <c r="E342" s="1353">
        <v>2312034622.7200007</v>
      </c>
      <c r="F342" s="1353">
        <v>1706152317.3100002</v>
      </c>
    </row>
    <row r="343" spans="2:6">
      <c r="B343" s="1367" t="s">
        <v>2099</v>
      </c>
      <c r="C343" s="1353">
        <v>223858069</v>
      </c>
      <c r="D343" s="1353">
        <v>139052532.37</v>
      </c>
      <c r="E343" s="1353">
        <v>90132003.930000007</v>
      </c>
      <c r="F343" s="1353">
        <v>64553162.460000008</v>
      </c>
    </row>
    <row r="344" spans="2:6">
      <c r="B344" s="1367" t="s">
        <v>2100</v>
      </c>
      <c r="C344" s="1353">
        <v>3164680000</v>
      </c>
      <c r="D344" s="1353">
        <v>91319627.410000011</v>
      </c>
      <c r="E344" s="1353">
        <v>48667999.509999998</v>
      </c>
      <c r="F344" s="1353">
        <v>35473394.140000001</v>
      </c>
    </row>
    <row r="345" spans="2:6">
      <c r="B345" s="1367" t="s">
        <v>1863</v>
      </c>
      <c r="C345" s="1353">
        <v>958842218</v>
      </c>
      <c r="D345" s="1353">
        <v>1479351858.76</v>
      </c>
      <c r="E345" s="1353">
        <v>1479351858.76</v>
      </c>
      <c r="F345" s="1353">
        <v>1450194571.9599998</v>
      </c>
    </row>
    <row r="346" spans="2:6">
      <c r="B346" s="1367" t="s">
        <v>1872</v>
      </c>
      <c r="C346" s="1353">
        <v>6094513057</v>
      </c>
      <c r="D346" s="1353">
        <v>5124794538.7399998</v>
      </c>
      <c r="E346" s="1353">
        <v>5124794538.7399998</v>
      </c>
      <c r="F346" s="1353">
        <v>5112808707.1000004</v>
      </c>
    </row>
    <row r="347" spans="2:6">
      <c r="B347" s="1352" t="s">
        <v>2101</v>
      </c>
      <c r="C347" s="1353">
        <v>669691884</v>
      </c>
      <c r="D347" s="1353">
        <v>571232872.11000001</v>
      </c>
      <c r="E347" s="1353">
        <v>439584290.32000005</v>
      </c>
      <c r="F347" s="1353">
        <v>425801572.34999985</v>
      </c>
    </row>
    <row r="348" spans="2:6">
      <c r="B348" s="1367" t="s">
        <v>2102</v>
      </c>
      <c r="C348" s="1353">
        <v>590573786</v>
      </c>
      <c r="D348" s="1353">
        <v>530035694.91000009</v>
      </c>
      <c r="E348" s="1353">
        <v>406634901.69000006</v>
      </c>
      <c r="F348" s="1353">
        <v>395196982.61999983</v>
      </c>
    </row>
    <row r="349" spans="2:6">
      <c r="B349" s="1367" t="s">
        <v>2103</v>
      </c>
      <c r="C349" s="1353">
        <v>54500000</v>
      </c>
      <c r="D349" s="1353">
        <v>26474496.409999996</v>
      </c>
      <c r="E349" s="1353">
        <v>21850870.82</v>
      </c>
      <c r="F349" s="1353">
        <v>20456071.919999998</v>
      </c>
    </row>
    <row r="350" spans="2:6">
      <c r="B350" s="1367" t="s">
        <v>2104</v>
      </c>
      <c r="C350" s="1353">
        <v>24618098</v>
      </c>
      <c r="D350" s="1353">
        <v>14722680.790000001</v>
      </c>
      <c r="E350" s="1353">
        <v>11098517.810000001</v>
      </c>
      <c r="F350" s="1353">
        <v>10148517.809999999</v>
      </c>
    </row>
    <row r="351" spans="2:6">
      <c r="B351" s="1352" t="s">
        <v>2105</v>
      </c>
      <c r="C351" s="1353">
        <v>28022531</v>
      </c>
      <c r="D351" s="1353">
        <v>16969360.359999988</v>
      </c>
      <c r="E351" s="1353">
        <v>15213137.03999999</v>
      </c>
      <c r="F351" s="1353">
        <v>15050839.819999987</v>
      </c>
    </row>
    <row r="352" spans="2:6">
      <c r="B352" s="1367" t="s">
        <v>1870</v>
      </c>
      <c r="C352" s="1353">
        <v>28022531</v>
      </c>
      <c r="D352" s="1353">
        <v>16969360.359999988</v>
      </c>
      <c r="E352" s="1353">
        <v>15213137.03999999</v>
      </c>
      <c r="F352" s="1353">
        <v>15050839.819999987</v>
      </c>
    </row>
    <row r="353" spans="2:6">
      <c r="B353" s="1352" t="s">
        <v>2106</v>
      </c>
      <c r="C353" s="1353">
        <v>191121879</v>
      </c>
      <c r="D353" s="1353">
        <v>157081651.69000009</v>
      </c>
      <c r="E353" s="1353">
        <v>113432687.61999993</v>
      </c>
      <c r="F353" s="1353">
        <v>109080958.48999998</v>
      </c>
    </row>
    <row r="354" spans="2:6">
      <c r="B354" s="1367" t="s">
        <v>2107</v>
      </c>
      <c r="C354" s="1353">
        <v>191121879</v>
      </c>
      <c r="D354" s="1353">
        <v>157081651.69000009</v>
      </c>
      <c r="E354" s="1353">
        <v>113432687.61999993</v>
      </c>
      <c r="F354" s="1353">
        <v>109080958.48999998</v>
      </c>
    </row>
    <row r="355" spans="2:6">
      <c r="B355" s="1352" t="s">
        <v>2108</v>
      </c>
      <c r="C355" s="1353">
        <v>49015134</v>
      </c>
      <c r="D355" s="1353">
        <v>33226181.95000001</v>
      </c>
      <c r="E355" s="1353">
        <v>33215181.95000001</v>
      </c>
      <c r="F355" s="1353">
        <v>33215181.950000007</v>
      </c>
    </row>
    <row r="356" spans="2:6">
      <c r="B356" s="1367" t="s">
        <v>1870</v>
      </c>
      <c r="C356" s="1353">
        <v>49015134</v>
      </c>
      <c r="D356" s="1353">
        <v>33226181.95000001</v>
      </c>
      <c r="E356" s="1353">
        <v>33215181.95000001</v>
      </c>
      <c r="F356" s="1353">
        <v>33215181.950000007</v>
      </c>
    </row>
    <row r="357" spans="2:6">
      <c r="B357" s="1352" t="s">
        <v>2109</v>
      </c>
      <c r="C357" s="1353">
        <v>186000000</v>
      </c>
      <c r="D357" s="1353">
        <v>8570000</v>
      </c>
      <c r="E357" s="1353">
        <v>5609058.7699999996</v>
      </c>
      <c r="F357" s="1353">
        <v>5609058.7699999996</v>
      </c>
    </row>
    <row r="358" spans="2:6">
      <c r="B358" s="1367" t="s">
        <v>1870</v>
      </c>
      <c r="C358" s="1353">
        <v>186000000</v>
      </c>
      <c r="D358" s="1353">
        <v>8570000</v>
      </c>
      <c r="E358" s="1353">
        <v>5609058.7699999996</v>
      </c>
      <c r="F358" s="1353">
        <v>5609058.7699999996</v>
      </c>
    </row>
    <row r="359" spans="2:6">
      <c r="B359" s="1357" t="s">
        <v>2110</v>
      </c>
      <c r="C359" s="1358">
        <v>85145723816</v>
      </c>
      <c r="D359" s="1358">
        <v>48893677311.210014</v>
      </c>
      <c r="E359" s="1358">
        <v>46363590128.529999</v>
      </c>
      <c r="F359" s="1358">
        <v>44803910591.800011</v>
      </c>
    </row>
    <row r="360" spans="2:6">
      <c r="B360" s="1359" t="s">
        <v>2111</v>
      </c>
      <c r="C360" s="1360">
        <v>85145723816</v>
      </c>
      <c r="D360" s="1360">
        <v>48893677311.210014</v>
      </c>
      <c r="E360" s="1360">
        <v>46363590128.529999</v>
      </c>
      <c r="F360" s="1360">
        <v>44803910591.800011</v>
      </c>
    </row>
    <row r="361" spans="2:6">
      <c r="B361" s="1352" t="s">
        <v>2112</v>
      </c>
      <c r="C361" s="1353">
        <v>66126298418</v>
      </c>
      <c r="D361" s="1353">
        <v>36498000640.840004</v>
      </c>
      <c r="E361" s="1353">
        <v>35003008184.049995</v>
      </c>
      <c r="F361" s="1353">
        <v>33675499696.640007</v>
      </c>
    </row>
    <row r="362" spans="2:6">
      <c r="B362" s="1367" t="s">
        <v>1870</v>
      </c>
      <c r="C362" s="1353">
        <v>3536222965</v>
      </c>
      <c r="D362" s="1353">
        <v>2979958607.4300017</v>
      </c>
      <c r="E362" s="1353">
        <v>2367774233.4399996</v>
      </c>
      <c r="F362" s="1353">
        <v>2319258547.0599985</v>
      </c>
    </row>
    <row r="363" spans="2:6">
      <c r="B363" s="1367" t="s">
        <v>2113</v>
      </c>
      <c r="C363" s="1353">
        <v>23585944700</v>
      </c>
      <c r="D363" s="1353">
        <v>3766896894.3400006</v>
      </c>
      <c r="E363" s="1353">
        <v>3438458286.4699998</v>
      </c>
      <c r="F363" s="1353">
        <v>3399715197.1899986</v>
      </c>
    </row>
    <row r="364" spans="2:6">
      <c r="B364" s="1367" t="s">
        <v>2114</v>
      </c>
      <c r="C364" s="1353">
        <v>23736284758</v>
      </c>
      <c r="D364" s="1353">
        <v>12781585447.240004</v>
      </c>
      <c r="E364" s="1353">
        <v>12572698451.080002</v>
      </c>
      <c r="F364" s="1353">
        <v>12330044508.010008</v>
      </c>
    </row>
    <row r="365" spans="2:6">
      <c r="B365" s="1367" t="s">
        <v>2115</v>
      </c>
      <c r="C365" s="1353">
        <v>875120764</v>
      </c>
      <c r="D365" s="1353">
        <v>5625470923.8400011</v>
      </c>
      <c r="E365" s="1353">
        <v>5625470923.8400011</v>
      </c>
      <c r="F365" s="1353">
        <v>5240175516.3800011</v>
      </c>
    </row>
    <row r="366" spans="2:6">
      <c r="B366" s="1367" t="s">
        <v>2116</v>
      </c>
      <c r="C366" s="1353">
        <v>1316516397</v>
      </c>
      <c r="D366" s="1353">
        <v>2061039340.8699999</v>
      </c>
      <c r="E366" s="1353">
        <v>2061039340.8699999</v>
      </c>
      <c r="F366" s="1353">
        <v>1949077818.8300002</v>
      </c>
    </row>
    <row r="367" spans="2:6">
      <c r="B367" s="1367" t="s">
        <v>2117</v>
      </c>
      <c r="C367" s="1353">
        <v>3347482870</v>
      </c>
      <c r="D367" s="1353">
        <v>1434365928.0399995</v>
      </c>
      <c r="E367" s="1353">
        <v>1434365928.0399995</v>
      </c>
      <c r="F367" s="1353">
        <v>1014409040.1</v>
      </c>
    </row>
    <row r="368" spans="2:6">
      <c r="B368" s="1367" t="s">
        <v>2118</v>
      </c>
      <c r="C368" s="1353">
        <v>761102433</v>
      </c>
      <c r="D368" s="1353">
        <v>125246828.06999999</v>
      </c>
      <c r="E368" s="1353">
        <v>125246828.06999999</v>
      </c>
      <c r="F368" s="1353">
        <v>125246828.06999999</v>
      </c>
    </row>
    <row r="369" spans="2:6">
      <c r="B369" s="1367" t="s">
        <v>2119</v>
      </c>
      <c r="C369" s="1353">
        <v>739351789</v>
      </c>
      <c r="D369" s="1353">
        <v>1950481727.9899995</v>
      </c>
      <c r="E369" s="1353">
        <v>1874899989.7399995</v>
      </c>
      <c r="F369" s="1353">
        <v>1797608963.8399999</v>
      </c>
    </row>
    <row r="370" spans="2:6">
      <c r="B370" s="1367" t="s">
        <v>2120</v>
      </c>
      <c r="C370" s="1353">
        <v>1890528932</v>
      </c>
      <c r="D370" s="1353">
        <v>1555436766.72</v>
      </c>
      <c r="E370" s="1353">
        <v>1555436766.72</v>
      </c>
      <c r="F370" s="1353">
        <v>1552633026.4000001</v>
      </c>
    </row>
    <row r="371" spans="2:6">
      <c r="B371" s="1367" t="s">
        <v>2121</v>
      </c>
      <c r="C371" s="1353">
        <v>963600000</v>
      </c>
      <c r="D371" s="1353">
        <v>951892600</v>
      </c>
      <c r="E371" s="1353">
        <v>681991859.48000014</v>
      </c>
      <c r="F371" s="1353">
        <v>681704674.4599998</v>
      </c>
    </row>
    <row r="372" spans="2:6">
      <c r="B372" s="1367" t="s">
        <v>1863</v>
      </c>
      <c r="C372" s="1353">
        <v>1766206</v>
      </c>
      <c r="D372" s="1353">
        <v>32785633.549999997</v>
      </c>
      <c r="E372" s="1353">
        <v>32785633.549999997</v>
      </c>
      <c r="F372" s="1353">
        <v>32785633.549999997</v>
      </c>
    </row>
    <row r="373" spans="2:6">
      <c r="B373" s="1367" t="s">
        <v>1872</v>
      </c>
      <c r="C373" s="1353">
        <v>5372376604</v>
      </c>
      <c r="D373" s="1353">
        <v>3232839942.7499995</v>
      </c>
      <c r="E373" s="1353">
        <v>3232839942.7499995</v>
      </c>
      <c r="F373" s="1353">
        <v>3232839942.7499995</v>
      </c>
    </row>
    <row r="374" spans="2:6">
      <c r="B374" s="1352" t="s">
        <v>2122</v>
      </c>
      <c r="C374" s="1353">
        <v>392135778</v>
      </c>
      <c r="D374" s="1353">
        <v>339549020.96999979</v>
      </c>
      <c r="E374" s="1353">
        <v>258205523.70999983</v>
      </c>
      <c r="F374" s="1353">
        <v>254035122.58999988</v>
      </c>
    </row>
    <row r="375" spans="2:6">
      <c r="B375" s="1367" t="s">
        <v>2123</v>
      </c>
      <c r="C375" s="1353">
        <v>392135778</v>
      </c>
      <c r="D375" s="1353">
        <v>339549020.96999979</v>
      </c>
      <c r="E375" s="1353">
        <v>258205523.70999983</v>
      </c>
      <c r="F375" s="1353">
        <v>254035122.58999988</v>
      </c>
    </row>
    <row r="376" spans="2:6">
      <c r="B376" s="1352" t="s">
        <v>2124</v>
      </c>
      <c r="C376" s="1353">
        <v>17608637249</v>
      </c>
      <c r="D376" s="1353">
        <v>11383392060.240004</v>
      </c>
      <c r="E376" s="1353">
        <v>10480287370.090004</v>
      </c>
      <c r="F376" s="1353">
        <v>10258701902.580002</v>
      </c>
    </row>
    <row r="377" spans="2:6">
      <c r="B377" s="1367" t="s">
        <v>2125</v>
      </c>
      <c r="C377" s="1353">
        <v>17608637249</v>
      </c>
      <c r="D377" s="1353">
        <v>11383392060.240004</v>
      </c>
      <c r="E377" s="1353">
        <v>10480287370.090004</v>
      </c>
      <c r="F377" s="1353">
        <v>10258701902.580002</v>
      </c>
    </row>
    <row r="378" spans="2:6">
      <c r="B378" s="1352" t="s">
        <v>2126</v>
      </c>
      <c r="C378" s="1353">
        <v>177195695</v>
      </c>
      <c r="D378" s="1353">
        <v>236983605.34999979</v>
      </c>
      <c r="E378" s="1353">
        <v>211964752.88</v>
      </c>
      <c r="F378" s="1353">
        <v>207733880.19999999</v>
      </c>
    </row>
    <row r="379" spans="2:6">
      <c r="B379" s="1367" t="s">
        <v>2119</v>
      </c>
      <c r="C379" s="1353">
        <v>177195695</v>
      </c>
      <c r="D379" s="1353">
        <v>236983605.34999979</v>
      </c>
      <c r="E379" s="1353">
        <v>211964752.88</v>
      </c>
      <c r="F379" s="1353">
        <v>207733880.19999999</v>
      </c>
    </row>
    <row r="380" spans="2:6">
      <c r="B380" s="1352" t="s">
        <v>2127</v>
      </c>
      <c r="C380" s="1353">
        <v>245998207</v>
      </c>
      <c r="D380" s="1353">
        <v>169630294.88999984</v>
      </c>
      <c r="E380" s="1353">
        <v>161258151.7099998</v>
      </c>
      <c r="F380" s="1353">
        <v>159749939.38999984</v>
      </c>
    </row>
    <row r="381" spans="2:6">
      <c r="B381" s="1367" t="s">
        <v>2128</v>
      </c>
      <c r="C381" s="1353">
        <v>245998207</v>
      </c>
      <c r="D381" s="1353">
        <v>169630294.88999984</v>
      </c>
      <c r="E381" s="1353">
        <v>161258151.7099998</v>
      </c>
      <c r="F381" s="1353">
        <v>159749939.38999984</v>
      </c>
    </row>
    <row r="382" spans="2:6">
      <c r="B382" s="1352" t="s">
        <v>2129</v>
      </c>
      <c r="C382" s="1353">
        <v>81082204</v>
      </c>
      <c r="D382" s="1353">
        <v>58545264.410000011</v>
      </c>
      <c r="E382" s="1353">
        <v>41289721.579999991</v>
      </c>
      <c r="F382" s="1353">
        <v>41038571.979999997</v>
      </c>
    </row>
    <row r="383" spans="2:6">
      <c r="B383" s="1367" t="s">
        <v>2130</v>
      </c>
      <c r="C383" s="1353">
        <v>81082204</v>
      </c>
      <c r="D383" s="1353">
        <v>58545264.410000011</v>
      </c>
      <c r="E383" s="1353">
        <v>41289721.579999991</v>
      </c>
      <c r="F383" s="1353">
        <v>41038571.979999997</v>
      </c>
    </row>
    <row r="384" spans="2:6">
      <c r="B384" s="1352" t="s">
        <v>2131</v>
      </c>
      <c r="C384" s="1353">
        <v>514376265</v>
      </c>
      <c r="D384" s="1353">
        <v>207576424.50999993</v>
      </c>
      <c r="E384" s="1353">
        <v>207576424.50999993</v>
      </c>
      <c r="F384" s="1353">
        <v>207151478.42000005</v>
      </c>
    </row>
    <row r="385" spans="2:6">
      <c r="B385" s="1367" t="s">
        <v>2132</v>
      </c>
      <c r="C385" s="1353">
        <v>514376265</v>
      </c>
      <c r="D385" s="1353">
        <v>207576424.50999993</v>
      </c>
      <c r="E385" s="1353">
        <v>207576424.50999993</v>
      </c>
      <c r="F385" s="1353">
        <v>207151478.42000005</v>
      </c>
    </row>
    <row r="386" spans="2:6">
      <c r="B386" s="1357" t="s">
        <v>2133</v>
      </c>
      <c r="C386" s="1358">
        <v>22483984637</v>
      </c>
      <c r="D386" s="1358">
        <v>22958322741.460007</v>
      </c>
      <c r="E386" s="1358">
        <v>22400762520.070011</v>
      </c>
      <c r="F386" s="1358">
        <v>21609238829.020004</v>
      </c>
    </row>
    <row r="387" spans="2:6">
      <c r="B387" s="1359" t="s">
        <v>2134</v>
      </c>
      <c r="C387" s="1360">
        <v>22483984637</v>
      </c>
      <c r="D387" s="1360">
        <v>22958322741.460007</v>
      </c>
      <c r="E387" s="1360">
        <v>22400762520.070011</v>
      </c>
      <c r="F387" s="1360">
        <v>21609238829.020004</v>
      </c>
    </row>
    <row r="388" spans="2:6">
      <c r="B388" s="1352" t="s">
        <v>2135</v>
      </c>
      <c r="C388" s="1353">
        <v>21932536118</v>
      </c>
      <c r="D388" s="1353">
        <v>22551401670.080009</v>
      </c>
      <c r="E388" s="1353">
        <v>22047582674.560009</v>
      </c>
      <c r="F388" s="1353">
        <v>21262058427.780006</v>
      </c>
    </row>
    <row r="389" spans="2:6">
      <c r="B389" s="1367" t="s">
        <v>1870</v>
      </c>
      <c r="C389" s="1353">
        <v>3408415604</v>
      </c>
      <c r="D389" s="1353">
        <v>1801850041.900001</v>
      </c>
      <c r="E389" s="1353">
        <v>1418560435.9900036</v>
      </c>
      <c r="F389" s="1353">
        <v>1386959859.690002</v>
      </c>
    </row>
    <row r="390" spans="2:6">
      <c r="B390" s="1367" t="s">
        <v>2136</v>
      </c>
      <c r="C390" s="1353">
        <v>137407056</v>
      </c>
      <c r="D390" s="1353">
        <v>77853195.159999996</v>
      </c>
      <c r="E390" s="1353">
        <v>72109096.559999958</v>
      </c>
      <c r="F390" s="1353">
        <v>72109096.559999958</v>
      </c>
    </row>
    <row r="391" spans="2:6">
      <c r="B391" s="1367" t="s">
        <v>2137</v>
      </c>
      <c r="C391" s="1353">
        <v>1822299182</v>
      </c>
      <c r="D391" s="1353">
        <v>884315981.28999972</v>
      </c>
      <c r="E391" s="1353">
        <v>804701459.65999901</v>
      </c>
      <c r="F391" s="1353">
        <v>801312669.00999892</v>
      </c>
    </row>
    <row r="392" spans="2:6">
      <c r="B392" s="1367" t="s">
        <v>2138</v>
      </c>
      <c r="C392" s="1353">
        <v>225422087</v>
      </c>
      <c r="D392" s="1353">
        <v>104465385.00999995</v>
      </c>
      <c r="E392" s="1353">
        <v>101236273.12999997</v>
      </c>
      <c r="F392" s="1353">
        <v>101236273.12999997</v>
      </c>
    </row>
    <row r="393" spans="2:6">
      <c r="B393" s="1367" t="s">
        <v>2139</v>
      </c>
      <c r="C393" s="1353">
        <v>47424738</v>
      </c>
      <c r="D393" s="1353">
        <v>18462693.019999996</v>
      </c>
      <c r="E393" s="1353">
        <v>18021035.520000003</v>
      </c>
      <c r="F393" s="1353">
        <v>18021035.520000003</v>
      </c>
    </row>
    <row r="394" spans="2:6">
      <c r="B394" s="1367" t="s">
        <v>1863</v>
      </c>
      <c r="C394" s="1353">
        <v>13938238578</v>
      </c>
      <c r="D394" s="1353">
        <v>17959466157.850006</v>
      </c>
      <c r="E394" s="1353">
        <v>17927966157.850006</v>
      </c>
      <c r="F394" s="1353">
        <v>17211953462.520004</v>
      </c>
    </row>
    <row r="395" spans="2:6">
      <c r="B395" s="1367" t="s">
        <v>1872</v>
      </c>
      <c r="C395" s="1353">
        <v>2353328873</v>
      </c>
      <c r="D395" s="1353">
        <v>1704988215.8500018</v>
      </c>
      <c r="E395" s="1353">
        <v>1704988215.8500018</v>
      </c>
      <c r="F395" s="1353">
        <v>1670466031.3500011</v>
      </c>
    </row>
    <row r="396" spans="2:6">
      <c r="B396" s="1352" t="s">
        <v>2140</v>
      </c>
      <c r="C396" s="1353">
        <v>234477905</v>
      </c>
      <c r="D396" s="1353">
        <v>203026673.01000008</v>
      </c>
      <c r="E396" s="1353">
        <v>164356156.53999996</v>
      </c>
      <c r="F396" s="1353">
        <v>162349464.13999993</v>
      </c>
    </row>
    <row r="397" spans="2:6">
      <c r="B397" s="1367" t="s">
        <v>2141</v>
      </c>
      <c r="C397" s="1353">
        <v>234477905</v>
      </c>
      <c r="D397" s="1353">
        <v>203026673.01000008</v>
      </c>
      <c r="E397" s="1353">
        <v>164356156.53999996</v>
      </c>
      <c r="F397" s="1353">
        <v>162349464.13999993</v>
      </c>
    </row>
    <row r="398" spans="2:6">
      <c r="B398" s="1352" t="s">
        <v>2142</v>
      </c>
      <c r="C398" s="1353">
        <v>170603388</v>
      </c>
      <c r="D398" s="1353">
        <v>110421852.49000001</v>
      </c>
      <c r="E398" s="1353">
        <v>98099490.500000045</v>
      </c>
      <c r="F398" s="1353">
        <v>94732106.000000015</v>
      </c>
    </row>
    <row r="399" spans="2:6">
      <c r="B399" s="1367" t="s">
        <v>2137</v>
      </c>
      <c r="C399" s="1353">
        <v>170603388</v>
      </c>
      <c r="D399" s="1353">
        <v>110421852.49000001</v>
      </c>
      <c r="E399" s="1353">
        <v>98099490.500000045</v>
      </c>
      <c r="F399" s="1353">
        <v>94732106.000000015</v>
      </c>
    </row>
    <row r="400" spans="2:6">
      <c r="B400" s="1352" t="s">
        <v>2143</v>
      </c>
      <c r="C400" s="1353">
        <v>62534600</v>
      </c>
      <c r="D400" s="1353">
        <v>36246267.93999999</v>
      </c>
      <c r="E400" s="1353">
        <v>35861929.879999988</v>
      </c>
      <c r="F400" s="1353">
        <v>35490035.709999986</v>
      </c>
    </row>
    <row r="401" spans="2:6">
      <c r="B401" s="1367" t="s">
        <v>2137</v>
      </c>
      <c r="C401" s="1353">
        <v>62534600</v>
      </c>
      <c r="D401" s="1353">
        <v>36246267.93999999</v>
      </c>
      <c r="E401" s="1353">
        <v>35861929.879999988</v>
      </c>
      <c r="F401" s="1353">
        <v>35490035.709999986</v>
      </c>
    </row>
    <row r="402" spans="2:6">
      <c r="B402" s="1352" t="s">
        <v>2144</v>
      </c>
      <c r="C402" s="1353">
        <v>83832626</v>
      </c>
      <c r="D402" s="1353">
        <v>57226277.93999996</v>
      </c>
      <c r="E402" s="1353">
        <v>54862268.589999951</v>
      </c>
      <c r="F402" s="1353">
        <v>54608795.389999956</v>
      </c>
    </row>
    <row r="403" spans="2:6">
      <c r="B403" s="1367" t="s">
        <v>2136</v>
      </c>
      <c r="C403" s="1353">
        <v>83832626</v>
      </c>
      <c r="D403" s="1353">
        <v>57226277.93999996</v>
      </c>
      <c r="E403" s="1353">
        <v>54862268.589999951</v>
      </c>
      <c r="F403" s="1353">
        <v>54608795.389999956</v>
      </c>
    </row>
    <row r="404" spans="2:6">
      <c r="B404" s="1357" t="s">
        <v>2145</v>
      </c>
      <c r="C404" s="1358">
        <v>10076578352</v>
      </c>
      <c r="D404" s="1358">
        <v>4527766880.6299992</v>
      </c>
      <c r="E404" s="1358">
        <v>3959215282.3399982</v>
      </c>
      <c r="F404" s="1358">
        <v>3688787294.7799988</v>
      </c>
    </row>
    <row r="405" spans="2:6">
      <c r="B405" s="1359" t="s">
        <v>2146</v>
      </c>
      <c r="C405" s="1360">
        <v>10076578352</v>
      </c>
      <c r="D405" s="1360">
        <v>4527766880.6299992</v>
      </c>
      <c r="E405" s="1360">
        <v>3959215282.3399982</v>
      </c>
      <c r="F405" s="1360">
        <v>3688787294.7799988</v>
      </c>
    </row>
    <row r="406" spans="2:6">
      <c r="B406" s="1352" t="s">
        <v>2147</v>
      </c>
      <c r="C406" s="1353">
        <v>4695487652</v>
      </c>
      <c r="D406" s="1353">
        <v>2551766331.3899999</v>
      </c>
      <c r="E406" s="1353">
        <v>2148270957.1999993</v>
      </c>
      <c r="F406" s="1353">
        <v>2072150370.1299992</v>
      </c>
    </row>
    <row r="407" spans="2:6">
      <c r="B407" s="1367" t="s">
        <v>1870</v>
      </c>
      <c r="C407" s="1353">
        <v>1306348641</v>
      </c>
      <c r="D407" s="1353">
        <v>590473454.96000028</v>
      </c>
      <c r="E407" s="1353">
        <v>526013243.80999976</v>
      </c>
      <c r="F407" s="1353">
        <v>511208325.90999997</v>
      </c>
    </row>
    <row r="408" spans="2:6">
      <c r="B408" s="1367" t="s">
        <v>2148</v>
      </c>
      <c r="C408" s="1353">
        <v>2895694052</v>
      </c>
      <c r="D408" s="1353">
        <v>1491253038.9399998</v>
      </c>
      <c r="E408" s="1353">
        <v>1196386316.9099996</v>
      </c>
      <c r="F408" s="1353">
        <v>1136946834.1799994</v>
      </c>
    </row>
    <row r="409" spans="2:6">
      <c r="B409" s="1367" t="s">
        <v>2149</v>
      </c>
      <c r="C409" s="1353">
        <v>249767099</v>
      </c>
      <c r="D409" s="1353">
        <v>167135476.16000003</v>
      </c>
      <c r="E409" s="1353">
        <v>148110975.09000018</v>
      </c>
      <c r="F409" s="1353">
        <v>147859788.65000018</v>
      </c>
    </row>
    <row r="410" spans="2:6">
      <c r="B410" s="1367" t="s">
        <v>1863</v>
      </c>
      <c r="C410" s="1353">
        <v>243677860</v>
      </c>
      <c r="D410" s="1353">
        <v>302904361.32999998</v>
      </c>
      <c r="E410" s="1353">
        <v>277760421.38999999</v>
      </c>
      <c r="F410" s="1353">
        <v>276135421.38999999</v>
      </c>
    </row>
    <row r="411" spans="2:6">
      <c r="B411" s="1352" t="s">
        <v>2150</v>
      </c>
      <c r="C411" s="1353">
        <v>5381090700</v>
      </c>
      <c r="D411" s="1353">
        <v>1976000549.2399995</v>
      </c>
      <c r="E411" s="1353">
        <v>1810944325.1399992</v>
      </c>
      <c r="F411" s="1353">
        <v>1616636924.6499996</v>
      </c>
    </row>
    <row r="412" spans="2:6">
      <c r="B412" s="1367" t="s">
        <v>2151</v>
      </c>
      <c r="C412" s="1353">
        <v>5381090700</v>
      </c>
      <c r="D412" s="1353">
        <v>1976000549.2399995</v>
      </c>
      <c r="E412" s="1353">
        <v>1810944325.1399992</v>
      </c>
      <c r="F412" s="1353">
        <v>1616636924.6499996</v>
      </c>
    </row>
    <row r="413" spans="2:6">
      <c r="B413" s="1357" t="s">
        <v>2152</v>
      </c>
      <c r="C413" s="1358">
        <v>9648535941</v>
      </c>
      <c r="D413" s="1358">
        <v>7344988784.8899965</v>
      </c>
      <c r="E413" s="1358">
        <v>7344988784.8899965</v>
      </c>
      <c r="F413" s="1358">
        <v>7274240960.5399961</v>
      </c>
    </row>
    <row r="414" spans="2:6">
      <c r="B414" s="1359" t="s">
        <v>2153</v>
      </c>
      <c r="C414" s="1360">
        <v>9648535941</v>
      </c>
      <c r="D414" s="1360">
        <v>7344988784.8899965</v>
      </c>
      <c r="E414" s="1360">
        <v>7344988784.8899965</v>
      </c>
      <c r="F414" s="1360">
        <v>7274240960.5399961</v>
      </c>
    </row>
    <row r="415" spans="2:6">
      <c r="B415" s="1352" t="s">
        <v>2154</v>
      </c>
      <c r="C415" s="1353">
        <v>9648535941</v>
      </c>
      <c r="D415" s="1353">
        <v>7344988784.8899965</v>
      </c>
      <c r="E415" s="1353">
        <v>7344988784.8899965</v>
      </c>
      <c r="F415" s="1353">
        <v>7274240960.5399961</v>
      </c>
    </row>
    <row r="416" spans="2:6">
      <c r="B416" s="1367" t="s">
        <v>1870</v>
      </c>
      <c r="C416" s="1353">
        <v>1464760780</v>
      </c>
      <c r="D416" s="1353">
        <v>1134953106.4799986</v>
      </c>
      <c r="E416" s="1353">
        <v>1134953106.4799986</v>
      </c>
      <c r="F416" s="1353">
        <v>1134953106.4799986</v>
      </c>
    </row>
    <row r="417" spans="2:6">
      <c r="B417" s="1367" t="s">
        <v>2155</v>
      </c>
      <c r="C417" s="1353">
        <v>6681245916</v>
      </c>
      <c r="D417" s="1353">
        <v>5083138751.0299978</v>
      </c>
      <c r="E417" s="1353">
        <v>5083138751.0299978</v>
      </c>
      <c r="F417" s="1353">
        <v>5012390926.6799974</v>
      </c>
    </row>
    <row r="418" spans="2:6">
      <c r="B418" s="1367" t="s">
        <v>2156</v>
      </c>
      <c r="C418" s="1353">
        <v>1238576870</v>
      </c>
      <c r="D418" s="1353">
        <v>928932646.13000011</v>
      </c>
      <c r="E418" s="1353">
        <v>928932646.13000011</v>
      </c>
      <c r="F418" s="1353">
        <v>928932646.13000011</v>
      </c>
    </row>
    <row r="419" spans="2:6">
      <c r="B419" s="1367" t="s">
        <v>2157</v>
      </c>
      <c r="C419" s="1353">
        <v>263952375</v>
      </c>
      <c r="D419" s="1353">
        <v>197964281.25</v>
      </c>
      <c r="E419" s="1353">
        <v>197964281.25</v>
      </c>
      <c r="F419" s="1353">
        <v>197964281.25</v>
      </c>
    </row>
    <row r="420" spans="2:6">
      <c r="B420" s="1357" t="s">
        <v>2158</v>
      </c>
      <c r="C420" s="1358">
        <v>1360249191</v>
      </c>
      <c r="D420" s="1358">
        <v>1035571455.0499996</v>
      </c>
      <c r="E420" s="1358">
        <v>816901986.61999941</v>
      </c>
      <c r="F420" s="1358">
        <v>787491260.24999905</v>
      </c>
    </row>
    <row r="421" spans="2:6">
      <c r="B421" s="1359" t="s">
        <v>2159</v>
      </c>
      <c r="C421" s="1360">
        <v>1360249191</v>
      </c>
      <c r="D421" s="1360">
        <v>1035571455.0499996</v>
      </c>
      <c r="E421" s="1360">
        <v>816901986.61999941</v>
      </c>
      <c r="F421" s="1360">
        <v>787491260.24999905</v>
      </c>
    </row>
    <row r="422" spans="2:6">
      <c r="B422" s="1352" t="s">
        <v>2160</v>
      </c>
      <c r="C422" s="1353">
        <v>1360249191</v>
      </c>
      <c r="D422" s="1353">
        <v>1035571455.0499996</v>
      </c>
      <c r="E422" s="1353">
        <v>816901986.61999941</v>
      </c>
      <c r="F422" s="1353">
        <v>787491260.24999905</v>
      </c>
    </row>
    <row r="423" spans="2:6">
      <c r="B423" s="1367" t="s">
        <v>1870</v>
      </c>
      <c r="C423" s="1353">
        <v>559008318</v>
      </c>
      <c r="D423" s="1353">
        <v>464753290.45999938</v>
      </c>
      <c r="E423" s="1353">
        <v>364078640.93999928</v>
      </c>
      <c r="F423" s="1353">
        <v>355956501.86999893</v>
      </c>
    </row>
    <row r="424" spans="2:6">
      <c r="B424" s="1367" t="s">
        <v>2161</v>
      </c>
      <c r="C424" s="1353">
        <v>13347366</v>
      </c>
      <c r="D424" s="1353">
        <v>12016875.910000002</v>
      </c>
      <c r="E424" s="1353">
        <v>5522441.8499999996</v>
      </c>
      <c r="F424" s="1353">
        <v>5074562.6500000004</v>
      </c>
    </row>
    <row r="425" spans="2:6">
      <c r="B425" s="1367" t="s">
        <v>2162</v>
      </c>
      <c r="C425" s="1353">
        <v>40537202</v>
      </c>
      <c r="D425" s="1353">
        <v>34349723.119999997</v>
      </c>
      <c r="E425" s="1353">
        <v>25729933.84999999</v>
      </c>
      <c r="F425" s="1353">
        <v>22164570.059999995</v>
      </c>
    </row>
    <row r="426" spans="2:6">
      <c r="B426" s="1367" t="s">
        <v>2163</v>
      </c>
      <c r="C426" s="1353">
        <v>434284586</v>
      </c>
      <c r="D426" s="1353">
        <v>423766822.49000007</v>
      </c>
      <c r="E426" s="1353">
        <v>328467333.95000017</v>
      </c>
      <c r="F426" s="1353">
        <v>314314406.33000016</v>
      </c>
    </row>
    <row r="427" spans="2:6">
      <c r="B427" s="1367" t="s">
        <v>2164</v>
      </c>
      <c r="C427" s="1353">
        <v>203959631</v>
      </c>
      <c r="D427" s="1353">
        <v>26552255.329999998</v>
      </c>
      <c r="E427" s="1353">
        <v>23729083.93</v>
      </c>
      <c r="F427" s="1353">
        <v>23158812.050000001</v>
      </c>
    </row>
    <row r="428" spans="2:6">
      <c r="B428" s="1367" t="s">
        <v>1902</v>
      </c>
      <c r="C428" s="1353">
        <v>24820000</v>
      </c>
      <c r="D428" s="1353">
        <v>11012935.729999997</v>
      </c>
      <c r="E428" s="1353">
        <v>6255000.0899999989</v>
      </c>
      <c r="F428" s="1353">
        <v>3702855.2800000003</v>
      </c>
    </row>
    <row r="429" spans="2:6">
      <c r="B429" s="1367" t="s">
        <v>1863</v>
      </c>
      <c r="C429" s="1353">
        <v>84292088</v>
      </c>
      <c r="D429" s="1353">
        <v>63119552.010000005</v>
      </c>
      <c r="E429" s="1353">
        <v>63119552.010000005</v>
      </c>
      <c r="F429" s="1353">
        <v>63119552.009999998</v>
      </c>
    </row>
    <row r="430" spans="2:6">
      <c r="B430" s="1357" t="s">
        <v>2165</v>
      </c>
      <c r="C430" s="1358">
        <v>4168041298</v>
      </c>
      <c r="D430" s="1358">
        <v>2674006186.829999</v>
      </c>
      <c r="E430" s="1358">
        <v>2533435542.2099991</v>
      </c>
      <c r="F430" s="1358">
        <v>2479699775.7799988</v>
      </c>
    </row>
    <row r="431" spans="2:6">
      <c r="B431" s="1359" t="s">
        <v>2166</v>
      </c>
      <c r="C431" s="1360">
        <v>4168041298</v>
      </c>
      <c r="D431" s="1360">
        <v>2674006186.829999</v>
      </c>
      <c r="E431" s="1360">
        <v>2533435542.2099991</v>
      </c>
      <c r="F431" s="1360">
        <v>2479699775.7799988</v>
      </c>
    </row>
    <row r="432" spans="2:6">
      <c r="B432" s="1352" t="s">
        <v>2167</v>
      </c>
      <c r="C432" s="1353">
        <v>2818906675</v>
      </c>
      <c r="D432" s="1353">
        <v>1742904637.4099987</v>
      </c>
      <c r="E432" s="1353">
        <v>1635156343.8399994</v>
      </c>
      <c r="F432" s="1353">
        <v>1589913976.3399992</v>
      </c>
    </row>
    <row r="433" spans="2:6">
      <c r="B433" s="1367" t="s">
        <v>1870</v>
      </c>
      <c r="C433" s="1353">
        <v>1039442193</v>
      </c>
      <c r="D433" s="1353">
        <v>623821564.53999889</v>
      </c>
      <c r="E433" s="1353">
        <v>612298327.94999957</v>
      </c>
      <c r="F433" s="1353">
        <v>606413438.3599993</v>
      </c>
    </row>
    <row r="434" spans="2:6">
      <c r="B434" s="1367" t="s">
        <v>2168</v>
      </c>
      <c r="C434" s="1353">
        <v>179412957</v>
      </c>
      <c r="D434" s="1353">
        <v>100699873.50999993</v>
      </c>
      <c r="E434" s="1353">
        <v>71854299.389999956</v>
      </c>
      <c r="F434" s="1353">
        <v>66235631.629999943</v>
      </c>
    </row>
    <row r="435" spans="2:6">
      <c r="B435" s="1367" t="s">
        <v>2169</v>
      </c>
      <c r="C435" s="1353">
        <v>415591632</v>
      </c>
      <c r="D435" s="1353">
        <v>288864165.92000002</v>
      </c>
      <c r="E435" s="1353">
        <v>221484683.06</v>
      </c>
      <c r="F435" s="1353">
        <v>212118923.84000003</v>
      </c>
    </row>
    <row r="436" spans="2:6">
      <c r="B436" s="1367" t="s">
        <v>1863</v>
      </c>
      <c r="C436" s="1353">
        <v>396304446</v>
      </c>
      <c r="D436" s="1353">
        <v>195909990.13</v>
      </c>
      <c r="E436" s="1353">
        <v>195909990.13</v>
      </c>
      <c r="F436" s="1353">
        <v>195809990.13</v>
      </c>
    </row>
    <row r="437" spans="2:6">
      <c r="B437" s="1367" t="s">
        <v>1872</v>
      </c>
      <c r="C437" s="1353">
        <v>788155447</v>
      </c>
      <c r="D437" s="1353">
        <v>533609043.30999976</v>
      </c>
      <c r="E437" s="1353">
        <v>533609043.30999976</v>
      </c>
      <c r="F437" s="1353">
        <v>509335992.37999982</v>
      </c>
    </row>
    <row r="438" spans="2:6">
      <c r="B438" s="1352" t="s">
        <v>2170</v>
      </c>
      <c r="C438" s="1353">
        <v>118324536</v>
      </c>
      <c r="D438" s="1353">
        <v>73995869.350000009</v>
      </c>
      <c r="E438" s="1353">
        <v>73632107.180000007</v>
      </c>
      <c r="F438" s="1353">
        <v>73008147.320000008</v>
      </c>
    </row>
    <row r="439" spans="2:6">
      <c r="B439" s="1367" t="s">
        <v>2169</v>
      </c>
      <c r="C439" s="1353">
        <v>118324536</v>
      </c>
      <c r="D439" s="1353">
        <v>73995869.350000009</v>
      </c>
      <c r="E439" s="1353">
        <v>73632107.180000007</v>
      </c>
      <c r="F439" s="1353">
        <v>73008147.320000008</v>
      </c>
    </row>
    <row r="440" spans="2:6">
      <c r="B440" s="1352" t="s">
        <v>2171</v>
      </c>
      <c r="C440" s="1353">
        <v>198118888</v>
      </c>
      <c r="D440" s="1353">
        <v>138898144.3000001</v>
      </c>
      <c r="E440" s="1353">
        <v>129365594.52000014</v>
      </c>
      <c r="F440" s="1353">
        <v>129039576.0500001</v>
      </c>
    </row>
    <row r="441" spans="2:6">
      <c r="B441" s="1367" t="s">
        <v>2172</v>
      </c>
      <c r="C441" s="1353">
        <v>198118888</v>
      </c>
      <c r="D441" s="1353">
        <v>138898144.3000001</v>
      </c>
      <c r="E441" s="1353">
        <v>129365594.52000014</v>
      </c>
      <c r="F441" s="1353">
        <v>129039576.0500001</v>
      </c>
    </row>
    <row r="442" spans="2:6">
      <c r="B442" s="1352" t="s">
        <v>2173</v>
      </c>
      <c r="C442" s="1353">
        <v>696521299</v>
      </c>
      <c r="D442" s="1353">
        <v>488922077.32000023</v>
      </c>
      <c r="E442" s="1353">
        <v>478090256.07999986</v>
      </c>
      <c r="F442" s="1353">
        <v>475763844.80999982</v>
      </c>
    </row>
    <row r="443" spans="2:6">
      <c r="B443" s="1367" t="s">
        <v>2169</v>
      </c>
      <c r="C443" s="1353">
        <v>696521299</v>
      </c>
      <c r="D443" s="1353">
        <v>488922077.32000023</v>
      </c>
      <c r="E443" s="1353">
        <v>478090256.07999986</v>
      </c>
      <c r="F443" s="1353">
        <v>475763844.80999982</v>
      </c>
    </row>
    <row r="444" spans="2:6">
      <c r="B444" s="1352" t="s">
        <v>2174</v>
      </c>
      <c r="C444" s="1353">
        <v>336169900</v>
      </c>
      <c r="D444" s="1353">
        <v>229285458.44999993</v>
      </c>
      <c r="E444" s="1353">
        <v>217191240.58999991</v>
      </c>
      <c r="F444" s="1353">
        <v>211974231.25999996</v>
      </c>
    </row>
    <row r="445" spans="2:6">
      <c r="B445" s="1367" t="s">
        <v>2172</v>
      </c>
      <c r="C445" s="1353">
        <v>336169900</v>
      </c>
      <c r="D445" s="1353">
        <v>229285458.44999993</v>
      </c>
      <c r="E445" s="1353">
        <v>217191240.58999991</v>
      </c>
      <c r="F445" s="1353">
        <v>211974231.25999996</v>
      </c>
    </row>
    <row r="446" spans="2:6">
      <c r="B446" s="1357" t="s">
        <v>2175</v>
      </c>
      <c r="C446" s="1358">
        <v>681242676</v>
      </c>
      <c r="D446" s="1358">
        <v>534166665.80999994</v>
      </c>
      <c r="E446" s="1358">
        <v>437296369.43000025</v>
      </c>
      <c r="F446" s="1358">
        <v>431615634.38999999</v>
      </c>
    </row>
    <row r="447" spans="2:6">
      <c r="B447" s="1359" t="s">
        <v>2176</v>
      </c>
      <c r="C447" s="1360">
        <v>681242676</v>
      </c>
      <c r="D447" s="1360">
        <v>534166665.80999994</v>
      </c>
      <c r="E447" s="1360">
        <v>437296369.43000025</v>
      </c>
      <c r="F447" s="1360">
        <v>431615634.38999999</v>
      </c>
    </row>
    <row r="448" spans="2:6">
      <c r="B448" s="1352" t="s">
        <v>2177</v>
      </c>
      <c r="C448" s="1353">
        <v>681242676</v>
      </c>
      <c r="D448" s="1353">
        <v>534166665.80999994</v>
      </c>
      <c r="E448" s="1353">
        <v>437296369.43000025</v>
      </c>
      <c r="F448" s="1353">
        <v>431615634.38999999</v>
      </c>
    </row>
    <row r="449" spans="2:6">
      <c r="B449" s="1367" t="s">
        <v>2178</v>
      </c>
      <c r="C449" s="1353">
        <v>670276996</v>
      </c>
      <c r="D449" s="1353">
        <v>528080852.52999997</v>
      </c>
      <c r="E449" s="1353">
        <v>431210556.15000027</v>
      </c>
      <c r="F449" s="1353">
        <v>426246487.76999998</v>
      </c>
    </row>
    <row r="450" spans="2:6">
      <c r="B450" s="1367" t="s">
        <v>1863</v>
      </c>
      <c r="C450" s="1353">
        <v>10965680</v>
      </c>
      <c r="D450" s="1353">
        <v>6085813.2800000003</v>
      </c>
      <c r="E450" s="1353">
        <v>6085813.2800000003</v>
      </c>
      <c r="F450" s="1353">
        <v>5369146.6200000001</v>
      </c>
    </row>
    <row r="451" spans="2:6">
      <c r="B451" s="1357" t="s">
        <v>2179</v>
      </c>
      <c r="C451" s="1358">
        <v>15623942767</v>
      </c>
      <c r="D451" s="1358">
        <v>12740081459.870003</v>
      </c>
      <c r="E451" s="1358">
        <v>9819380274.6699963</v>
      </c>
      <c r="F451" s="1358">
        <v>9573388596.0399971</v>
      </c>
    </row>
    <row r="452" spans="2:6">
      <c r="B452" s="1359" t="s">
        <v>2180</v>
      </c>
      <c r="C452" s="1360">
        <v>15623942767</v>
      </c>
      <c r="D452" s="1360">
        <v>12740081459.870003</v>
      </c>
      <c r="E452" s="1360">
        <v>9819380274.6699963</v>
      </c>
      <c r="F452" s="1360">
        <v>9573388596.0399971</v>
      </c>
    </row>
    <row r="453" spans="2:6">
      <c r="B453" s="1352" t="s">
        <v>2181</v>
      </c>
      <c r="C453" s="1353">
        <v>14220604221</v>
      </c>
      <c r="D453" s="1353">
        <v>11510240837.220001</v>
      </c>
      <c r="E453" s="1353">
        <v>8764231299.1799946</v>
      </c>
      <c r="F453" s="1353">
        <v>8623901914.9699974</v>
      </c>
    </row>
    <row r="454" spans="2:6">
      <c r="B454" s="1367" t="s">
        <v>1870</v>
      </c>
      <c r="C454" s="1353">
        <v>1946930133</v>
      </c>
      <c r="D454" s="1353">
        <v>1488908377.3900023</v>
      </c>
      <c r="E454" s="1353">
        <v>1139298185.6399984</v>
      </c>
      <c r="F454" s="1353">
        <v>1099274870.2599998</v>
      </c>
    </row>
    <row r="455" spans="2:6">
      <c r="B455" s="1367" t="s">
        <v>2182</v>
      </c>
      <c r="C455" s="1353">
        <v>234739379</v>
      </c>
      <c r="D455" s="1353">
        <v>143593400.20999992</v>
      </c>
      <c r="E455" s="1353">
        <v>109235311.77999991</v>
      </c>
      <c r="F455" s="1353">
        <v>107571792.94999994</v>
      </c>
    </row>
    <row r="456" spans="2:6">
      <c r="B456" s="1367" t="s">
        <v>2183</v>
      </c>
      <c r="C456" s="1353">
        <v>671528320</v>
      </c>
      <c r="D456" s="1353">
        <v>519474343.43000001</v>
      </c>
      <c r="E456" s="1353">
        <v>394140951.89000052</v>
      </c>
      <c r="F456" s="1353">
        <v>377862941.05000037</v>
      </c>
    </row>
    <row r="457" spans="2:6">
      <c r="B457" s="1367" t="s">
        <v>2184</v>
      </c>
      <c r="C457" s="1353">
        <v>1129409723</v>
      </c>
      <c r="D457" s="1353">
        <v>1068117485.6799999</v>
      </c>
      <c r="E457" s="1353">
        <v>785495451.02999961</v>
      </c>
      <c r="F457" s="1353">
        <v>781926221.35999954</v>
      </c>
    </row>
    <row r="458" spans="2:6">
      <c r="B458" s="1367" t="s">
        <v>2185</v>
      </c>
      <c r="C458" s="1353">
        <v>1326043089</v>
      </c>
      <c r="D458" s="1353">
        <v>413223164.43000001</v>
      </c>
      <c r="E458" s="1353">
        <v>291113144.3999998</v>
      </c>
      <c r="F458" s="1353">
        <v>286513753.7099998</v>
      </c>
    </row>
    <row r="459" spans="2:6">
      <c r="B459" s="1367" t="s">
        <v>2186</v>
      </c>
      <c r="C459" s="1353">
        <v>223967679</v>
      </c>
      <c r="D459" s="1353">
        <v>116327819.64</v>
      </c>
      <c r="E459" s="1353">
        <v>79361079.949999988</v>
      </c>
      <c r="F459" s="1353">
        <v>70776296.919999987</v>
      </c>
    </row>
    <row r="460" spans="2:6">
      <c r="B460" s="1367" t="s">
        <v>2187</v>
      </c>
      <c r="C460" s="1353">
        <v>357822835</v>
      </c>
      <c r="D460" s="1353">
        <v>135413265.15999994</v>
      </c>
      <c r="E460" s="1353">
        <v>104052901.11000001</v>
      </c>
      <c r="F460" s="1353">
        <v>103192904.67000003</v>
      </c>
    </row>
    <row r="461" spans="2:6">
      <c r="B461" s="1367" t="s">
        <v>2188</v>
      </c>
      <c r="C461" s="1353">
        <v>170035579</v>
      </c>
      <c r="D461" s="1353">
        <v>49600828.310000002</v>
      </c>
      <c r="E461" s="1353">
        <v>36228584.700000018</v>
      </c>
      <c r="F461" s="1353">
        <v>34105766.060000017</v>
      </c>
    </row>
    <row r="462" spans="2:6">
      <c r="B462" s="1367" t="s">
        <v>1863</v>
      </c>
      <c r="C462" s="1353">
        <v>603650723</v>
      </c>
      <c r="D462" s="1353">
        <v>1302605581.3200002</v>
      </c>
      <c r="E462" s="1353">
        <v>1102720479.52</v>
      </c>
      <c r="F462" s="1353">
        <v>1040092158.8299999</v>
      </c>
    </row>
    <row r="463" spans="2:6">
      <c r="B463" s="1367" t="s">
        <v>1872</v>
      </c>
      <c r="C463" s="1353">
        <v>7556476761</v>
      </c>
      <c r="D463" s="1353">
        <v>6272976571.6499996</v>
      </c>
      <c r="E463" s="1353">
        <v>4722585209.159997</v>
      </c>
      <c r="F463" s="1353">
        <v>4722585209.1599979</v>
      </c>
    </row>
    <row r="464" spans="2:6">
      <c r="B464" s="1352" t="s">
        <v>2189</v>
      </c>
      <c r="C464" s="1353">
        <v>1403338546</v>
      </c>
      <c r="D464" s="1353">
        <v>1229840622.6500013</v>
      </c>
      <c r="E464" s="1353">
        <v>1055148975.4900013</v>
      </c>
      <c r="F464" s="1353">
        <v>949486681.07000065</v>
      </c>
    </row>
    <row r="465" spans="2:6">
      <c r="B465" s="1367" t="s">
        <v>2185</v>
      </c>
      <c r="C465" s="1353">
        <v>1403338546</v>
      </c>
      <c r="D465" s="1353">
        <v>1229840622.6500013</v>
      </c>
      <c r="E465" s="1353">
        <v>1055148975.4900013</v>
      </c>
      <c r="F465" s="1353">
        <v>949486681.07000065</v>
      </c>
    </row>
    <row r="466" spans="2:6">
      <c r="B466" s="1357" t="s">
        <v>2190</v>
      </c>
      <c r="C466" s="1358">
        <v>20784213877</v>
      </c>
      <c r="D466" s="1358">
        <v>13972377356.629999</v>
      </c>
      <c r="E466" s="1358">
        <v>13641159176.639999</v>
      </c>
      <c r="F466" s="1358">
        <v>13571695113.51</v>
      </c>
    </row>
    <row r="467" spans="2:6">
      <c r="B467" s="1359" t="s">
        <v>2191</v>
      </c>
      <c r="C467" s="1360">
        <v>20784213877</v>
      </c>
      <c r="D467" s="1360">
        <v>13972377356.629999</v>
      </c>
      <c r="E467" s="1360">
        <v>13641159176.639999</v>
      </c>
      <c r="F467" s="1360">
        <v>13571695113.51</v>
      </c>
    </row>
    <row r="468" spans="2:6">
      <c r="B468" s="1352" t="s">
        <v>2192</v>
      </c>
      <c r="C468" s="1353">
        <v>19030863935</v>
      </c>
      <c r="D468" s="1353">
        <v>12632011624.509998</v>
      </c>
      <c r="E468" s="1353">
        <v>12524332782.859999</v>
      </c>
      <c r="F468" s="1353">
        <v>12482731301.299999</v>
      </c>
    </row>
    <row r="469" spans="2:6">
      <c r="B469" s="1367" t="s">
        <v>1870</v>
      </c>
      <c r="C469" s="1353">
        <v>625688288</v>
      </c>
      <c r="D469" s="1353">
        <v>349733237.69999999</v>
      </c>
      <c r="E469" s="1353">
        <v>325434070.44999993</v>
      </c>
      <c r="F469" s="1353">
        <v>314938082.13999993</v>
      </c>
    </row>
    <row r="470" spans="2:6">
      <c r="B470" s="1367" t="s">
        <v>2193</v>
      </c>
      <c r="C470" s="1353">
        <v>3034418462</v>
      </c>
      <c r="D470" s="1353">
        <v>1651848981.3300004</v>
      </c>
      <c r="E470" s="1353">
        <v>1572225029.0000002</v>
      </c>
      <c r="F470" s="1353">
        <v>1556032502.6500003</v>
      </c>
    </row>
    <row r="471" spans="2:6">
      <c r="B471" s="1367" t="s">
        <v>2194</v>
      </c>
      <c r="C471" s="1353">
        <v>418397209</v>
      </c>
      <c r="D471" s="1353">
        <v>230726465.57000002</v>
      </c>
      <c r="E471" s="1353">
        <v>226970743.50000003</v>
      </c>
      <c r="F471" s="1353">
        <v>226970743.50000003</v>
      </c>
    </row>
    <row r="472" spans="2:6">
      <c r="B472" s="1367" t="s">
        <v>1863</v>
      </c>
      <c r="C472" s="1353">
        <v>832393437</v>
      </c>
      <c r="D472" s="1353">
        <v>612761929.13</v>
      </c>
      <c r="E472" s="1353">
        <v>612761929.13</v>
      </c>
      <c r="F472" s="1353">
        <v>597848962.23000002</v>
      </c>
    </row>
    <row r="473" spans="2:6">
      <c r="B473" s="1367" t="s">
        <v>1872</v>
      </c>
      <c r="C473" s="1353">
        <v>14119966539</v>
      </c>
      <c r="D473" s="1353">
        <v>9786941010.7799988</v>
      </c>
      <c r="E473" s="1353">
        <v>9786941010.7799988</v>
      </c>
      <c r="F473" s="1353">
        <v>9786941010.7799988</v>
      </c>
    </row>
    <row r="474" spans="2:6">
      <c r="B474" s="1352" t="s">
        <v>2195</v>
      </c>
      <c r="C474" s="1353">
        <v>1084688136</v>
      </c>
      <c r="D474" s="1353">
        <v>725957664.80000067</v>
      </c>
      <c r="E474" s="1353">
        <v>677920248.18000066</v>
      </c>
      <c r="F474" s="1353">
        <v>665883010.3900007</v>
      </c>
    </row>
    <row r="475" spans="2:6">
      <c r="B475" s="1367" t="s">
        <v>2194</v>
      </c>
      <c r="C475" s="1353">
        <v>1084688136</v>
      </c>
      <c r="D475" s="1353">
        <v>725957664.80000067</v>
      </c>
      <c r="E475" s="1353">
        <v>677920248.18000066</v>
      </c>
      <c r="F475" s="1353">
        <v>665883010.3900007</v>
      </c>
    </row>
    <row r="476" spans="2:6">
      <c r="B476" s="1352" t="s">
        <v>2196</v>
      </c>
      <c r="C476" s="1353">
        <v>628078914</v>
      </c>
      <c r="D476" s="1353">
        <v>589319991.32000029</v>
      </c>
      <c r="E476" s="1353">
        <v>414244387.00000024</v>
      </c>
      <c r="F476" s="1353">
        <v>398573037.56</v>
      </c>
    </row>
    <row r="477" spans="2:6">
      <c r="B477" s="1367" t="s">
        <v>2193</v>
      </c>
      <c r="C477" s="1353">
        <v>628078914</v>
      </c>
      <c r="D477" s="1353">
        <v>589319991.32000029</v>
      </c>
      <c r="E477" s="1353">
        <v>414244387.00000024</v>
      </c>
      <c r="F477" s="1353">
        <v>398573037.56</v>
      </c>
    </row>
    <row r="478" spans="2:6">
      <c r="B478" s="1352" t="s">
        <v>2197</v>
      </c>
      <c r="C478" s="1353">
        <v>40582892</v>
      </c>
      <c r="D478" s="1353">
        <v>25088075.999999978</v>
      </c>
      <c r="E478" s="1353">
        <v>24661758.599999979</v>
      </c>
      <c r="F478" s="1353">
        <v>24507764.259999987</v>
      </c>
    </row>
    <row r="479" spans="2:6">
      <c r="B479" s="1367" t="s">
        <v>2194</v>
      </c>
      <c r="C479" s="1353">
        <v>40582892</v>
      </c>
      <c r="D479" s="1353">
        <v>25088075.999999978</v>
      </c>
      <c r="E479" s="1353">
        <v>24661758.599999979</v>
      </c>
      <c r="F479" s="1353">
        <v>24507764.259999987</v>
      </c>
    </row>
    <row r="480" spans="2:6">
      <c r="B480" s="1357" t="s">
        <v>2198</v>
      </c>
      <c r="C480" s="1358">
        <v>3702713047</v>
      </c>
      <c r="D480" s="1358">
        <v>2598937848.7700005</v>
      </c>
      <c r="E480" s="1358">
        <v>1956763578.4600019</v>
      </c>
      <c r="F480" s="1358">
        <v>1854193665.4600015</v>
      </c>
    </row>
    <row r="481" spans="2:6">
      <c r="B481" s="1359" t="s">
        <v>2199</v>
      </c>
      <c r="C481" s="1360">
        <v>3702713047</v>
      </c>
      <c r="D481" s="1360">
        <v>2598937848.7700005</v>
      </c>
      <c r="E481" s="1360">
        <v>1956763578.4600019</v>
      </c>
      <c r="F481" s="1360">
        <v>1854193665.4600015</v>
      </c>
    </row>
    <row r="482" spans="2:6">
      <c r="B482" s="1352" t="s">
        <v>2200</v>
      </c>
      <c r="C482" s="1353">
        <v>2352329352</v>
      </c>
      <c r="D482" s="1353">
        <v>1795759876.47</v>
      </c>
      <c r="E482" s="1353">
        <v>1296555151.2100015</v>
      </c>
      <c r="F482" s="1353">
        <v>1202018302.6600013</v>
      </c>
    </row>
    <row r="483" spans="2:6">
      <c r="B483" s="1367" t="s">
        <v>1870</v>
      </c>
      <c r="C483" s="1353">
        <v>1438469479</v>
      </c>
      <c r="D483" s="1353">
        <v>885774907.95000005</v>
      </c>
      <c r="E483" s="1353">
        <v>646687640.6600014</v>
      </c>
      <c r="F483" s="1353">
        <v>639495696.92000139</v>
      </c>
    </row>
    <row r="484" spans="2:6">
      <c r="B484" s="1367" t="s">
        <v>2201</v>
      </c>
      <c r="C484" s="1353">
        <v>84974604</v>
      </c>
      <c r="D484" s="1353">
        <v>72520667.269999996</v>
      </c>
      <c r="E484" s="1353">
        <v>54582242.869999968</v>
      </c>
      <c r="F484" s="1353">
        <v>54327677.509999968</v>
      </c>
    </row>
    <row r="485" spans="2:6">
      <c r="B485" s="1367" t="s">
        <v>2202</v>
      </c>
      <c r="C485" s="1353">
        <v>304307396</v>
      </c>
      <c r="D485" s="1353">
        <v>176017113.38000003</v>
      </c>
      <c r="E485" s="1353">
        <v>132499511.35000002</v>
      </c>
      <c r="F485" s="1353">
        <v>131563001.7</v>
      </c>
    </row>
    <row r="486" spans="2:6">
      <c r="B486" s="1367" t="s">
        <v>2203</v>
      </c>
      <c r="C486" s="1353">
        <v>120235363</v>
      </c>
      <c r="D486" s="1353">
        <v>113215332.78999999</v>
      </c>
      <c r="E486" s="1353">
        <v>85937178.540000051</v>
      </c>
      <c r="F486" s="1353">
        <v>84426922.230000049</v>
      </c>
    </row>
    <row r="487" spans="2:6">
      <c r="B487" s="1367" t="s">
        <v>2204</v>
      </c>
      <c r="C487" s="1353">
        <v>121890266</v>
      </c>
      <c r="D487" s="1353">
        <v>102443122.97999999</v>
      </c>
      <c r="E487" s="1353">
        <v>79196925.549999952</v>
      </c>
      <c r="F487" s="1353">
        <v>78787852.059999943</v>
      </c>
    </row>
    <row r="488" spans="2:6">
      <c r="B488" s="1367" t="s">
        <v>2205</v>
      </c>
      <c r="C488" s="1353">
        <v>67713517</v>
      </c>
      <c r="D488" s="1353">
        <v>231050005.09999999</v>
      </c>
      <c r="E488" s="1353">
        <v>145327463.38</v>
      </c>
      <c r="F488" s="1353">
        <v>61092963.37999998</v>
      </c>
    </row>
    <row r="489" spans="2:6">
      <c r="B489" s="1367" t="s">
        <v>2206</v>
      </c>
      <c r="C489" s="1353">
        <v>214738727</v>
      </c>
      <c r="D489" s="1353">
        <v>214738727</v>
      </c>
      <c r="E489" s="1353">
        <v>152324188.86000001</v>
      </c>
      <c r="F489" s="1353">
        <v>152324188.86000001</v>
      </c>
    </row>
    <row r="490" spans="2:6">
      <c r="B490" s="1352" t="s">
        <v>2207</v>
      </c>
      <c r="C490" s="1353">
        <v>407538073</v>
      </c>
      <c r="D490" s="1353">
        <v>57787232.07</v>
      </c>
      <c r="E490" s="1353">
        <v>57787232.07</v>
      </c>
      <c r="F490" s="1353">
        <v>57787232.07</v>
      </c>
    </row>
    <row r="491" spans="2:6">
      <c r="B491" s="1367" t="s">
        <v>2203</v>
      </c>
      <c r="C491" s="1353">
        <v>407538073</v>
      </c>
      <c r="D491" s="1353">
        <v>57787232.07</v>
      </c>
      <c r="E491" s="1353">
        <v>57787232.07</v>
      </c>
      <c r="F491" s="1353">
        <v>57787232.07</v>
      </c>
    </row>
    <row r="492" spans="2:6">
      <c r="B492" s="1352" t="s">
        <v>2208</v>
      </c>
      <c r="C492" s="1353">
        <v>570048148</v>
      </c>
      <c r="D492" s="1353">
        <v>480827721.16000044</v>
      </c>
      <c r="E492" s="1353">
        <v>347781292.93000036</v>
      </c>
      <c r="F492" s="1353">
        <v>342851967.3900001</v>
      </c>
    </row>
    <row r="493" spans="2:6">
      <c r="B493" s="1367" t="s">
        <v>2209</v>
      </c>
      <c r="C493" s="1353">
        <v>570048148</v>
      </c>
      <c r="D493" s="1353">
        <v>480827721.16000044</v>
      </c>
      <c r="E493" s="1353">
        <v>347781292.93000036</v>
      </c>
      <c r="F493" s="1353">
        <v>342851967.3900001</v>
      </c>
    </row>
    <row r="494" spans="2:6">
      <c r="B494" s="1352" t="s">
        <v>2210</v>
      </c>
      <c r="C494" s="1353">
        <v>55775734</v>
      </c>
      <c r="D494" s="1353">
        <v>42265898.859999992</v>
      </c>
      <c r="E494" s="1353">
        <v>38177227.620000005</v>
      </c>
      <c r="F494" s="1353">
        <v>37705407.130000003</v>
      </c>
    </row>
    <row r="495" spans="2:6">
      <c r="B495" s="1367" t="s">
        <v>1870</v>
      </c>
      <c r="C495" s="1353">
        <v>55775734</v>
      </c>
      <c r="D495" s="1353">
        <v>42265898.859999992</v>
      </c>
      <c r="E495" s="1353">
        <v>38177227.620000005</v>
      </c>
      <c r="F495" s="1353">
        <v>37705407.130000003</v>
      </c>
    </row>
    <row r="496" spans="2:6">
      <c r="B496" s="1352" t="s">
        <v>2211</v>
      </c>
      <c r="C496" s="1353">
        <v>317021740</v>
      </c>
      <c r="D496" s="1353">
        <v>222297120.21000019</v>
      </c>
      <c r="E496" s="1353">
        <v>216462674.63000014</v>
      </c>
      <c r="F496" s="1353">
        <v>213830756.21000016</v>
      </c>
    </row>
    <row r="497" spans="2:6">
      <c r="B497" s="1367" t="s">
        <v>2201</v>
      </c>
      <c r="C497" s="1353">
        <v>317021740</v>
      </c>
      <c r="D497" s="1353">
        <v>222297120.21000019</v>
      </c>
      <c r="E497" s="1353">
        <v>216462674.63000014</v>
      </c>
      <c r="F497" s="1353">
        <v>213830756.21000016</v>
      </c>
    </row>
    <row r="498" spans="2:6">
      <c r="B498" s="1357" t="s">
        <v>2212</v>
      </c>
      <c r="C498" s="1358">
        <v>2541411258</v>
      </c>
      <c r="D498" s="1358">
        <v>1932876469.5200002</v>
      </c>
      <c r="E498" s="1358">
        <v>1502206627.2400007</v>
      </c>
      <c r="F498" s="1358">
        <v>1430951899.2400007</v>
      </c>
    </row>
    <row r="499" spans="2:6">
      <c r="B499" s="1359" t="s">
        <v>2213</v>
      </c>
      <c r="C499" s="1360">
        <v>2541411258</v>
      </c>
      <c r="D499" s="1360">
        <v>1932876469.5200002</v>
      </c>
      <c r="E499" s="1360">
        <v>1502206627.2400007</v>
      </c>
      <c r="F499" s="1360">
        <v>1430951899.2400007</v>
      </c>
    </row>
    <row r="500" spans="2:6">
      <c r="B500" s="1352" t="s">
        <v>2214</v>
      </c>
      <c r="C500" s="1353">
        <v>1129405244</v>
      </c>
      <c r="D500" s="1353">
        <v>682192234.99000025</v>
      </c>
      <c r="E500" s="1353">
        <v>516984346.12000012</v>
      </c>
      <c r="F500" s="1353">
        <v>508599359.73000044</v>
      </c>
    </row>
    <row r="501" spans="2:6">
      <c r="B501" s="1367" t="s">
        <v>1870</v>
      </c>
      <c r="C501" s="1353">
        <v>710449988</v>
      </c>
      <c r="D501" s="1353">
        <v>369632050.15000027</v>
      </c>
      <c r="E501" s="1353">
        <v>278184624.50000018</v>
      </c>
      <c r="F501" s="1353">
        <v>272631641.20000046</v>
      </c>
    </row>
    <row r="502" spans="2:6">
      <c r="B502" s="1367" t="s">
        <v>2215</v>
      </c>
      <c r="C502" s="1353">
        <v>397255256</v>
      </c>
      <c r="D502" s="1353">
        <v>292411472.44</v>
      </c>
      <c r="E502" s="1353">
        <v>223670723.50999993</v>
      </c>
      <c r="F502" s="1353">
        <v>220838720.41999996</v>
      </c>
    </row>
    <row r="503" spans="2:6">
      <c r="B503" s="1367" t="s">
        <v>1863</v>
      </c>
      <c r="C503" s="1353">
        <v>21700000</v>
      </c>
      <c r="D503" s="1353">
        <v>20148712.399999999</v>
      </c>
      <c r="E503" s="1353">
        <v>15128998.110000001</v>
      </c>
      <c r="F503" s="1353">
        <v>15128998.110000001</v>
      </c>
    </row>
    <row r="504" spans="2:6">
      <c r="B504" s="1352" t="s">
        <v>2216</v>
      </c>
      <c r="C504" s="1353">
        <v>234606226</v>
      </c>
      <c r="D504" s="1353">
        <v>229323452.77000007</v>
      </c>
      <c r="E504" s="1353">
        <v>185015857.51000008</v>
      </c>
      <c r="F504" s="1353">
        <v>184160129.10000011</v>
      </c>
    </row>
    <row r="505" spans="2:6">
      <c r="B505" s="1367" t="s">
        <v>2217</v>
      </c>
      <c r="C505" s="1353">
        <v>234606226</v>
      </c>
      <c r="D505" s="1353">
        <v>229323452.77000007</v>
      </c>
      <c r="E505" s="1353">
        <v>185015857.51000008</v>
      </c>
      <c r="F505" s="1353">
        <v>184160129.10000011</v>
      </c>
    </row>
    <row r="506" spans="2:6">
      <c r="B506" s="1352" t="s">
        <v>2218</v>
      </c>
      <c r="C506" s="1353">
        <v>1177399788</v>
      </c>
      <c r="D506" s="1353">
        <v>1021360781.7599999</v>
      </c>
      <c r="E506" s="1353">
        <v>800206423.61000061</v>
      </c>
      <c r="F506" s="1353">
        <v>738192410.41000032</v>
      </c>
    </row>
    <row r="507" spans="2:6">
      <c r="B507" s="1367" t="s">
        <v>2219</v>
      </c>
      <c r="C507" s="1353">
        <v>1177399788</v>
      </c>
      <c r="D507" s="1353">
        <v>1021360781.7599999</v>
      </c>
      <c r="E507" s="1353">
        <v>800206423.61000061</v>
      </c>
      <c r="F507" s="1353">
        <v>738192410.41000032</v>
      </c>
    </row>
    <row r="508" spans="2:6">
      <c r="B508" s="1357" t="s">
        <v>2220</v>
      </c>
      <c r="C508" s="1358">
        <v>5610590710</v>
      </c>
      <c r="D508" s="1358">
        <v>2753300140.2799997</v>
      </c>
      <c r="E508" s="1358">
        <v>1696702447.0300004</v>
      </c>
      <c r="F508" s="1358">
        <v>1632919704.6499996</v>
      </c>
    </row>
    <row r="509" spans="2:6">
      <c r="B509" s="1359" t="s">
        <v>2221</v>
      </c>
      <c r="C509" s="1360">
        <v>5610590710</v>
      </c>
      <c r="D509" s="1360">
        <v>2753300140.2799997</v>
      </c>
      <c r="E509" s="1360">
        <v>1696702447.0300004</v>
      </c>
      <c r="F509" s="1360">
        <v>1632919704.6499996</v>
      </c>
    </row>
    <row r="510" spans="2:6">
      <c r="B510" s="1352" t="s">
        <v>2222</v>
      </c>
      <c r="C510" s="1353">
        <v>5427342125</v>
      </c>
      <c r="D510" s="1353">
        <v>2574842363.9899998</v>
      </c>
      <c r="E510" s="1353">
        <v>1573761297.7100005</v>
      </c>
      <c r="F510" s="1353">
        <v>1511525360.0899997</v>
      </c>
    </row>
    <row r="511" spans="2:6">
      <c r="B511" s="1367" t="s">
        <v>1870</v>
      </c>
      <c r="C511" s="1353">
        <v>1730050931</v>
      </c>
      <c r="D511" s="1353">
        <v>1361147366.7699993</v>
      </c>
      <c r="E511" s="1353">
        <v>868011984.76000047</v>
      </c>
      <c r="F511" s="1353">
        <v>845542085.58999979</v>
      </c>
    </row>
    <row r="512" spans="2:6">
      <c r="B512" s="1367" t="s">
        <v>2223</v>
      </c>
      <c r="C512" s="1353">
        <v>147898158</v>
      </c>
      <c r="D512" s="1353">
        <v>166193293.11000004</v>
      </c>
      <c r="E512" s="1353">
        <v>101121131.66000001</v>
      </c>
      <c r="F512" s="1353">
        <v>99934225.479999989</v>
      </c>
    </row>
    <row r="513" spans="2:6">
      <c r="B513" s="1367" t="s">
        <v>2224</v>
      </c>
      <c r="C513" s="1353">
        <v>2990455903</v>
      </c>
      <c r="D513" s="1353">
        <v>493061187.82000017</v>
      </c>
      <c r="E513" s="1353">
        <v>227664874.40999997</v>
      </c>
      <c r="F513" s="1353">
        <v>191146000.99999994</v>
      </c>
    </row>
    <row r="514" spans="2:6">
      <c r="B514" s="1367" t="s">
        <v>2225</v>
      </c>
      <c r="C514" s="1353">
        <v>28207124</v>
      </c>
      <c r="D514" s="1353">
        <v>24378009.66</v>
      </c>
      <c r="E514" s="1353">
        <v>13617091.459999999</v>
      </c>
      <c r="F514" s="1353">
        <v>11556832.600000001</v>
      </c>
    </row>
    <row r="515" spans="2:6">
      <c r="B515" s="1367" t="s">
        <v>1863</v>
      </c>
      <c r="C515" s="1353">
        <v>461230009</v>
      </c>
      <c r="D515" s="1353">
        <v>460562506.63</v>
      </c>
      <c r="E515" s="1353">
        <v>322282051.41999996</v>
      </c>
      <c r="F515" s="1353">
        <v>322282051.41999996</v>
      </c>
    </row>
    <row r="516" spans="2:6">
      <c r="B516" s="1367" t="s">
        <v>1872</v>
      </c>
      <c r="C516" s="1353">
        <v>69500000</v>
      </c>
      <c r="D516" s="1353">
        <v>69500000</v>
      </c>
      <c r="E516" s="1353">
        <v>41064164</v>
      </c>
      <c r="F516" s="1353">
        <v>41064164</v>
      </c>
    </row>
    <row r="517" spans="2:6">
      <c r="B517" s="1352" t="s">
        <v>2226</v>
      </c>
      <c r="C517" s="1353">
        <v>183248585</v>
      </c>
      <c r="D517" s="1353">
        <v>178457776.28999996</v>
      </c>
      <c r="E517" s="1353">
        <v>122941149.31999996</v>
      </c>
      <c r="F517" s="1353">
        <v>121394344.55999994</v>
      </c>
    </row>
    <row r="518" spans="2:6">
      <c r="B518" s="1367" t="s">
        <v>2223</v>
      </c>
      <c r="C518" s="1353">
        <v>183248585</v>
      </c>
      <c r="D518" s="1353">
        <v>178457776.28999996</v>
      </c>
      <c r="E518" s="1353">
        <v>122941149.31999996</v>
      </c>
      <c r="F518" s="1353">
        <v>121394344.55999994</v>
      </c>
    </row>
    <row r="519" spans="2:6">
      <c r="B519" s="1357" t="s">
        <v>2227</v>
      </c>
      <c r="C519" s="1358">
        <v>13772254962</v>
      </c>
      <c r="D519" s="1358">
        <v>15097129535.040005</v>
      </c>
      <c r="E519" s="1358">
        <v>13092822971.600006</v>
      </c>
      <c r="F519" s="1358">
        <v>12423858004.820005</v>
      </c>
    </row>
    <row r="520" spans="2:6">
      <c r="B520" s="1359" t="s">
        <v>2228</v>
      </c>
      <c r="C520" s="1360">
        <v>13772254962</v>
      </c>
      <c r="D520" s="1360">
        <v>15097129535.040005</v>
      </c>
      <c r="E520" s="1360">
        <v>13092822971.600006</v>
      </c>
      <c r="F520" s="1360">
        <v>12423858004.820005</v>
      </c>
    </row>
    <row r="521" spans="2:6">
      <c r="B521" s="1352" t="s">
        <v>2229</v>
      </c>
      <c r="C521" s="1353">
        <v>13772254962</v>
      </c>
      <c r="D521" s="1353">
        <v>15097129535.040005</v>
      </c>
      <c r="E521" s="1353">
        <v>13092822971.600006</v>
      </c>
      <c r="F521" s="1353">
        <v>12423858004.820005</v>
      </c>
    </row>
    <row r="522" spans="2:6">
      <c r="B522" s="1367" t="s">
        <v>1870</v>
      </c>
      <c r="C522" s="1353">
        <v>3867892478</v>
      </c>
      <c r="D522" s="1353">
        <v>2661803584.7899985</v>
      </c>
      <c r="E522" s="1353">
        <v>2059663277.4100013</v>
      </c>
      <c r="F522" s="1353">
        <v>1991484176.2800026</v>
      </c>
    </row>
    <row r="523" spans="2:6">
      <c r="B523" s="1367" t="s">
        <v>2230</v>
      </c>
      <c r="C523" s="1353">
        <v>2653513392</v>
      </c>
      <c r="D523" s="1353">
        <v>3542193829</v>
      </c>
      <c r="E523" s="1353">
        <v>3237751067.1200008</v>
      </c>
      <c r="F523" s="1353">
        <v>3163347804.8200002</v>
      </c>
    </row>
    <row r="524" spans="2:6">
      <c r="B524" s="1367" t="s">
        <v>2231</v>
      </c>
      <c r="C524" s="1353">
        <v>7210849092</v>
      </c>
      <c r="D524" s="1353">
        <v>8865632121.2500057</v>
      </c>
      <c r="E524" s="1353">
        <v>7767908627.0700035</v>
      </c>
      <c r="F524" s="1353">
        <v>7241526023.7200031</v>
      </c>
    </row>
    <row r="525" spans="2:6">
      <c r="B525" s="1367" t="s">
        <v>1863</v>
      </c>
      <c r="C525" s="1353">
        <v>40000000</v>
      </c>
      <c r="D525" s="1353">
        <v>27500000</v>
      </c>
      <c r="E525" s="1353">
        <v>27500000</v>
      </c>
      <c r="F525" s="1353">
        <v>27500000</v>
      </c>
    </row>
    <row r="526" spans="2:6">
      <c r="B526" s="1357" t="s">
        <v>2232</v>
      </c>
      <c r="C526" s="1358">
        <v>8623324578</v>
      </c>
      <c r="D526" s="1358">
        <v>7387195391.2299976</v>
      </c>
      <c r="E526" s="1358">
        <v>7387195391.2299976</v>
      </c>
      <c r="F526" s="1358">
        <v>7387195391.2299976</v>
      </c>
    </row>
    <row r="527" spans="2:6">
      <c r="B527" s="1359" t="s">
        <v>2233</v>
      </c>
      <c r="C527" s="1360">
        <v>8623324578</v>
      </c>
      <c r="D527" s="1360">
        <v>7387195391.2299976</v>
      </c>
      <c r="E527" s="1360">
        <v>7387195391.2299976</v>
      </c>
      <c r="F527" s="1360">
        <v>7387195391.2299976</v>
      </c>
    </row>
    <row r="528" spans="2:6">
      <c r="B528" s="1352" t="s">
        <v>2234</v>
      </c>
      <c r="C528" s="1353">
        <v>8623324578</v>
      </c>
      <c r="D528" s="1353">
        <v>7387195391.2299976</v>
      </c>
      <c r="E528" s="1353">
        <v>7387195391.2299976</v>
      </c>
      <c r="F528" s="1353">
        <v>7387195391.2299976</v>
      </c>
    </row>
    <row r="529" spans="2:6">
      <c r="B529" s="1367" t="s">
        <v>2235</v>
      </c>
      <c r="C529" s="1353">
        <v>8239690618</v>
      </c>
      <c r="D529" s="1353">
        <v>7099469927.2299976</v>
      </c>
      <c r="E529" s="1353">
        <v>7099469927.2299976</v>
      </c>
      <c r="F529" s="1353">
        <v>7099469927.2299976</v>
      </c>
    </row>
    <row r="530" spans="2:6">
      <c r="B530" s="1367" t="s">
        <v>1863</v>
      </c>
      <c r="C530" s="1353">
        <v>383633960</v>
      </c>
      <c r="D530" s="1353">
        <v>287725464</v>
      </c>
      <c r="E530" s="1353">
        <v>287725464</v>
      </c>
      <c r="F530" s="1353">
        <v>287725464</v>
      </c>
    </row>
    <row r="531" spans="2:6">
      <c r="B531" s="1357" t="s">
        <v>2236</v>
      </c>
      <c r="C531" s="1358">
        <v>11771691737</v>
      </c>
      <c r="D531" s="1358">
        <v>13526325003</v>
      </c>
      <c r="E531" s="1358">
        <v>13526325003</v>
      </c>
      <c r="F531" s="1358">
        <v>13526325003</v>
      </c>
    </row>
    <row r="532" spans="2:6">
      <c r="B532" s="1359" t="s">
        <v>2237</v>
      </c>
      <c r="C532" s="1360">
        <v>11771691737</v>
      </c>
      <c r="D532" s="1360">
        <v>13526325003</v>
      </c>
      <c r="E532" s="1360">
        <v>13526325003</v>
      </c>
      <c r="F532" s="1360">
        <v>13526325003</v>
      </c>
    </row>
    <row r="533" spans="2:6">
      <c r="B533" s="1352" t="s">
        <v>2238</v>
      </c>
      <c r="C533" s="1353">
        <v>11771691737</v>
      </c>
      <c r="D533" s="1353">
        <v>13526325003</v>
      </c>
      <c r="E533" s="1353">
        <v>13526325003</v>
      </c>
      <c r="F533" s="1353">
        <v>13526325003</v>
      </c>
    </row>
    <row r="534" spans="2:6">
      <c r="B534" s="1367" t="s">
        <v>1870</v>
      </c>
      <c r="C534" s="1353">
        <v>3544528837</v>
      </c>
      <c r="D534" s="1353">
        <v>2072067060</v>
      </c>
      <c r="E534" s="1353">
        <v>2072067060</v>
      </c>
      <c r="F534" s="1353">
        <v>2072067060</v>
      </c>
    </row>
    <row r="535" spans="2:6">
      <c r="B535" s="1367" t="s">
        <v>2239</v>
      </c>
      <c r="C535" s="1353">
        <v>2500000000</v>
      </c>
      <c r="D535" s="1353">
        <v>4515342943</v>
      </c>
      <c r="E535" s="1353">
        <v>4515342943</v>
      </c>
      <c r="F535" s="1353">
        <v>4515342943</v>
      </c>
    </row>
    <row r="536" spans="2:6">
      <c r="B536" s="1367" t="s">
        <v>2240</v>
      </c>
      <c r="C536" s="1353">
        <v>2012387500</v>
      </c>
      <c r="D536" s="1353">
        <v>1169972265</v>
      </c>
      <c r="E536" s="1353">
        <v>1169972265</v>
      </c>
      <c r="F536" s="1353">
        <v>1169972265</v>
      </c>
    </row>
    <row r="537" spans="2:6">
      <c r="B537" s="1367" t="s">
        <v>2241</v>
      </c>
      <c r="C537" s="1353">
        <v>1193975400</v>
      </c>
      <c r="D537" s="1353">
        <v>727342735</v>
      </c>
      <c r="E537" s="1353">
        <v>727342735</v>
      </c>
      <c r="F537" s="1353">
        <v>727342735</v>
      </c>
    </row>
    <row r="538" spans="2:6">
      <c r="B538" s="1367" t="s">
        <v>1863</v>
      </c>
      <c r="C538" s="1353">
        <v>2520800000</v>
      </c>
      <c r="D538" s="1353">
        <v>5041600000</v>
      </c>
      <c r="E538" s="1353">
        <v>5041600000</v>
      </c>
      <c r="F538" s="1353">
        <v>5041600000</v>
      </c>
    </row>
    <row r="539" spans="2:6">
      <c r="B539" s="1357" t="s">
        <v>2242</v>
      </c>
      <c r="C539" s="1358">
        <v>1524248087</v>
      </c>
      <c r="D539" s="1358">
        <v>1143173186.29</v>
      </c>
      <c r="E539" s="1358">
        <v>1143173186.29</v>
      </c>
      <c r="F539" s="1358">
        <v>1143173186.29</v>
      </c>
    </row>
    <row r="540" spans="2:6">
      <c r="B540" s="1359" t="s">
        <v>2243</v>
      </c>
      <c r="C540" s="1360">
        <v>1524248087</v>
      </c>
      <c r="D540" s="1360">
        <v>1143173186.29</v>
      </c>
      <c r="E540" s="1360">
        <v>1143173186.29</v>
      </c>
      <c r="F540" s="1360">
        <v>1143173186.29</v>
      </c>
    </row>
    <row r="541" spans="2:6">
      <c r="B541" s="1352" t="s">
        <v>2244</v>
      </c>
      <c r="C541" s="1353">
        <v>1524248087</v>
      </c>
      <c r="D541" s="1353">
        <v>1143173186.29</v>
      </c>
      <c r="E541" s="1353">
        <v>1143173186.29</v>
      </c>
      <c r="F541" s="1353">
        <v>1143173186.29</v>
      </c>
    </row>
    <row r="542" spans="2:6">
      <c r="B542" s="1367" t="s">
        <v>2245</v>
      </c>
      <c r="C542" s="1353">
        <v>1521878287</v>
      </c>
      <c r="D542" s="1353">
        <v>1140803886.29</v>
      </c>
      <c r="E542" s="1353">
        <v>1140803886.29</v>
      </c>
      <c r="F542" s="1353">
        <v>1140803886.29</v>
      </c>
    </row>
    <row r="543" spans="2:6">
      <c r="B543" s="1367" t="s">
        <v>1863</v>
      </c>
      <c r="C543" s="1353">
        <v>2369800</v>
      </c>
      <c r="D543" s="1353">
        <v>2369300</v>
      </c>
      <c r="E543" s="1353">
        <v>2369300</v>
      </c>
      <c r="F543" s="1353">
        <v>2369300</v>
      </c>
    </row>
    <row r="544" spans="2:6">
      <c r="B544" s="1357" t="s">
        <v>2246</v>
      </c>
      <c r="C544" s="1358">
        <v>1825371875</v>
      </c>
      <c r="D544" s="1358">
        <v>1368950974.8699975</v>
      </c>
      <c r="E544" s="1358">
        <v>1368950974.8699975</v>
      </c>
      <c r="F544" s="1358">
        <v>1368950974.8699975</v>
      </c>
    </row>
    <row r="545" spans="2:6">
      <c r="B545" s="1359" t="s">
        <v>2247</v>
      </c>
      <c r="C545" s="1360">
        <v>1825371875</v>
      </c>
      <c r="D545" s="1360">
        <v>1368950974.8699975</v>
      </c>
      <c r="E545" s="1360">
        <v>1368950974.8699975</v>
      </c>
      <c r="F545" s="1360">
        <v>1368950974.8699975</v>
      </c>
    </row>
    <row r="546" spans="2:6">
      <c r="B546" s="1352" t="s">
        <v>2248</v>
      </c>
      <c r="C546" s="1353">
        <v>1825371875</v>
      </c>
      <c r="D546" s="1353">
        <v>1368950974.8699975</v>
      </c>
      <c r="E546" s="1353">
        <v>1368950974.8699975</v>
      </c>
      <c r="F546" s="1353">
        <v>1368950974.8699975</v>
      </c>
    </row>
    <row r="547" spans="2:6">
      <c r="B547" s="1367" t="s">
        <v>2249</v>
      </c>
      <c r="C547" s="1353">
        <v>1685781875</v>
      </c>
      <c r="D547" s="1353">
        <v>1262362696.8999975</v>
      </c>
      <c r="E547" s="1353">
        <v>1262362696.8999975</v>
      </c>
      <c r="F547" s="1353">
        <v>1262362696.8999975</v>
      </c>
    </row>
    <row r="548" spans="2:6">
      <c r="B548" s="1367" t="s">
        <v>1863</v>
      </c>
      <c r="C548" s="1353">
        <v>139590000</v>
      </c>
      <c r="D548" s="1353">
        <v>106588277.96999998</v>
      </c>
      <c r="E548" s="1353">
        <v>106588277.96999998</v>
      </c>
      <c r="F548" s="1353">
        <v>106588277.96999998</v>
      </c>
    </row>
    <row r="549" spans="2:6">
      <c r="B549" s="1357" t="s">
        <v>2250</v>
      </c>
      <c r="C549" s="1358">
        <v>337728228</v>
      </c>
      <c r="D549" s="1358">
        <v>282594703.77999991</v>
      </c>
      <c r="E549" s="1358">
        <v>281202987.54000014</v>
      </c>
      <c r="F549" s="1358">
        <v>279896543.46000028</v>
      </c>
    </row>
    <row r="550" spans="2:6">
      <c r="B550" s="1359" t="s">
        <v>2251</v>
      </c>
      <c r="C550" s="1360">
        <v>337728228</v>
      </c>
      <c r="D550" s="1360">
        <v>282594703.77999991</v>
      </c>
      <c r="E550" s="1360">
        <v>281202987.54000014</v>
      </c>
      <c r="F550" s="1360">
        <v>279896543.46000028</v>
      </c>
    </row>
    <row r="551" spans="2:6">
      <c r="B551" s="1352" t="s">
        <v>2252</v>
      </c>
      <c r="C551" s="1353">
        <v>337728228</v>
      </c>
      <c r="D551" s="1353">
        <v>282594703.77999991</v>
      </c>
      <c r="E551" s="1353">
        <v>281202987.54000014</v>
      </c>
      <c r="F551" s="1353">
        <v>279896543.46000028</v>
      </c>
    </row>
    <row r="552" spans="2:6">
      <c r="B552" s="1367" t="s">
        <v>2253</v>
      </c>
      <c r="C552" s="1353">
        <v>334213628</v>
      </c>
      <c r="D552" s="1353">
        <v>280992003.77999991</v>
      </c>
      <c r="E552" s="1353">
        <v>279600287.54000014</v>
      </c>
      <c r="F552" s="1353">
        <v>278293843.46000028</v>
      </c>
    </row>
    <row r="553" spans="2:6">
      <c r="B553" s="1367" t="s">
        <v>1863</v>
      </c>
      <c r="C553" s="1353">
        <v>3514600</v>
      </c>
      <c r="D553" s="1353">
        <v>1602700</v>
      </c>
      <c r="E553" s="1353">
        <v>1602700</v>
      </c>
      <c r="F553" s="1353">
        <v>1602700</v>
      </c>
    </row>
    <row r="554" spans="2:6">
      <c r="B554" s="1357" t="s">
        <v>2254</v>
      </c>
      <c r="C554" s="1358">
        <v>1172006944</v>
      </c>
      <c r="D554" s="1358">
        <v>912019487.48000002</v>
      </c>
      <c r="E554" s="1358">
        <v>912019487.48000002</v>
      </c>
      <c r="F554" s="1358">
        <v>912019487.48000002</v>
      </c>
    </row>
    <row r="555" spans="2:6">
      <c r="B555" s="1359" t="s">
        <v>2255</v>
      </c>
      <c r="C555" s="1360">
        <v>1172006944</v>
      </c>
      <c r="D555" s="1360">
        <v>912019487.48000002</v>
      </c>
      <c r="E555" s="1360">
        <v>912019487.48000002</v>
      </c>
      <c r="F555" s="1360">
        <v>912019487.48000002</v>
      </c>
    </row>
    <row r="556" spans="2:6">
      <c r="B556" s="1352" t="s">
        <v>2256</v>
      </c>
      <c r="C556" s="1353">
        <v>1172006944</v>
      </c>
      <c r="D556" s="1353">
        <v>912019487.48000002</v>
      </c>
      <c r="E556" s="1353">
        <v>912019487.48000002</v>
      </c>
      <c r="F556" s="1353">
        <v>912019487.48000002</v>
      </c>
    </row>
    <row r="557" spans="2:6">
      <c r="B557" s="1367" t="s">
        <v>2257</v>
      </c>
      <c r="C557" s="1353">
        <v>1171306960</v>
      </c>
      <c r="D557" s="1353">
        <v>911704515.14999998</v>
      </c>
      <c r="E557" s="1353">
        <v>911704515.14999998</v>
      </c>
      <c r="F557" s="1353">
        <v>911704515.14999998</v>
      </c>
    </row>
    <row r="558" spans="2:6">
      <c r="B558" s="1367" t="s">
        <v>1863</v>
      </c>
      <c r="C558" s="1353">
        <v>699984</v>
      </c>
      <c r="D558" s="1353">
        <v>314972.32999999996</v>
      </c>
      <c r="E558" s="1353">
        <v>314972.32999999996</v>
      </c>
      <c r="F558" s="1353">
        <v>314972.32999999996</v>
      </c>
    </row>
    <row r="559" spans="2:6">
      <c r="B559" s="1357" t="s">
        <v>2258</v>
      </c>
      <c r="C559" s="1358">
        <v>696669483</v>
      </c>
      <c r="D559" s="1358">
        <v>530786743.06000042</v>
      </c>
      <c r="E559" s="1358">
        <v>508128470.0200001</v>
      </c>
      <c r="F559" s="1358">
        <v>504858226.33000034</v>
      </c>
    </row>
    <row r="560" spans="2:6">
      <c r="B560" s="1359" t="s">
        <v>2259</v>
      </c>
      <c r="C560" s="1360">
        <v>696669483</v>
      </c>
      <c r="D560" s="1360">
        <v>530786743.06000042</v>
      </c>
      <c r="E560" s="1360">
        <v>508128470.0200001</v>
      </c>
      <c r="F560" s="1360">
        <v>504858226.33000034</v>
      </c>
    </row>
    <row r="561" spans="2:6">
      <c r="B561" s="1352" t="s">
        <v>2260</v>
      </c>
      <c r="C561" s="1353">
        <v>696669483</v>
      </c>
      <c r="D561" s="1353">
        <v>530786743.06000042</v>
      </c>
      <c r="E561" s="1353">
        <v>508128470.0200001</v>
      </c>
      <c r="F561" s="1353">
        <v>504858226.33000034</v>
      </c>
    </row>
    <row r="562" spans="2:6">
      <c r="B562" s="1367" t="s">
        <v>2261</v>
      </c>
      <c r="C562" s="1353">
        <v>696669483</v>
      </c>
      <c r="D562" s="1353">
        <v>530786743.06000042</v>
      </c>
      <c r="E562" s="1353">
        <v>508128470.0200001</v>
      </c>
      <c r="F562" s="1353">
        <v>504858226.33000034</v>
      </c>
    </row>
    <row r="563" spans="2:6">
      <c r="B563" s="1357" t="s">
        <v>2262</v>
      </c>
      <c r="C563" s="1358">
        <v>294634030542</v>
      </c>
      <c r="D563" s="1358">
        <v>230171144682.66</v>
      </c>
      <c r="E563" s="1358">
        <v>230171123934.72006</v>
      </c>
      <c r="F563" s="1358">
        <v>217027420843.42001</v>
      </c>
    </row>
    <row r="564" spans="2:6">
      <c r="B564" s="1359" t="s">
        <v>2263</v>
      </c>
      <c r="C564" s="1360">
        <v>294634030542</v>
      </c>
      <c r="D564" s="1360">
        <v>230171144682.66</v>
      </c>
      <c r="E564" s="1360">
        <v>230171123934.72006</v>
      </c>
      <c r="F564" s="1360">
        <v>217027420843.42001</v>
      </c>
    </row>
    <row r="565" spans="2:6">
      <c r="B565" s="1352" t="s">
        <v>2264</v>
      </c>
      <c r="C565" s="1353">
        <v>294634030542</v>
      </c>
      <c r="D565" s="1353">
        <v>230171144682.66</v>
      </c>
      <c r="E565" s="1353">
        <v>230171123934.72006</v>
      </c>
      <c r="F565" s="1353">
        <v>217027420843.42001</v>
      </c>
    </row>
    <row r="566" spans="2:6">
      <c r="B566" s="1367" t="s">
        <v>2265</v>
      </c>
      <c r="C566" s="1353">
        <v>294634030542</v>
      </c>
      <c r="D566" s="1353">
        <v>230171144682.66</v>
      </c>
      <c r="E566" s="1353">
        <v>230171123934.72006</v>
      </c>
      <c r="F566" s="1353">
        <v>217027420843.42001</v>
      </c>
    </row>
    <row r="567" spans="2:6">
      <c r="B567" s="1357" t="s">
        <v>2266</v>
      </c>
      <c r="C567" s="1358">
        <v>131888519077</v>
      </c>
      <c r="D567" s="1358">
        <v>106196028011.87</v>
      </c>
      <c r="E567" s="1358">
        <v>102353672800.66998</v>
      </c>
      <c r="F567" s="1358">
        <v>102353672800.67</v>
      </c>
    </row>
    <row r="568" spans="2:6">
      <c r="B568" s="1359" t="s">
        <v>2267</v>
      </c>
      <c r="C568" s="1360">
        <v>131888519077</v>
      </c>
      <c r="D568" s="1360">
        <v>106196028011.87</v>
      </c>
      <c r="E568" s="1360">
        <v>102353672800.66998</v>
      </c>
      <c r="F568" s="1360">
        <v>102353672800.67</v>
      </c>
    </row>
    <row r="569" spans="2:6">
      <c r="B569" s="1352" t="s">
        <v>2268</v>
      </c>
      <c r="C569" s="1353">
        <v>131888519077</v>
      </c>
      <c r="D569" s="1353">
        <v>106196028011.87</v>
      </c>
      <c r="E569" s="1353">
        <v>102353672800.66998</v>
      </c>
      <c r="F569" s="1353">
        <v>102353672800.67</v>
      </c>
    </row>
    <row r="570" spans="2:6">
      <c r="B570" s="1367" t="s">
        <v>2269</v>
      </c>
      <c r="C570" s="1353">
        <v>3701712</v>
      </c>
      <c r="D570" s="1353">
        <v>2852464.83</v>
      </c>
      <c r="E570" s="1353">
        <v>2852464.83</v>
      </c>
      <c r="F570" s="1353">
        <v>2852464.83</v>
      </c>
    </row>
    <row r="571" spans="2:6">
      <c r="B571" s="1367" t="s">
        <v>2270</v>
      </c>
      <c r="C571" s="1353">
        <v>86392972000</v>
      </c>
      <c r="D571" s="1353">
        <v>69135469240</v>
      </c>
      <c r="E571" s="1353">
        <v>69135469240</v>
      </c>
      <c r="F571" s="1353">
        <v>69135469240</v>
      </c>
    </row>
    <row r="572" spans="2:6">
      <c r="B572" s="1367" t="s">
        <v>1863</v>
      </c>
      <c r="C572" s="1353">
        <v>43127947245</v>
      </c>
      <c r="D572" s="1353">
        <v>36316650541.610001</v>
      </c>
      <c r="E572" s="1353">
        <v>32474295330.409996</v>
      </c>
      <c r="F572" s="1353">
        <v>32474295330.41</v>
      </c>
    </row>
    <row r="573" spans="2:6">
      <c r="B573" s="1367" t="s">
        <v>1872</v>
      </c>
      <c r="C573" s="1353">
        <v>2363898120</v>
      </c>
      <c r="D573" s="1353">
        <v>741055765.43000007</v>
      </c>
      <c r="E573" s="1353">
        <v>741055765.43000007</v>
      </c>
      <c r="F573" s="1353">
        <v>741055765.43000007</v>
      </c>
    </row>
    <row r="574" spans="2:6">
      <c r="B574" s="1368" t="s">
        <v>13</v>
      </c>
      <c r="C574" s="1369">
        <f>C14+C19+C24+C100+C144+C218+C232+C259+C290+C314+C328+C337+C359+C386+C404+C413+C420+C430+C446+C451+C466+C480+C498+C508+C519+C526+C531+C539+C544+C549+C554+C559+C563+C567</f>
        <v>1418686514950</v>
      </c>
      <c r="D574" s="1369">
        <f t="shared" ref="D574:F574" si="4">D14+D19+D24+D100+D144+D218+D232+D259+D290+D314+D328+D337+D359+D386+D404+D413+D420+D430+D446+D451+D466+D480+D498+D508+D519+D526+D531+D539+D544+D549+D554+D559+D563+D567</f>
        <v>1107730504610.8904</v>
      </c>
      <c r="E574" s="1369">
        <f t="shared" si="4"/>
        <v>1002555775181.6902</v>
      </c>
      <c r="F574" s="1369">
        <f t="shared" si="4"/>
        <v>975349235923.94019</v>
      </c>
    </row>
    <row r="576" spans="2:6">
      <c r="B576" s="1342" t="s">
        <v>219</v>
      </c>
    </row>
    <row r="577" spans="2:2">
      <c r="B577" s="1330" t="s">
        <v>1803</v>
      </c>
    </row>
    <row r="578" spans="2:2">
      <c r="B578" s="1342" t="s">
        <v>215</v>
      </c>
    </row>
  </sheetData>
  <mergeCells count="11">
    <mergeCell ref="B8:F8"/>
    <mergeCell ref="B2:F2"/>
    <mergeCell ref="B3:F3"/>
    <mergeCell ref="B4:F4"/>
    <mergeCell ref="B6:F6"/>
    <mergeCell ref="B7:F7"/>
    <mergeCell ref="B11:B12"/>
    <mergeCell ref="C11:C12"/>
    <mergeCell ref="D11:D13"/>
    <mergeCell ref="E11:E13"/>
    <mergeCell ref="F11:F13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A1D8-C445-48CA-8A79-1094A1B10DE7}">
  <dimension ref="B4:F62"/>
  <sheetViews>
    <sheetView showGridLines="0" workbookViewId="0">
      <selection activeCell="B12" sqref="B12:F14"/>
    </sheetView>
  </sheetViews>
  <sheetFormatPr baseColWidth="10" defaultColWidth="11.42578125" defaultRowHeight="15"/>
  <cols>
    <col min="1" max="1" width="11.42578125" style="327"/>
    <col min="2" max="2" width="87.140625" style="327" customWidth="1"/>
    <col min="3" max="3" width="27.28515625" style="327" customWidth="1"/>
    <col min="4" max="4" width="24.140625" style="327" customWidth="1"/>
    <col min="5" max="5" width="19.42578125" style="327" customWidth="1"/>
    <col min="6" max="6" width="19.7109375" style="327" customWidth="1"/>
    <col min="7" max="16384" width="11.42578125" style="327"/>
  </cols>
  <sheetData>
    <row r="4" spans="2:6">
      <c r="B4" s="1854" t="s">
        <v>0</v>
      </c>
      <c r="C4" s="1854"/>
      <c r="D4" s="1854"/>
      <c r="E4" s="1854"/>
      <c r="F4" s="1854"/>
    </row>
    <row r="5" spans="2:6">
      <c r="B5" s="1854" t="s">
        <v>1</v>
      </c>
      <c r="C5" s="1854"/>
      <c r="D5" s="1854"/>
      <c r="E5" s="1854"/>
      <c r="F5" s="1854"/>
    </row>
    <row r="6" spans="2:6">
      <c r="B6" s="1855" t="s">
        <v>2</v>
      </c>
      <c r="C6" s="1855"/>
      <c r="D6" s="1855"/>
      <c r="E6" s="1855"/>
      <c r="F6" s="1855"/>
    </row>
    <row r="7" spans="2:6">
      <c r="B7" s="1356"/>
      <c r="C7" s="1356"/>
      <c r="D7" s="1356"/>
      <c r="E7" s="1356"/>
      <c r="F7" s="1356"/>
    </row>
    <row r="8" spans="2:6">
      <c r="B8" s="2112" t="s">
        <v>2271</v>
      </c>
      <c r="C8" s="2112"/>
      <c r="D8" s="2112"/>
      <c r="E8" s="2112"/>
      <c r="F8" s="2112"/>
    </row>
    <row r="9" spans="2:6">
      <c r="B9" s="2112" t="s">
        <v>2272</v>
      </c>
      <c r="C9" s="2112"/>
      <c r="D9" s="2112"/>
      <c r="E9" s="2112"/>
      <c r="F9" s="2112"/>
    </row>
    <row r="10" spans="2:6">
      <c r="B10" s="2111" t="s">
        <v>1601</v>
      </c>
      <c r="C10" s="2111"/>
      <c r="D10" s="2111"/>
      <c r="E10" s="2111"/>
      <c r="F10" s="2111"/>
    </row>
    <row r="11" spans="2:6" ht="15.75" thickBot="1"/>
    <row r="12" spans="2:6">
      <c r="B12" s="2077" t="s">
        <v>21</v>
      </c>
      <c r="C12" s="2079" t="s">
        <v>1805</v>
      </c>
      <c r="D12" s="2079" t="s">
        <v>1856</v>
      </c>
      <c r="E12" s="2079" t="s">
        <v>262</v>
      </c>
      <c r="F12" s="2110" t="s">
        <v>1304</v>
      </c>
    </row>
    <row r="13" spans="2:6">
      <c r="B13" s="2078"/>
      <c r="C13" s="2082"/>
      <c r="D13" s="2080"/>
      <c r="E13" s="2082"/>
      <c r="F13" s="2110"/>
    </row>
    <row r="14" spans="2:6" ht="15.75" thickBot="1">
      <c r="B14" s="1438" t="s">
        <v>1857</v>
      </c>
      <c r="C14" s="2082"/>
      <c r="D14" s="2081"/>
      <c r="E14" s="2083"/>
      <c r="F14" s="2110"/>
    </row>
    <row r="15" spans="2:6">
      <c r="B15" s="1370" t="s">
        <v>1559</v>
      </c>
      <c r="C15" s="1371">
        <v>465040841</v>
      </c>
      <c r="D15" s="1371">
        <v>315106922.5200001</v>
      </c>
      <c r="E15" s="1371">
        <v>274971264.20000005</v>
      </c>
      <c r="F15" s="1371">
        <v>268626775.33000004</v>
      </c>
    </row>
    <row r="16" spans="2:6">
      <c r="B16" s="1359" t="s">
        <v>2273</v>
      </c>
      <c r="C16" s="1360">
        <v>465040841</v>
      </c>
      <c r="D16" s="1360">
        <v>315106922.5200001</v>
      </c>
      <c r="E16" s="1360">
        <v>274971264.20000005</v>
      </c>
      <c r="F16" s="1360">
        <v>268626775.33000004</v>
      </c>
    </row>
    <row r="17" spans="2:6">
      <c r="B17" s="1352" t="s">
        <v>2274</v>
      </c>
      <c r="C17" s="1353">
        <v>465040841</v>
      </c>
      <c r="D17" s="1353">
        <v>315106922.5200001</v>
      </c>
      <c r="E17" s="1353">
        <v>274971264.20000005</v>
      </c>
      <c r="F17" s="1353">
        <v>268626775.33000004</v>
      </c>
    </row>
    <row r="18" spans="2:6">
      <c r="B18" s="1367" t="s">
        <v>1870</v>
      </c>
      <c r="C18" s="1353">
        <v>333316167</v>
      </c>
      <c r="D18" s="1353">
        <v>238795894.37000006</v>
      </c>
      <c r="E18" s="1353">
        <v>227102589.93000004</v>
      </c>
      <c r="F18" s="1353">
        <v>223461809.76000005</v>
      </c>
    </row>
    <row r="19" spans="2:6">
      <c r="B19" s="1367" t="s">
        <v>2275</v>
      </c>
      <c r="C19" s="1353">
        <v>58577000</v>
      </c>
      <c r="D19" s="1353">
        <v>51942213.86999999</v>
      </c>
      <c r="E19" s="1353">
        <v>24847219.009999998</v>
      </c>
      <c r="F19" s="1353">
        <v>22143510.310000002</v>
      </c>
    </row>
    <row r="20" spans="2:6">
      <c r="B20" s="1367" t="s">
        <v>2276</v>
      </c>
      <c r="C20" s="1353">
        <v>47147674</v>
      </c>
      <c r="D20" s="1353">
        <v>24368814.280000001</v>
      </c>
      <c r="E20" s="1353">
        <v>23021455.260000002</v>
      </c>
      <c r="F20" s="1353">
        <v>23021455.260000002</v>
      </c>
    </row>
    <row r="21" spans="2:6">
      <c r="B21" s="1367" t="s">
        <v>1863</v>
      </c>
      <c r="C21" s="1353">
        <v>26000000</v>
      </c>
      <c r="D21" s="1353">
        <v>0</v>
      </c>
      <c r="E21" s="1353">
        <v>0</v>
      </c>
      <c r="F21" s="1353">
        <v>0</v>
      </c>
    </row>
    <row r="22" spans="2:6">
      <c r="B22" s="1370" t="s">
        <v>1560</v>
      </c>
      <c r="C22" s="1371">
        <v>632521775</v>
      </c>
      <c r="D22" s="1371">
        <v>0</v>
      </c>
      <c r="E22" s="1371">
        <v>0</v>
      </c>
      <c r="F22" s="1371">
        <v>0</v>
      </c>
    </row>
    <row r="23" spans="2:6">
      <c r="B23" s="1359" t="s">
        <v>2277</v>
      </c>
      <c r="C23" s="1360">
        <v>632521775</v>
      </c>
      <c r="D23" s="1360">
        <v>0</v>
      </c>
      <c r="E23" s="1360">
        <v>0</v>
      </c>
      <c r="F23" s="1360">
        <v>0</v>
      </c>
    </row>
    <row r="24" spans="2:6">
      <c r="B24" s="1352" t="s">
        <v>2278</v>
      </c>
      <c r="C24" s="1353">
        <v>632521775</v>
      </c>
      <c r="D24" s="1353">
        <v>0</v>
      </c>
      <c r="E24" s="1353">
        <v>0</v>
      </c>
      <c r="F24" s="1353">
        <v>0</v>
      </c>
    </row>
    <row r="25" spans="2:6">
      <c r="B25" s="1367" t="s">
        <v>2279</v>
      </c>
      <c r="C25" s="1353">
        <v>632521775</v>
      </c>
      <c r="D25" s="1353">
        <v>0</v>
      </c>
      <c r="E25" s="1353">
        <v>0</v>
      </c>
      <c r="F25" s="1353">
        <v>0</v>
      </c>
    </row>
    <row r="26" spans="2:6">
      <c r="B26" s="1370" t="s">
        <v>1561</v>
      </c>
      <c r="C26" s="1371">
        <v>1086818112</v>
      </c>
      <c r="D26" s="1371">
        <v>0</v>
      </c>
      <c r="E26" s="1371">
        <v>0</v>
      </c>
      <c r="F26" s="1371">
        <v>0</v>
      </c>
    </row>
    <row r="27" spans="2:6">
      <c r="B27" s="1359" t="s">
        <v>2280</v>
      </c>
      <c r="C27" s="1360">
        <v>1086818112</v>
      </c>
      <c r="D27" s="1360">
        <v>0</v>
      </c>
      <c r="E27" s="1360">
        <v>0</v>
      </c>
      <c r="F27" s="1360">
        <v>0</v>
      </c>
    </row>
    <row r="28" spans="2:6">
      <c r="B28" s="1352" t="s">
        <v>2281</v>
      </c>
      <c r="C28" s="1353">
        <v>1086818112</v>
      </c>
      <c r="D28" s="1353">
        <v>0</v>
      </c>
      <c r="E28" s="1353">
        <v>0</v>
      </c>
      <c r="F28" s="1353">
        <v>0</v>
      </c>
    </row>
    <row r="29" spans="2:6">
      <c r="B29" s="1367" t="s">
        <v>2282</v>
      </c>
      <c r="C29" s="1353">
        <v>1079538112</v>
      </c>
      <c r="D29" s="1353">
        <v>0</v>
      </c>
      <c r="E29" s="1353">
        <v>0</v>
      </c>
      <c r="F29" s="1353">
        <v>0</v>
      </c>
    </row>
    <row r="30" spans="2:6">
      <c r="B30" s="1367" t="s">
        <v>1872</v>
      </c>
      <c r="C30" s="1353">
        <v>7280000</v>
      </c>
      <c r="D30" s="1353">
        <v>0</v>
      </c>
      <c r="E30" s="1353">
        <v>0</v>
      </c>
      <c r="F30" s="1353">
        <v>0</v>
      </c>
    </row>
    <row r="31" spans="2:6">
      <c r="B31" s="1370" t="s">
        <v>1562</v>
      </c>
      <c r="C31" s="1371">
        <v>340000000</v>
      </c>
      <c r="D31" s="1371">
        <v>333061671.25999987</v>
      </c>
      <c r="E31" s="1371">
        <v>302017192.62999994</v>
      </c>
      <c r="F31" s="1371">
        <v>293595163.61999995</v>
      </c>
    </row>
    <row r="32" spans="2:6">
      <c r="B32" s="1359" t="s">
        <v>2283</v>
      </c>
      <c r="C32" s="1360">
        <v>340000000</v>
      </c>
      <c r="D32" s="1360">
        <v>333061671.25999987</v>
      </c>
      <c r="E32" s="1360">
        <v>302017192.62999994</v>
      </c>
      <c r="F32" s="1360">
        <v>293595163.61999995</v>
      </c>
    </row>
    <row r="33" spans="2:6">
      <c r="B33" s="1352" t="s">
        <v>2284</v>
      </c>
      <c r="C33" s="1353">
        <v>340000000</v>
      </c>
      <c r="D33" s="1353">
        <v>333061671.25999987</v>
      </c>
      <c r="E33" s="1353">
        <v>302017192.62999994</v>
      </c>
      <c r="F33" s="1353">
        <v>293595163.61999995</v>
      </c>
    </row>
    <row r="34" spans="2:6">
      <c r="B34" s="1367" t="s">
        <v>2285</v>
      </c>
      <c r="C34" s="1353">
        <v>337100000</v>
      </c>
      <c r="D34" s="1353">
        <v>330656962.11999989</v>
      </c>
      <c r="E34" s="1353">
        <v>299612483.48999995</v>
      </c>
      <c r="F34" s="1353">
        <v>291190454.47999996</v>
      </c>
    </row>
    <row r="35" spans="2:6">
      <c r="B35" s="1367" t="s">
        <v>1863</v>
      </c>
      <c r="C35" s="1353">
        <v>2700000</v>
      </c>
      <c r="D35" s="1353">
        <v>2344709.14</v>
      </c>
      <c r="E35" s="1353">
        <v>2344709.14</v>
      </c>
      <c r="F35" s="1353">
        <v>2344709.14</v>
      </c>
    </row>
    <row r="36" spans="2:6">
      <c r="B36" s="1367" t="s">
        <v>1872</v>
      </c>
      <c r="C36" s="1353">
        <v>200000</v>
      </c>
      <c r="D36" s="1353">
        <v>60000</v>
      </c>
      <c r="E36" s="1353">
        <v>60000</v>
      </c>
      <c r="F36" s="1353">
        <v>60000</v>
      </c>
    </row>
    <row r="37" spans="2:6">
      <c r="B37" s="1370" t="s">
        <v>1563</v>
      </c>
      <c r="C37" s="1371">
        <v>54192376662</v>
      </c>
      <c r="D37" s="1371">
        <v>0</v>
      </c>
      <c r="E37" s="1371">
        <v>0</v>
      </c>
      <c r="F37" s="1371">
        <v>0</v>
      </c>
    </row>
    <row r="38" spans="2:6">
      <c r="B38" s="1359" t="s">
        <v>2286</v>
      </c>
      <c r="C38" s="1360">
        <v>54192376662</v>
      </c>
      <c r="D38" s="1360">
        <v>0</v>
      </c>
      <c r="E38" s="1360">
        <v>0</v>
      </c>
      <c r="F38" s="1360">
        <v>0</v>
      </c>
    </row>
    <row r="39" spans="2:6">
      <c r="B39" s="1352" t="s">
        <v>2287</v>
      </c>
      <c r="C39" s="1353">
        <v>54192376662</v>
      </c>
      <c r="D39" s="1353">
        <v>0</v>
      </c>
      <c r="E39" s="1353">
        <v>0</v>
      </c>
      <c r="F39" s="1353">
        <v>0</v>
      </c>
    </row>
    <row r="40" spans="2:6">
      <c r="B40" s="1367" t="s">
        <v>1870</v>
      </c>
      <c r="C40" s="1353">
        <v>2659723504</v>
      </c>
      <c r="D40" s="1353">
        <v>0</v>
      </c>
      <c r="E40" s="1353">
        <v>0</v>
      </c>
      <c r="F40" s="1353">
        <v>0</v>
      </c>
    </row>
    <row r="41" spans="2:6">
      <c r="B41" s="1367" t="s">
        <v>2288</v>
      </c>
      <c r="C41" s="1353">
        <v>51456653158</v>
      </c>
      <c r="D41" s="1353">
        <v>0</v>
      </c>
      <c r="E41" s="1353">
        <v>0</v>
      </c>
      <c r="F41" s="1353">
        <v>0</v>
      </c>
    </row>
    <row r="42" spans="2:6">
      <c r="B42" s="1367" t="s">
        <v>1863</v>
      </c>
      <c r="C42" s="1353">
        <v>76000000</v>
      </c>
      <c r="D42" s="1353">
        <v>0</v>
      </c>
      <c r="E42" s="1353">
        <v>0</v>
      </c>
      <c r="F42" s="1353">
        <v>0</v>
      </c>
    </row>
    <row r="43" spans="2:6">
      <c r="B43" s="1370" t="s">
        <v>1564</v>
      </c>
      <c r="C43" s="1371">
        <v>440214337</v>
      </c>
      <c r="D43" s="1371">
        <v>175646040.92999998</v>
      </c>
      <c r="E43" s="1371">
        <v>158224987.87999997</v>
      </c>
      <c r="F43" s="1371">
        <v>154258434.07999998</v>
      </c>
    </row>
    <row r="44" spans="2:6">
      <c r="B44" s="1359" t="s">
        <v>2289</v>
      </c>
      <c r="C44" s="1360">
        <v>440214337</v>
      </c>
      <c r="D44" s="1360">
        <v>175646040.92999998</v>
      </c>
      <c r="E44" s="1360">
        <v>158224987.87999997</v>
      </c>
      <c r="F44" s="1360">
        <v>154258434.07999998</v>
      </c>
    </row>
    <row r="45" spans="2:6">
      <c r="B45" s="1352" t="s">
        <v>2290</v>
      </c>
      <c r="C45" s="1353">
        <v>440214337</v>
      </c>
      <c r="D45" s="1353">
        <v>175646040.92999998</v>
      </c>
      <c r="E45" s="1353">
        <v>158224987.87999997</v>
      </c>
      <c r="F45" s="1353">
        <v>154258434.07999998</v>
      </c>
    </row>
    <row r="46" spans="2:6">
      <c r="B46" s="1367" t="s">
        <v>2291</v>
      </c>
      <c r="C46" s="1353">
        <v>439014337</v>
      </c>
      <c r="D46" s="1353">
        <v>175410742.52999997</v>
      </c>
      <c r="E46" s="1353">
        <v>157989689.47999996</v>
      </c>
      <c r="F46" s="1353">
        <v>154023135.67999998</v>
      </c>
    </row>
    <row r="47" spans="2:6">
      <c r="B47" s="1367" t="s">
        <v>1863</v>
      </c>
      <c r="C47" s="1353">
        <v>1200000</v>
      </c>
      <c r="D47" s="1353">
        <v>235298.4</v>
      </c>
      <c r="E47" s="1353">
        <v>235298.4</v>
      </c>
      <c r="F47" s="1353">
        <v>235298.4</v>
      </c>
    </row>
    <row r="48" spans="2:6">
      <c r="B48" s="1370" t="s">
        <v>1565</v>
      </c>
      <c r="C48" s="1371">
        <v>2005000000</v>
      </c>
      <c r="D48" s="1371">
        <v>738504340.99999964</v>
      </c>
      <c r="E48" s="1371">
        <v>643075706.14999962</v>
      </c>
      <c r="F48" s="1371">
        <v>635189864.13999963</v>
      </c>
    </row>
    <row r="49" spans="2:6">
      <c r="B49" s="1359" t="s">
        <v>2292</v>
      </c>
      <c r="C49" s="1360">
        <v>2005000000</v>
      </c>
      <c r="D49" s="1360">
        <v>738504340.99999964</v>
      </c>
      <c r="E49" s="1360">
        <v>643075706.14999962</v>
      </c>
      <c r="F49" s="1360">
        <v>635189864.13999963</v>
      </c>
    </row>
    <row r="50" spans="2:6">
      <c r="B50" s="1352" t="s">
        <v>2293</v>
      </c>
      <c r="C50" s="1353">
        <v>2005000000</v>
      </c>
      <c r="D50" s="1353">
        <v>738504340.99999964</v>
      </c>
      <c r="E50" s="1353">
        <v>643075706.14999962</v>
      </c>
      <c r="F50" s="1353">
        <v>635189864.13999963</v>
      </c>
    </row>
    <row r="51" spans="2:6">
      <c r="B51" s="1367" t="s">
        <v>2294</v>
      </c>
      <c r="C51" s="1353">
        <v>2005000000</v>
      </c>
      <c r="D51" s="1353">
        <v>738504340.99999964</v>
      </c>
      <c r="E51" s="1353">
        <v>643075706.14999962</v>
      </c>
      <c r="F51" s="1353">
        <v>635189864.13999963</v>
      </c>
    </row>
    <row r="52" spans="2:6">
      <c r="B52" s="1370" t="s">
        <v>1566</v>
      </c>
      <c r="C52" s="1371">
        <v>21400400819</v>
      </c>
      <c r="D52" s="1371">
        <v>15524733873.550001</v>
      </c>
      <c r="E52" s="1371">
        <v>15416587040.01</v>
      </c>
      <c r="F52" s="1371">
        <v>15402598610.6</v>
      </c>
    </row>
    <row r="53" spans="2:6">
      <c r="B53" s="1359" t="s">
        <v>2295</v>
      </c>
      <c r="C53" s="1360">
        <v>21400400819</v>
      </c>
      <c r="D53" s="1360">
        <v>15524733873.550001</v>
      </c>
      <c r="E53" s="1360">
        <v>15416587040.01</v>
      </c>
      <c r="F53" s="1360">
        <v>15402598610.6</v>
      </c>
    </row>
    <row r="54" spans="2:6">
      <c r="B54" s="1352" t="s">
        <v>2296</v>
      </c>
      <c r="C54" s="1353">
        <v>21400400819</v>
      </c>
      <c r="D54" s="1353">
        <v>15524733873.550001</v>
      </c>
      <c r="E54" s="1353">
        <v>15416587040.01</v>
      </c>
      <c r="F54" s="1353">
        <v>15402598610.6</v>
      </c>
    </row>
    <row r="55" spans="2:6">
      <c r="B55" s="1367" t="s">
        <v>2297</v>
      </c>
      <c r="C55" s="1353">
        <v>820428000</v>
      </c>
      <c r="D55" s="1353">
        <v>752694009.51999998</v>
      </c>
      <c r="E55" s="1353">
        <v>644547175.98000002</v>
      </c>
      <c r="F55" s="1353">
        <v>630558746.57000005</v>
      </c>
    </row>
    <row r="56" spans="2:6">
      <c r="B56" s="1367" t="s">
        <v>1863</v>
      </c>
      <c r="C56" s="1353">
        <v>12000</v>
      </c>
      <c r="D56" s="1353">
        <v>0</v>
      </c>
      <c r="E56" s="1353">
        <v>0</v>
      </c>
      <c r="F56" s="1353">
        <v>0</v>
      </c>
    </row>
    <row r="57" spans="2:6">
      <c r="B57" s="1367" t="s">
        <v>1872</v>
      </c>
      <c r="C57" s="1353">
        <v>20579960819</v>
      </c>
      <c r="D57" s="1353">
        <v>14772039864.030001</v>
      </c>
      <c r="E57" s="1353">
        <v>14772039864.030001</v>
      </c>
      <c r="F57" s="1353">
        <v>14772039864.030001</v>
      </c>
    </row>
    <row r="58" spans="2:6" ht="15.75" thickBot="1">
      <c r="B58" s="1372" t="s">
        <v>13</v>
      </c>
      <c r="C58" s="1372">
        <f>C15+C22+C26+C31+C37+C43+C48+C52</f>
        <v>80562372546</v>
      </c>
      <c r="D58" s="1372">
        <f>D15+D22+D26+D31+D37+D43+D48+D52</f>
        <v>17087052849.26</v>
      </c>
      <c r="E58" s="1372">
        <f>E15+E22+E26+E31+E37+E43+E48+E52</f>
        <v>16794876190.869999</v>
      </c>
      <c r="F58" s="1372">
        <f>F15+F22+F26+F31+F37+F43+F48+F52</f>
        <v>16754268847.77</v>
      </c>
    </row>
    <row r="60" spans="2:6">
      <c r="B60" s="1342" t="s">
        <v>219</v>
      </c>
    </row>
    <row r="61" spans="2:6">
      <c r="B61" s="1330" t="s">
        <v>1803</v>
      </c>
    </row>
    <row r="62" spans="2:6">
      <c r="B62" s="1342" t="s">
        <v>215</v>
      </c>
    </row>
  </sheetData>
  <mergeCells count="11">
    <mergeCell ref="B10:F10"/>
    <mergeCell ref="B4:F4"/>
    <mergeCell ref="B5:F5"/>
    <mergeCell ref="B6:F6"/>
    <mergeCell ref="B8:F8"/>
    <mergeCell ref="B9:F9"/>
    <mergeCell ref="B12:B13"/>
    <mergeCell ref="C12:C14"/>
    <mergeCell ref="D12:D14"/>
    <mergeCell ref="E12:E14"/>
    <mergeCell ref="F12:F14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5B3AD-C718-40F6-B7B0-3036BE47A40F}">
  <dimension ref="B1:F334"/>
  <sheetViews>
    <sheetView showGridLines="0" workbookViewId="0">
      <selection activeCell="C12" sqref="C12"/>
    </sheetView>
  </sheetViews>
  <sheetFormatPr baseColWidth="10" defaultColWidth="11.42578125" defaultRowHeight="15"/>
  <cols>
    <col min="1" max="1" width="11.42578125" style="327"/>
    <col min="2" max="2" width="115" style="327" bestFit="1" customWidth="1"/>
    <col min="3" max="3" width="25" style="327" customWidth="1"/>
    <col min="4" max="4" width="23" style="327" customWidth="1"/>
    <col min="5" max="5" width="19.7109375" style="327" customWidth="1"/>
    <col min="6" max="16384" width="11.42578125" style="327"/>
  </cols>
  <sheetData>
    <row r="1" spans="2:6">
      <c r="B1" s="1356"/>
      <c r="C1" s="1356"/>
      <c r="D1" s="1356"/>
      <c r="E1" s="1356"/>
      <c r="F1" s="1356"/>
    </row>
    <row r="2" spans="2:6">
      <c r="B2" s="1854" t="s">
        <v>0</v>
      </c>
      <c r="C2" s="1854"/>
      <c r="D2" s="1854"/>
      <c r="E2" s="1854"/>
      <c r="F2" s="1854"/>
    </row>
    <row r="3" spans="2:6">
      <c r="B3" s="1854" t="s">
        <v>1</v>
      </c>
      <c r="C3" s="1854"/>
      <c r="D3" s="1854"/>
      <c r="E3" s="1854"/>
      <c r="F3" s="1854"/>
    </row>
    <row r="4" spans="2:6">
      <c r="B4" s="1855" t="s">
        <v>2</v>
      </c>
      <c r="C4" s="1855"/>
      <c r="D4" s="1855"/>
      <c r="E4" s="1855"/>
      <c r="F4" s="1855"/>
    </row>
    <row r="7" spans="2:6" ht="15.75">
      <c r="B7" s="2109" t="s">
        <v>1854</v>
      </c>
      <c r="C7" s="2109"/>
      <c r="D7" s="2109"/>
      <c r="E7" s="2109"/>
      <c r="F7" s="2109"/>
    </row>
    <row r="8" spans="2:6" ht="15.75">
      <c r="B8" s="2109" t="s">
        <v>2298</v>
      </c>
      <c r="C8" s="2109"/>
      <c r="D8" s="2109"/>
      <c r="E8" s="2109"/>
      <c r="F8" s="2109"/>
    </row>
    <row r="9" spans="2:6" ht="15.75" thickBot="1">
      <c r="B9" s="2108" t="s">
        <v>1601</v>
      </c>
      <c r="C9" s="2108"/>
      <c r="D9" s="2108"/>
      <c r="E9" s="2108"/>
      <c r="F9" s="2108"/>
    </row>
    <row r="10" spans="2:6" ht="14.45" customHeight="1">
      <c r="B10" s="2113" t="s">
        <v>21</v>
      </c>
      <c r="C10" s="2115" t="s">
        <v>173</v>
      </c>
      <c r="D10" s="2115" t="s">
        <v>1856</v>
      </c>
      <c r="E10" s="2115" t="s">
        <v>262</v>
      </c>
      <c r="F10" s="2115" t="s">
        <v>1304</v>
      </c>
    </row>
    <row r="11" spans="2:6">
      <c r="B11" s="2114"/>
      <c r="C11" s="2116"/>
      <c r="D11" s="2117"/>
      <c r="E11" s="2119"/>
      <c r="F11" s="2119"/>
    </row>
    <row r="12" spans="2:6" ht="15.75" thickBot="1">
      <c r="B12" s="1446" t="s">
        <v>1857</v>
      </c>
      <c r="C12" s="1447" t="s">
        <v>1858</v>
      </c>
      <c r="D12" s="2118"/>
      <c r="E12" s="2120"/>
      <c r="F12" s="2120"/>
    </row>
    <row r="13" spans="2:6">
      <c r="B13" s="1373" t="s">
        <v>1326</v>
      </c>
      <c r="C13" s="1374">
        <v>501555814</v>
      </c>
      <c r="D13" s="1374">
        <v>486398885.40999985</v>
      </c>
      <c r="E13" s="1374">
        <v>353699998.6699999</v>
      </c>
      <c r="F13" s="1374">
        <v>348643163.05999988</v>
      </c>
    </row>
    <row r="14" spans="2:6">
      <c r="B14" s="1375" t="s">
        <v>2299</v>
      </c>
      <c r="C14" s="1376">
        <v>501555814</v>
      </c>
      <c r="D14" s="1376">
        <v>486398885.40999985</v>
      </c>
      <c r="E14" s="1376">
        <v>353699998.6699999</v>
      </c>
      <c r="F14" s="1376">
        <v>348643163.05999988</v>
      </c>
    </row>
    <row r="15" spans="2:6">
      <c r="B15" s="1377" t="s">
        <v>2300</v>
      </c>
      <c r="C15" s="1378">
        <v>501555814</v>
      </c>
      <c r="D15" s="1378">
        <v>486398885.40999985</v>
      </c>
      <c r="E15" s="1378">
        <v>353699998.6699999</v>
      </c>
      <c r="F15" s="1378">
        <v>348643163.05999988</v>
      </c>
    </row>
    <row r="16" spans="2:6">
      <c r="B16" s="1379" t="s">
        <v>2301</v>
      </c>
      <c r="C16" s="1378">
        <v>501555814</v>
      </c>
      <c r="D16" s="1378">
        <v>486398885.40999985</v>
      </c>
      <c r="E16" s="1378">
        <v>353699998.6699999</v>
      </c>
      <c r="F16" s="1378">
        <v>348643163.05999988</v>
      </c>
    </row>
    <row r="17" spans="2:6">
      <c r="B17" s="1373" t="s">
        <v>1327</v>
      </c>
      <c r="C17" s="1374">
        <v>58074067</v>
      </c>
      <c r="D17" s="1374">
        <v>41333637.750000015</v>
      </c>
      <c r="E17" s="1374">
        <v>39985942.190000005</v>
      </c>
      <c r="F17" s="1374">
        <v>39616663.910000004</v>
      </c>
    </row>
    <row r="18" spans="2:6">
      <c r="B18" s="1375" t="s">
        <v>2302</v>
      </c>
      <c r="C18" s="1376">
        <v>58074067</v>
      </c>
      <c r="D18" s="1376">
        <v>41333637.750000015</v>
      </c>
      <c r="E18" s="1376">
        <v>39985942.190000005</v>
      </c>
      <c r="F18" s="1376">
        <v>39616663.910000004</v>
      </c>
    </row>
    <row r="19" spans="2:6">
      <c r="B19" s="1377" t="s">
        <v>2303</v>
      </c>
      <c r="C19" s="1378">
        <v>58074067</v>
      </c>
      <c r="D19" s="1378">
        <v>41333637.750000015</v>
      </c>
      <c r="E19" s="1378">
        <v>39985942.190000005</v>
      </c>
      <c r="F19" s="1378">
        <v>39616663.910000004</v>
      </c>
    </row>
    <row r="20" spans="2:6">
      <c r="B20" s="1379" t="s">
        <v>2304</v>
      </c>
      <c r="C20" s="1378">
        <v>58074067</v>
      </c>
      <c r="D20" s="1378">
        <v>41333637.750000015</v>
      </c>
      <c r="E20" s="1378">
        <v>39985942.190000005</v>
      </c>
      <c r="F20" s="1378">
        <v>39616663.910000004</v>
      </c>
    </row>
    <row r="21" spans="2:6">
      <c r="B21" s="1373" t="s">
        <v>1328</v>
      </c>
      <c r="C21" s="1374">
        <v>1989259851</v>
      </c>
      <c r="D21" s="1374">
        <v>0</v>
      </c>
      <c r="E21" s="1374">
        <v>0</v>
      </c>
      <c r="F21" s="1374">
        <v>0</v>
      </c>
    </row>
    <row r="22" spans="2:6">
      <c r="B22" s="1375" t="s">
        <v>2305</v>
      </c>
      <c r="C22" s="1376">
        <v>1989259851</v>
      </c>
      <c r="D22" s="1376">
        <v>0</v>
      </c>
      <c r="E22" s="1376">
        <v>0</v>
      </c>
      <c r="F22" s="1376">
        <v>0</v>
      </c>
    </row>
    <row r="23" spans="2:6">
      <c r="B23" s="1377" t="s">
        <v>2306</v>
      </c>
      <c r="C23" s="1378">
        <v>1989259851</v>
      </c>
      <c r="D23" s="1378">
        <v>0</v>
      </c>
      <c r="E23" s="1378">
        <v>0</v>
      </c>
      <c r="F23" s="1378">
        <v>0</v>
      </c>
    </row>
    <row r="24" spans="2:6">
      <c r="B24" s="1379" t="s">
        <v>2307</v>
      </c>
      <c r="C24" s="1378">
        <v>1989259851</v>
      </c>
      <c r="D24" s="1378">
        <v>0</v>
      </c>
      <c r="E24" s="1378">
        <v>0</v>
      </c>
      <c r="F24" s="1378">
        <v>0</v>
      </c>
    </row>
    <row r="25" spans="2:6">
      <c r="B25" s="1373" t="s">
        <v>1330</v>
      </c>
      <c r="C25" s="1374">
        <v>211362180</v>
      </c>
      <c r="D25" s="1374">
        <v>175859958.57000005</v>
      </c>
      <c r="E25" s="1374">
        <v>167758352.81000006</v>
      </c>
      <c r="F25" s="1374">
        <v>164562157.50000003</v>
      </c>
    </row>
    <row r="26" spans="2:6">
      <c r="B26" s="1375" t="s">
        <v>2308</v>
      </c>
      <c r="C26" s="1376">
        <v>211362180</v>
      </c>
      <c r="D26" s="1376">
        <v>175859958.57000005</v>
      </c>
      <c r="E26" s="1376">
        <v>167758352.81000006</v>
      </c>
      <c r="F26" s="1376">
        <v>164562157.50000003</v>
      </c>
    </row>
    <row r="27" spans="2:6">
      <c r="B27" s="1377" t="s">
        <v>2309</v>
      </c>
      <c r="C27" s="1378">
        <v>211362180</v>
      </c>
      <c r="D27" s="1378">
        <v>175859958.57000005</v>
      </c>
      <c r="E27" s="1378">
        <v>167758352.81000006</v>
      </c>
      <c r="F27" s="1378">
        <v>164562157.50000003</v>
      </c>
    </row>
    <row r="28" spans="2:6">
      <c r="B28" s="1379" t="s">
        <v>2310</v>
      </c>
      <c r="C28" s="1378">
        <v>211362180</v>
      </c>
      <c r="D28" s="1378">
        <v>175859958.57000005</v>
      </c>
      <c r="E28" s="1378">
        <v>167758352.81000006</v>
      </c>
      <c r="F28" s="1378">
        <v>164562157.50000003</v>
      </c>
    </row>
    <row r="29" spans="2:6">
      <c r="B29" s="1373" t="s">
        <v>1332</v>
      </c>
      <c r="C29" s="1374">
        <v>2008317326</v>
      </c>
      <c r="D29" s="1374">
        <v>1833718854.2799997</v>
      </c>
      <c r="E29" s="1374">
        <v>1318088911.0599999</v>
      </c>
      <c r="F29" s="1374">
        <v>1301690939</v>
      </c>
    </row>
    <row r="30" spans="2:6">
      <c r="B30" s="1375" t="s">
        <v>2311</v>
      </c>
      <c r="C30" s="1376">
        <v>2008317326</v>
      </c>
      <c r="D30" s="1376">
        <v>1833718854.2799997</v>
      </c>
      <c r="E30" s="1376">
        <v>1318088911.0599999</v>
      </c>
      <c r="F30" s="1376">
        <v>1301690939</v>
      </c>
    </row>
    <row r="31" spans="2:6">
      <c r="B31" s="1377" t="s">
        <v>2312</v>
      </c>
      <c r="C31" s="1378">
        <v>2008317326</v>
      </c>
      <c r="D31" s="1378">
        <v>1833718854.2799997</v>
      </c>
      <c r="E31" s="1378">
        <v>1318088911.0599999</v>
      </c>
      <c r="F31" s="1378">
        <v>1301690939</v>
      </c>
    </row>
    <row r="32" spans="2:6">
      <c r="B32" s="1379" t="s">
        <v>1870</v>
      </c>
      <c r="C32" s="1378">
        <v>686474292</v>
      </c>
      <c r="D32" s="1378">
        <v>659426743.40999997</v>
      </c>
      <c r="E32" s="1378">
        <v>519088438.30000031</v>
      </c>
      <c r="F32" s="1378">
        <v>508287259.19000036</v>
      </c>
    </row>
    <row r="33" spans="2:6">
      <c r="B33" s="1379" t="s">
        <v>2313</v>
      </c>
      <c r="C33" s="1378">
        <v>183492957</v>
      </c>
      <c r="D33" s="1378">
        <v>138189826.14000002</v>
      </c>
      <c r="E33" s="1378">
        <v>86656917.86999993</v>
      </c>
      <c r="F33" s="1378">
        <v>82940827.269999906</v>
      </c>
    </row>
    <row r="34" spans="2:6">
      <c r="B34" s="1379" t="s">
        <v>2314</v>
      </c>
      <c r="C34" s="1378">
        <v>1138350077</v>
      </c>
      <c r="D34" s="1378">
        <v>1036102284.7299998</v>
      </c>
      <c r="E34" s="1378">
        <v>712343554.88999987</v>
      </c>
      <c r="F34" s="1378">
        <v>710462852.53999972</v>
      </c>
    </row>
    <row r="35" spans="2:6">
      <c r="B35" s="1373" t="s">
        <v>1333</v>
      </c>
      <c r="C35" s="1374">
        <v>71925496</v>
      </c>
      <c r="D35" s="1374">
        <v>57198907.13000001</v>
      </c>
      <c r="E35" s="1374">
        <v>56301421.260000005</v>
      </c>
      <c r="F35" s="1374">
        <v>56130546.960000008</v>
      </c>
    </row>
    <row r="36" spans="2:6">
      <c r="B36" s="1375" t="s">
        <v>2315</v>
      </c>
      <c r="C36" s="1376">
        <v>71925496</v>
      </c>
      <c r="D36" s="1376">
        <v>57198907.13000001</v>
      </c>
      <c r="E36" s="1376">
        <v>56301421.260000005</v>
      </c>
      <c r="F36" s="1376">
        <v>56130546.960000008</v>
      </c>
    </row>
    <row r="37" spans="2:6">
      <c r="B37" s="1377" t="s">
        <v>2316</v>
      </c>
      <c r="C37" s="1378">
        <v>71925496</v>
      </c>
      <c r="D37" s="1378">
        <v>57198907.13000001</v>
      </c>
      <c r="E37" s="1378">
        <v>56301421.260000005</v>
      </c>
      <c r="F37" s="1378">
        <v>56130546.960000008</v>
      </c>
    </row>
    <row r="38" spans="2:6">
      <c r="B38" s="1379" t="s">
        <v>2317</v>
      </c>
      <c r="C38" s="1378">
        <v>71925496</v>
      </c>
      <c r="D38" s="1378">
        <v>57198907.13000001</v>
      </c>
      <c r="E38" s="1378">
        <v>56301421.260000005</v>
      </c>
      <c r="F38" s="1378">
        <v>56130546.960000008</v>
      </c>
    </row>
    <row r="39" spans="2:6">
      <c r="B39" s="1373" t="s">
        <v>1335</v>
      </c>
      <c r="C39" s="1374">
        <v>7118850587</v>
      </c>
      <c r="D39" s="1374">
        <v>6850453833.4199944</v>
      </c>
      <c r="E39" s="1374">
        <v>4805339029.0799999</v>
      </c>
      <c r="F39" s="1374">
        <v>4703326320.71</v>
      </c>
    </row>
    <row r="40" spans="2:6">
      <c r="B40" s="1375" t="s">
        <v>2318</v>
      </c>
      <c r="C40" s="1376">
        <v>7118850587</v>
      </c>
      <c r="D40" s="1376">
        <v>6850453833.4199944</v>
      </c>
      <c r="E40" s="1376">
        <v>4805339029.0799999</v>
      </c>
      <c r="F40" s="1376">
        <v>4703326320.71</v>
      </c>
    </row>
    <row r="41" spans="2:6">
      <c r="B41" s="1377" t="s">
        <v>2319</v>
      </c>
      <c r="C41" s="1378">
        <v>7118850587</v>
      </c>
      <c r="D41" s="1378">
        <v>6850453833.4199944</v>
      </c>
      <c r="E41" s="1378">
        <v>4805339029.0799999</v>
      </c>
      <c r="F41" s="1378">
        <v>4703326320.71</v>
      </c>
    </row>
    <row r="42" spans="2:6">
      <c r="B42" s="1379" t="s">
        <v>1870</v>
      </c>
      <c r="C42" s="1378">
        <v>646388140</v>
      </c>
      <c r="D42" s="1378">
        <v>457509664.69999987</v>
      </c>
      <c r="E42" s="1378">
        <v>402856811.47999984</v>
      </c>
      <c r="F42" s="1378">
        <v>402374778.64999986</v>
      </c>
    </row>
    <row r="43" spans="2:6">
      <c r="B43" s="1379" t="s">
        <v>2320</v>
      </c>
      <c r="C43" s="1378">
        <v>2836169384</v>
      </c>
      <c r="D43" s="1378">
        <v>1845967298.9999995</v>
      </c>
      <c r="E43" s="1378">
        <v>1519273136.7900002</v>
      </c>
      <c r="F43" s="1378">
        <v>1519273136.79</v>
      </c>
    </row>
    <row r="44" spans="2:6">
      <c r="B44" s="1379" t="s">
        <v>2321</v>
      </c>
      <c r="C44" s="1378">
        <v>3636293063</v>
      </c>
      <c r="D44" s="1378">
        <v>4541962269.7199955</v>
      </c>
      <c r="E44" s="1378">
        <v>2878194480.8099999</v>
      </c>
      <c r="F44" s="1378">
        <v>2776663805.2700005</v>
      </c>
    </row>
    <row r="45" spans="2:6">
      <c r="B45" s="1379" t="s">
        <v>1863</v>
      </c>
      <c r="C45" s="1378">
        <v>0</v>
      </c>
      <c r="D45" s="1378">
        <v>5014600</v>
      </c>
      <c r="E45" s="1378">
        <v>5014600</v>
      </c>
      <c r="F45" s="1378">
        <v>5014600</v>
      </c>
    </row>
    <row r="46" spans="2:6">
      <c r="B46" s="1373" t="s">
        <v>1336</v>
      </c>
      <c r="C46" s="1374">
        <v>144144665</v>
      </c>
      <c r="D46" s="1374">
        <v>267342261.08999985</v>
      </c>
      <c r="E46" s="1374">
        <v>120662423.00999999</v>
      </c>
      <c r="F46" s="1374">
        <v>115525264.49000001</v>
      </c>
    </row>
    <row r="47" spans="2:6">
      <c r="B47" s="1375" t="s">
        <v>2322</v>
      </c>
      <c r="C47" s="1376">
        <v>144144665</v>
      </c>
      <c r="D47" s="1376">
        <v>267342261.08999985</v>
      </c>
      <c r="E47" s="1376">
        <v>120662423.00999999</v>
      </c>
      <c r="F47" s="1376">
        <v>115525264.49000001</v>
      </c>
    </row>
    <row r="48" spans="2:6">
      <c r="B48" s="1377" t="s">
        <v>2323</v>
      </c>
      <c r="C48" s="1378">
        <v>144144665</v>
      </c>
      <c r="D48" s="1378">
        <v>267342261.08999985</v>
      </c>
      <c r="E48" s="1378">
        <v>120662423.00999999</v>
      </c>
      <c r="F48" s="1378">
        <v>115525264.49000001</v>
      </c>
    </row>
    <row r="49" spans="2:6">
      <c r="B49" s="1379" t="s">
        <v>2324</v>
      </c>
      <c r="C49" s="1378">
        <v>144144665</v>
      </c>
      <c r="D49" s="1378">
        <v>267342261.08999985</v>
      </c>
      <c r="E49" s="1378">
        <v>120662423.00999999</v>
      </c>
      <c r="F49" s="1378">
        <v>115525264.49000001</v>
      </c>
    </row>
    <row r="50" spans="2:6">
      <c r="B50" s="1373" t="s">
        <v>1337</v>
      </c>
      <c r="C50" s="1374">
        <v>166100000</v>
      </c>
      <c r="D50" s="1374">
        <v>139411748.89000005</v>
      </c>
      <c r="E50" s="1374">
        <v>128205556.86000004</v>
      </c>
      <c r="F50" s="1374">
        <v>124832323.27000001</v>
      </c>
    </row>
    <row r="51" spans="2:6">
      <c r="B51" s="1375" t="s">
        <v>2325</v>
      </c>
      <c r="C51" s="1376">
        <v>166100000</v>
      </c>
      <c r="D51" s="1376">
        <v>139411748.89000005</v>
      </c>
      <c r="E51" s="1376">
        <v>128205556.86000004</v>
      </c>
      <c r="F51" s="1376">
        <v>124832323.27000001</v>
      </c>
    </row>
    <row r="52" spans="2:6">
      <c r="B52" s="1377" t="s">
        <v>2326</v>
      </c>
      <c r="C52" s="1378">
        <v>166100000</v>
      </c>
      <c r="D52" s="1378">
        <v>139411748.89000005</v>
      </c>
      <c r="E52" s="1378">
        <v>128205556.86000004</v>
      </c>
      <c r="F52" s="1378">
        <v>124832323.27000001</v>
      </c>
    </row>
    <row r="53" spans="2:6">
      <c r="B53" s="1379" t="s">
        <v>2327</v>
      </c>
      <c r="C53" s="1378">
        <v>165900000</v>
      </c>
      <c r="D53" s="1378">
        <v>139359663.46000004</v>
      </c>
      <c r="E53" s="1378">
        <v>128153471.43000004</v>
      </c>
      <c r="F53" s="1378">
        <v>124780237.84</v>
      </c>
    </row>
    <row r="54" spans="2:6">
      <c r="B54" s="1379" t="s">
        <v>1863</v>
      </c>
      <c r="C54" s="1378">
        <v>200000</v>
      </c>
      <c r="D54" s="1378">
        <v>52085.43</v>
      </c>
      <c r="E54" s="1378">
        <v>52085.43</v>
      </c>
      <c r="F54" s="1378">
        <v>52085.43</v>
      </c>
    </row>
    <row r="55" spans="2:6">
      <c r="B55" s="1373" t="s">
        <v>1338</v>
      </c>
      <c r="C55" s="1374">
        <v>1127817388</v>
      </c>
      <c r="D55" s="1374">
        <v>573760170.37</v>
      </c>
      <c r="E55" s="1374">
        <v>532595858.39000005</v>
      </c>
      <c r="F55" s="1374">
        <v>489858270.89999998</v>
      </c>
    </row>
    <row r="56" spans="2:6">
      <c r="B56" s="1375" t="s">
        <v>2328</v>
      </c>
      <c r="C56" s="1376">
        <v>1127817388</v>
      </c>
      <c r="D56" s="1376">
        <v>573760170.37</v>
      </c>
      <c r="E56" s="1376">
        <v>532595858.39000005</v>
      </c>
      <c r="F56" s="1376">
        <v>489858270.89999998</v>
      </c>
    </row>
    <row r="57" spans="2:6">
      <c r="B57" s="1377" t="s">
        <v>2329</v>
      </c>
      <c r="C57" s="1378">
        <v>1127817388</v>
      </c>
      <c r="D57" s="1378">
        <v>573760170.37</v>
      </c>
      <c r="E57" s="1378">
        <v>532595858.39000005</v>
      </c>
      <c r="F57" s="1378">
        <v>489858270.89999998</v>
      </c>
    </row>
    <row r="58" spans="2:6">
      <c r="B58" s="1379" t="s">
        <v>2330</v>
      </c>
      <c r="C58" s="1378">
        <v>698465000</v>
      </c>
      <c r="D58" s="1378">
        <v>317804050.21000004</v>
      </c>
      <c r="E58" s="1378">
        <v>297725710.23000008</v>
      </c>
      <c r="F58" s="1378">
        <v>287868644.06</v>
      </c>
    </row>
    <row r="59" spans="2:6">
      <c r="B59" s="1379" t="s">
        <v>1863</v>
      </c>
      <c r="C59" s="1378">
        <v>331000000</v>
      </c>
      <c r="D59" s="1378">
        <v>194139228.38999999</v>
      </c>
      <c r="E59" s="1378">
        <v>182131328.38999999</v>
      </c>
      <c r="F59" s="1378">
        <v>177485072.94</v>
      </c>
    </row>
    <row r="60" spans="2:6">
      <c r="B60" s="1379" t="s">
        <v>1872</v>
      </c>
      <c r="C60" s="1378">
        <v>98352388</v>
      </c>
      <c r="D60" s="1378">
        <v>61816891.769999996</v>
      </c>
      <c r="E60" s="1378">
        <v>52738819.769999996</v>
      </c>
      <c r="F60" s="1378">
        <v>24504553.899999999</v>
      </c>
    </row>
    <row r="61" spans="2:6">
      <c r="B61" s="1373" t="s">
        <v>1339</v>
      </c>
      <c r="C61" s="1374">
        <v>692073784</v>
      </c>
      <c r="D61" s="1374">
        <v>460039855.85999995</v>
      </c>
      <c r="E61" s="1374">
        <v>454649382.19999993</v>
      </c>
      <c r="F61" s="1374">
        <v>435505038.98000008</v>
      </c>
    </row>
    <row r="62" spans="2:6">
      <c r="B62" s="1375" t="s">
        <v>2331</v>
      </c>
      <c r="C62" s="1376">
        <v>692073784</v>
      </c>
      <c r="D62" s="1376">
        <v>460039855.85999995</v>
      </c>
      <c r="E62" s="1376">
        <v>454649382.19999993</v>
      </c>
      <c r="F62" s="1376">
        <v>435505038.98000008</v>
      </c>
    </row>
    <row r="63" spans="2:6">
      <c r="B63" s="1377" t="s">
        <v>2332</v>
      </c>
      <c r="C63" s="1378">
        <v>692073784</v>
      </c>
      <c r="D63" s="1378">
        <v>460039855.85999995</v>
      </c>
      <c r="E63" s="1378">
        <v>454649382.19999993</v>
      </c>
      <c r="F63" s="1378">
        <v>435505038.98000008</v>
      </c>
    </row>
    <row r="64" spans="2:6">
      <c r="B64" s="1379" t="s">
        <v>2333</v>
      </c>
      <c r="C64" s="1378">
        <v>692073784</v>
      </c>
      <c r="D64" s="1378">
        <v>460039855.85999995</v>
      </c>
      <c r="E64" s="1378">
        <v>454649382.19999993</v>
      </c>
      <c r="F64" s="1378">
        <v>435505038.98000008</v>
      </c>
    </row>
    <row r="65" spans="2:6">
      <c r="B65" s="1373" t="s">
        <v>1340</v>
      </c>
      <c r="C65" s="1374">
        <v>14737915364</v>
      </c>
      <c r="D65" s="1374">
        <v>0</v>
      </c>
      <c r="E65" s="1374">
        <v>0</v>
      </c>
      <c r="F65" s="1374">
        <v>0</v>
      </c>
    </row>
    <row r="66" spans="2:6">
      <c r="B66" s="1375" t="s">
        <v>2334</v>
      </c>
      <c r="C66" s="1376">
        <v>14737915364</v>
      </c>
      <c r="D66" s="1376">
        <v>0</v>
      </c>
      <c r="E66" s="1376">
        <v>0</v>
      </c>
      <c r="F66" s="1376">
        <v>0</v>
      </c>
    </row>
    <row r="67" spans="2:6">
      <c r="B67" s="1377" t="s">
        <v>2335</v>
      </c>
      <c r="C67" s="1378">
        <v>14737915364</v>
      </c>
      <c r="D67" s="1378">
        <v>0</v>
      </c>
      <c r="E67" s="1378">
        <v>0</v>
      </c>
      <c r="F67" s="1378">
        <v>0</v>
      </c>
    </row>
    <row r="68" spans="2:6">
      <c r="B68" s="1379" t="s">
        <v>1870</v>
      </c>
      <c r="C68" s="1378">
        <v>4466706599</v>
      </c>
      <c r="D68" s="1378">
        <v>0</v>
      </c>
      <c r="E68" s="1378">
        <v>0</v>
      </c>
      <c r="F68" s="1378">
        <v>0</v>
      </c>
    </row>
    <row r="69" spans="2:6">
      <c r="B69" s="1379" t="s">
        <v>2336</v>
      </c>
      <c r="C69" s="1378">
        <v>6981439993</v>
      </c>
      <c r="D69" s="1378">
        <v>0</v>
      </c>
      <c r="E69" s="1378">
        <v>0</v>
      </c>
      <c r="F69" s="1378">
        <v>0</v>
      </c>
    </row>
    <row r="70" spans="2:6">
      <c r="B70" s="1379" t="s">
        <v>2337</v>
      </c>
      <c r="C70" s="1378">
        <v>177584315</v>
      </c>
      <c r="D70" s="1378">
        <v>0</v>
      </c>
      <c r="E70" s="1378">
        <v>0</v>
      </c>
      <c r="F70" s="1378">
        <v>0</v>
      </c>
    </row>
    <row r="71" spans="2:6">
      <c r="B71" s="1379" t="s">
        <v>2338</v>
      </c>
      <c r="C71" s="1378">
        <v>87214398</v>
      </c>
      <c r="D71" s="1378">
        <v>0</v>
      </c>
      <c r="E71" s="1378">
        <v>0</v>
      </c>
      <c r="F71" s="1378">
        <v>0</v>
      </c>
    </row>
    <row r="72" spans="2:6">
      <c r="B72" s="1379" t="s">
        <v>2339</v>
      </c>
      <c r="C72" s="1378">
        <v>418445813</v>
      </c>
      <c r="D72" s="1378">
        <v>0</v>
      </c>
      <c r="E72" s="1378">
        <v>0</v>
      </c>
      <c r="F72" s="1378">
        <v>0</v>
      </c>
    </row>
    <row r="73" spans="2:6">
      <c r="B73" s="1379" t="s">
        <v>2340</v>
      </c>
      <c r="C73" s="1378">
        <v>46581773</v>
      </c>
      <c r="D73" s="1378">
        <v>0</v>
      </c>
      <c r="E73" s="1378">
        <v>0</v>
      </c>
      <c r="F73" s="1378">
        <v>0</v>
      </c>
    </row>
    <row r="74" spans="2:6">
      <c r="B74" s="1379" t="s">
        <v>2341</v>
      </c>
      <c r="C74" s="1378">
        <v>181722544</v>
      </c>
      <c r="D74" s="1378">
        <v>0</v>
      </c>
      <c r="E74" s="1378">
        <v>0</v>
      </c>
      <c r="F74" s="1378">
        <v>0</v>
      </c>
    </row>
    <row r="75" spans="2:6">
      <c r="B75" s="1379" t="s">
        <v>2342</v>
      </c>
      <c r="C75" s="1378">
        <v>22368163</v>
      </c>
      <c r="D75" s="1378">
        <v>0</v>
      </c>
      <c r="E75" s="1378">
        <v>0</v>
      </c>
      <c r="F75" s="1378">
        <v>0</v>
      </c>
    </row>
    <row r="76" spans="2:6">
      <c r="B76" s="1379" t="s">
        <v>2265</v>
      </c>
      <c r="C76" s="1378">
        <v>1435924</v>
      </c>
      <c r="D76" s="1378">
        <v>0</v>
      </c>
      <c r="E76" s="1378">
        <v>0</v>
      </c>
      <c r="F76" s="1378">
        <v>0</v>
      </c>
    </row>
    <row r="77" spans="2:6">
      <c r="B77" s="1379" t="s">
        <v>1863</v>
      </c>
      <c r="C77" s="1378">
        <v>2352021306</v>
      </c>
      <c r="D77" s="1378">
        <v>0</v>
      </c>
      <c r="E77" s="1378">
        <v>0</v>
      </c>
      <c r="F77" s="1378">
        <v>0</v>
      </c>
    </row>
    <row r="78" spans="2:6">
      <c r="B78" s="1379" t="s">
        <v>2343</v>
      </c>
      <c r="C78" s="1378">
        <v>2394536</v>
      </c>
      <c r="D78" s="1378">
        <v>0</v>
      </c>
      <c r="E78" s="1378">
        <v>0</v>
      </c>
      <c r="F78" s="1378">
        <v>0</v>
      </c>
    </row>
    <row r="79" spans="2:6">
      <c r="B79" s="1373" t="s">
        <v>1341</v>
      </c>
      <c r="C79" s="1374">
        <v>151700000</v>
      </c>
      <c r="D79" s="1374">
        <v>128411978.74000002</v>
      </c>
      <c r="E79" s="1374">
        <v>99794612.109999999</v>
      </c>
      <c r="F79" s="1374">
        <v>95828866.539999992</v>
      </c>
    </row>
    <row r="80" spans="2:6">
      <c r="B80" s="1375" t="s">
        <v>2344</v>
      </c>
      <c r="C80" s="1376">
        <v>151700000</v>
      </c>
      <c r="D80" s="1376">
        <v>128411978.74000002</v>
      </c>
      <c r="E80" s="1376">
        <v>99794612.109999999</v>
      </c>
      <c r="F80" s="1376">
        <v>95828866.539999992</v>
      </c>
    </row>
    <row r="81" spans="2:6">
      <c r="B81" s="1377" t="s">
        <v>2345</v>
      </c>
      <c r="C81" s="1378">
        <v>151700000</v>
      </c>
      <c r="D81" s="1378">
        <v>128411978.74000002</v>
      </c>
      <c r="E81" s="1378">
        <v>99794612.109999999</v>
      </c>
      <c r="F81" s="1378">
        <v>95828866.539999992</v>
      </c>
    </row>
    <row r="82" spans="2:6">
      <c r="B82" s="1379" t="s">
        <v>2346</v>
      </c>
      <c r="C82" s="1378">
        <v>151700000</v>
      </c>
      <c r="D82" s="1378">
        <v>128411978.74000002</v>
      </c>
      <c r="E82" s="1378">
        <v>99794612.109999999</v>
      </c>
      <c r="F82" s="1378">
        <v>95828866.539999992</v>
      </c>
    </row>
    <row r="83" spans="2:6">
      <c r="B83" s="1373" t="s">
        <v>1342</v>
      </c>
      <c r="C83" s="1374">
        <v>6907291677</v>
      </c>
      <c r="D83" s="1374">
        <v>1957175610.21</v>
      </c>
      <c r="E83" s="1374">
        <v>1957175610.21</v>
      </c>
      <c r="F83" s="1374">
        <v>1957175610.21</v>
      </c>
    </row>
    <row r="84" spans="2:6">
      <c r="B84" s="1375" t="s">
        <v>2347</v>
      </c>
      <c r="C84" s="1376">
        <v>6907291677</v>
      </c>
      <c r="D84" s="1376">
        <v>1957175610.21</v>
      </c>
      <c r="E84" s="1376">
        <v>1957175610.21</v>
      </c>
      <c r="F84" s="1376">
        <v>1957175610.21</v>
      </c>
    </row>
    <row r="85" spans="2:6">
      <c r="B85" s="1377" t="s">
        <v>2348</v>
      </c>
      <c r="C85" s="1378">
        <v>6907291677</v>
      </c>
      <c r="D85" s="1378">
        <v>1957175610.21</v>
      </c>
      <c r="E85" s="1378">
        <v>1957175610.21</v>
      </c>
      <c r="F85" s="1378">
        <v>1957175610.21</v>
      </c>
    </row>
    <row r="86" spans="2:6">
      <c r="B86" s="1379" t="s">
        <v>2349</v>
      </c>
      <c r="C86" s="1378">
        <v>6907291677</v>
      </c>
      <c r="D86" s="1378">
        <v>1957175610.21</v>
      </c>
      <c r="E86" s="1378">
        <v>1957175610.21</v>
      </c>
      <c r="F86" s="1378">
        <v>1957175610.21</v>
      </c>
    </row>
    <row r="87" spans="2:6">
      <c r="B87" s="1373" t="s">
        <v>1343</v>
      </c>
      <c r="C87" s="1374">
        <v>341967148</v>
      </c>
      <c r="D87" s="1374">
        <v>229000852.61000001</v>
      </c>
      <c r="E87" s="1374">
        <v>217850005.32000002</v>
      </c>
      <c r="F87" s="1374">
        <v>216531356.63</v>
      </c>
    </row>
    <row r="88" spans="2:6">
      <c r="B88" s="1375" t="s">
        <v>2350</v>
      </c>
      <c r="C88" s="1376">
        <v>341967148</v>
      </c>
      <c r="D88" s="1376">
        <v>229000852.61000001</v>
      </c>
      <c r="E88" s="1376">
        <v>217850005.32000002</v>
      </c>
      <c r="F88" s="1376">
        <v>216531356.63</v>
      </c>
    </row>
    <row r="89" spans="2:6">
      <c r="B89" s="1377" t="s">
        <v>2351</v>
      </c>
      <c r="C89" s="1378">
        <v>341967148</v>
      </c>
      <c r="D89" s="1378">
        <v>229000852.61000001</v>
      </c>
      <c r="E89" s="1378">
        <v>217850005.32000002</v>
      </c>
      <c r="F89" s="1378">
        <v>216531356.63</v>
      </c>
    </row>
    <row r="90" spans="2:6">
      <c r="B90" s="1379" t="s">
        <v>2352</v>
      </c>
      <c r="C90" s="1378">
        <v>341967148</v>
      </c>
      <c r="D90" s="1378">
        <v>229000852.61000001</v>
      </c>
      <c r="E90" s="1378">
        <v>217850005.32000002</v>
      </c>
      <c r="F90" s="1378">
        <v>216531356.63</v>
      </c>
    </row>
    <row r="91" spans="2:6">
      <c r="B91" s="1373" t="s">
        <v>1344</v>
      </c>
      <c r="C91" s="1374">
        <v>67000000</v>
      </c>
      <c r="D91" s="1374">
        <v>52422424.310000017</v>
      </c>
      <c r="E91" s="1374">
        <v>50120380.980000004</v>
      </c>
      <c r="F91" s="1374">
        <v>48651360.140000008</v>
      </c>
    </row>
    <row r="92" spans="2:6">
      <c r="B92" s="1375" t="s">
        <v>2353</v>
      </c>
      <c r="C92" s="1376">
        <v>67000000</v>
      </c>
      <c r="D92" s="1376">
        <v>52422424.310000017</v>
      </c>
      <c r="E92" s="1376">
        <v>50120380.980000004</v>
      </c>
      <c r="F92" s="1376">
        <v>48651360.140000008</v>
      </c>
    </row>
    <row r="93" spans="2:6">
      <c r="B93" s="1377" t="s">
        <v>2354</v>
      </c>
      <c r="C93" s="1378">
        <v>67000000</v>
      </c>
      <c r="D93" s="1378">
        <v>52422424.310000017</v>
      </c>
      <c r="E93" s="1378">
        <v>50120380.980000004</v>
      </c>
      <c r="F93" s="1378">
        <v>48651360.140000008</v>
      </c>
    </row>
    <row r="94" spans="2:6">
      <c r="B94" s="1379" t="s">
        <v>2355</v>
      </c>
      <c r="C94" s="1378">
        <v>67000000</v>
      </c>
      <c r="D94" s="1378">
        <v>52422424.310000017</v>
      </c>
      <c r="E94" s="1378">
        <v>50120380.980000004</v>
      </c>
      <c r="F94" s="1378">
        <v>48651360.140000008</v>
      </c>
    </row>
    <row r="95" spans="2:6">
      <c r="B95" s="1373" t="s">
        <v>1345</v>
      </c>
      <c r="C95" s="1374">
        <v>131500000</v>
      </c>
      <c r="D95" s="1374">
        <v>97581720.050000012</v>
      </c>
      <c r="E95" s="1374">
        <v>74480936.460000023</v>
      </c>
      <c r="F95" s="1374">
        <v>72256061.740000024</v>
      </c>
    </row>
    <row r="96" spans="2:6">
      <c r="B96" s="1375" t="s">
        <v>2356</v>
      </c>
      <c r="C96" s="1376">
        <v>131500000</v>
      </c>
      <c r="D96" s="1376">
        <v>97581720.050000012</v>
      </c>
      <c r="E96" s="1376">
        <v>74480936.460000023</v>
      </c>
      <c r="F96" s="1376">
        <v>72256061.740000024</v>
      </c>
    </row>
    <row r="97" spans="2:6">
      <c r="B97" s="1377" t="s">
        <v>2357</v>
      </c>
      <c r="C97" s="1378">
        <v>131500000</v>
      </c>
      <c r="D97" s="1378">
        <v>97581720.050000012</v>
      </c>
      <c r="E97" s="1378">
        <v>74480936.460000023</v>
      </c>
      <c r="F97" s="1378">
        <v>72256061.740000024</v>
      </c>
    </row>
    <row r="98" spans="2:6">
      <c r="B98" s="1379" t="s">
        <v>2358</v>
      </c>
      <c r="C98" s="1378">
        <v>131500000</v>
      </c>
      <c r="D98" s="1378">
        <v>97581720.050000012</v>
      </c>
      <c r="E98" s="1378">
        <v>74480936.460000023</v>
      </c>
      <c r="F98" s="1378">
        <v>72256061.740000024</v>
      </c>
    </row>
    <row r="99" spans="2:6">
      <c r="B99" s="1373" t="s">
        <v>1346</v>
      </c>
      <c r="C99" s="1374">
        <v>628501260</v>
      </c>
      <c r="D99" s="1374">
        <v>497299878.71999997</v>
      </c>
      <c r="E99" s="1374">
        <v>382457614.20999986</v>
      </c>
      <c r="F99" s="1374">
        <v>379838646.43999988</v>
      </c>
    </row>
    <row r="100" spans="2:6">
      <c r="B100" s="1375" t="s">
        <v>2359</v>
      </c>
      <c r="C100" s="1376">
        <v>628501260</v>
      </c>
      <c r="D100" s="1376">
        <v>497299878.71999997</v>
      </c>
      <c r="E100" s="1376">
        <v>382457614.20999986</v>
      </c>
      <c r="F100" s="1376">
        <v>379838646.43999988</v>
      </c>
    </row>
    <row r="101" spans="2:6">
      <c r="B101" s="1377" t="s">
        <v>2360</v>
      </c>
      <c r="C101" s="1378">
        <v>628501260</v>
      </c>
      <c r="D101" s="1378">
        <v>497299878.71999997</v>
      </c>
      <c r="E101" s="1378">
        <v>382457614.20999986</v>
      </c>
      <c r="F101" s="1378">
        <v>379838646.43999988</v>
      </c>
    </row>
    <row r="102" spans="2:6">
      <c r="B102" s="1379" t="s">
        <v>2361</v>
      </c>
      <c r="C102" s="1378">
        <v>626601260</v>
      </c>
      <c r="D102" s="1378">
        <v>496625550.80999994</v>
      </c>
      <c r="E102" s="1378">
        <v>381783286.29999983</v>
      </c>
      <c r="F102" s="1378">
        <v>379164318.52999985</v>
      </c>
    </row>
    <row r="103" spans="2:6">
      <c r="B103" s="1379" t="s">
        <v>1863</v>
      </c>
      <c r="C103" s="1378">
        <v>1900000</v>
      </c>
      <c r="D103" s="1378">
        <v>674327.90999999992</v>
      </c>
      <c r="E103" s="1378">
        <v>674327.90999999992</v>
      </c>
      <c r="F103" s="1378">
        <v>674327.90999999992</v>
      </c>
    </row>
    <row r="104" spans="2:6">
      <c r="B104" s="1373" t="s">
        <v>1347</v>
      </c>
      <c r="C104" s="1374">
        <v>374522262</v>
      </c>
      <c r="D104" s="1374">
        <v>352359352.24000007</v>
      </c>
      <c r="E104" s="1374">
        <v>303529132.1400001</v>
      </c>
      <c r="F104" s="1374">
        <v>260868266.2400001</v>
      </c>
    </row>
    <row r="105" spans="2:6">
      <c r="B105" s="1375" t="s">
        <v>2362</v>
      </c>
      <c r="C105" s="1376">
        <v>374522262</v>
      </c>
      <c r="D105" s="1376">
        <v>352359352.24000007</v>
      </c>
      <c r="E105" s="1376">
        <v>303529132.1400001</v>
      </c>
      <c r="F105" s="1376">
        <v>260868266.2400001</v>
      </c>
    </row>
    <row r="106" spans="2:6">
      <c r="B106" s="1377" t="s">
        <v>2363</v>
      </c>
      <c r="C106" s="1378">
        <v>374522262</v>
      </c>
      <c r="D106" s="1378">
        <v>352359352.24000007</v>
      </c>
      <c r="E106" s="1378">
        <v>303529132.1400001</v>
      </c>
      <c r="F106" s="1378">
        <v>260868266.2400001</v>
      </c>
    </row>
    <row r="107" spans="2:6">
      <c r="B107" s="1379" t="s">
        <v>2364</v>
      </c>
      <c r="C107" s="1378">
        <v>370509112</v>
      </c>
      <c r="D107" s="1378">
        <v>352359352.24000007</v>
      </c>
      <c r="E107" s="1378">
        <v>303529132.1400001</v>
      </c>
      <c r="F107" s="1378">
        <v>260868266.2400001</v>
      </c>
    </row>
    <row r="108" spans="2:6">
      <c r="B108" s="1379" t="s">
        <v>1863</v>
      </c>
      <c r="C108" s="1378">
        <v>4013150</v>
      </c>
      <c r="D108" s="1378">
        <v>0</v>
      </c>
      <c r="E108" s="1378">
        <v>0</v>
      </c>
      <c r="F108" s="1378">
        <v>0</v>
      </c>
    </row>
    <row r="109" spans="2:6">
      <c r="B109" s="1373" t="s">
        <v>1348</v>
      </c>
      <c r="C109" s="1374">
        <v>34500000</v>
      </c>
      <c r="D109" s="1374">
        <v>30637745.560000002</v>
      </c>
      <c r="E109" s="1374">
        <v>25138018.540000007</v>
      </c>
      <c r="F109" s="1374">
        <v>23989043.890000004</v>
      </c>
    </row>
    <row r="110" spans="2:6">
      <c r="B110" s="1375" t="s">
        <v>2365</v>
      </c>
      <c r="C110" s="1376">
        <v>34500000</v>
      </c>
      <c r="D110" s="1376">
        <v>30637745.560000002</v>
      </c>
      <c r="E110" s="1376">
        <v>25138018.540000007</v>
      </c>
      <c r="F110" s="1376">
        <v>23989043.890000004</v>
      </c>
    </row>
    <row r="111" spans="2:6">
      <c r="B111" s="1377" t="s">
        <v>2366</v>
      </c>
      <c r="C111" s="1378">
        <v>34500000</v>
      </c>
      <c r="D111" s="1378">
        <v>30637745.560000002</v>
      </c>
      <c r="E111" s="1378">
        <v>25138018.540000007</v>
      </c>
      <c r="F111" s="1378">
        <v>23989043.890000004</v>
      </c>
    </row>
    <row r="112" spans="2:6">
      <c r="B112" s="1379" t="s">
        <v>2367</v>
      </c>
      <c r="C112" s="1378">
        <v>34500000</v>
      </c>
      <c r="D112" s="1378">
        <v>30637745.560000002</v>
      </c>
      <c r="E112" s="1378">
        <v>25138018.540000007</v>
      </c>
      <c r="F112" s="1378">
        <v>23989043.890000004</v>
      </c>
    </row>
    <row r="113" spans="2:6">
      <c r="B113" s="1373" t="s">
        <v>1349</v>
      </c>
      <c r="C113" s="1374">
        <v>725242933</v>
      </c>
      <c r="D113" s="1374">
        <v>61144858.88000001</v>
      </c>
      <c r="E113" s="1374">
        <v>28002257.409999996</v>
      </c>
      <c r="F113" s="1374">
        <v>27894187.809999995</v>
      </c>
    </row>
    <row r="114" spans="2:6">
      <c r="B114" s="1375" t="s">
        <v>2368</v>
      </c>
      <c r="C114" s="1376">
        <v>725242933</v>
      </c>
      <c r="D114" s="1376">
        <v>61144858.88000001</v>
      </c>
      <c r="E114" s="1376">
        <v>28002257.409999996</v>
      </c>
      <c r="F114" s="1376">
        <v>27894187.809999995</v>
      </c>
    </row>
    <row r="115" spans="2:6">
      <c r="B115" s="1377" t="s">
        <v>2369</v>
      </c>
      <c r="C115" s="1378">
        <v>725242933</v>
      </c>
      <c r="D115" s="1378">
        <v>61144858.88000001</v>
      </c>
      <c r="E115" s="1378">
        <v>28002257.409999996</v>
      </c>
      <c r="F115" s="1378">
        <v>27894187.809999995</v>
      </c>
    </row>
    <row r="116" spans="2:6">
      <c r="B116" s="1379" t="s">
        <v>2370</v>
      </c>
      <c r="C116" s="1378">
        <v>718952933</v>
      </c>
      <c r="D116" s="1378">
        <v>61144858.88000001</v>
      </c>
      <c r="E116" s="1378">
        <v>28002257.409999996</v>
      </c>
      <c r="F116" s="1378">
        <v>27894187.809999995</v>
      </c>
    </row>
    <row r="117" spans="2:6">
      <c r="B117" s="1379" t="s">
        <v>1863</v>
      </c>
      <c r="C117" s="1378">
        <v>6290000</v>
      </c>
      <c r="D117" s="1378">
        <v>0</v>
      </c>
      <c r="E117" s="1378">
        <v>0</v>
      </c>
      <c r="F117" s="1378">
        <v>0</v>
      </c>
    </row>
    <row r="118" spans="2:6">
      <c r="B118" s="1373" t="s">
        <v>1350</v>
      </c>
      <c r="C118" s="1374">
        <v>1987347495</v>
      </c>
      <c r="D118" s="1374">
        <v>474908504.52000004</v>
      </c>
      <c r="E118" s="1374">
        <v>474696504.52000004</v>
      </c>
      <c r="F118" s="1374">
        <v>474696504.52000004</v>
      </c>
    </row>
    <row r="119" spans="2:6">
      <c r="B119" s="1375" t="s">
        <v>2371</v>
      </c>
      <c r="C119" s="1376">
        <v>1987347495</v>
      </c>
      <c r="D119" s="1376">
        <v>474908504.52000004</v>
      </c>
      <c r="E119" s="1376">
        <v>474696504.52000004</v>
      </c>
      <c r="F119" s="1376">
        <v>474696504.52000004</v>
      </c>
    </row>
    <row r="120" spans="2:6">
      <c r="B120" s="1377" t="s">
        <v>2372</v>
      </c>
      <c r="C120" s="1378">
        <v>1987347495</v>
      </c>
      <c r="D120" s="1378">
        <v>474908504.52000004</v>
      </c>
      <c r="E120" s="1378">
        <v>474696504.52000004</v>
      </c>
      <c r="F120" s="1378">
        <v>474696504.52000004</v>
      </c>
    </row>
    <row r="121" spans="2:6">
      <c r="B121" s="1379" t="s">
        <v>2373</v>
      </c>
      <c r="C121" s="1378">
        <v>1981956195</v>
      </c>
      <c r="D121" s="1378">
        <v>474908504.52000004</v>
      </c>
      <c r="E121" s="1378">
        <v>474696504.52000004</v>
      </c>
      <c r="F121" s="1378">
        <v>474696504.52000004</v>
      </c>
    </row>
    <row r="122" spans="2:6">
      <c r="B122" s="1379" t="s">
        <v>1863</v>
      </c>
      <c r="C122" s="1378">
        <v>5391300</v>
      </c>
      <c r="D122" s="1378">
        <v>0</v>
      </c>
      <c r="E122" s="1378">
        <v>0</v>
      </c>
      <c r="F122" s="1378">
        <v>0</v>
      </c>
    </row>
    <row r="123" spans="2:6">
      <c r="B123" s="1373" t="s">
        <v>1351</v>
      </c>
      <c r="C123" s="1374">
        <v>351767950</v>
      </c>
      <c r="D123" s="1374">
        <v>316592815.19</v>
      </c>
      <c r="E123" s="1374">
        <v>215188532.04000011</v>
      </c>
      <c r="F123" s="1374">
        <v>214403727.37000015</v>
      </c>
    </row>
    <row r="124" spans="2:6">
      <c r="B124" s="1375" t="s">
        <v>2374</v>
      </c>
      <c r="C124" s="1376">
        <v>351767950</v>
      </c>
      <c r="D124" s="1376">
        <v>316592815.19</v>
      </c>
      <c r="E124" s="1376">
        <v>215188532.04000011</v>
      </c>
      <c r="F124" s="1376">
        <v>214403727.37000015</v>
      </c>
    </row>
    <row r="125" spans="2:6">
      <c r="B125" s="1377" t="s">
        <v>2375</v>
      </c>
      <c r="C125" s="1378">
        <v>351767950</v>
      </c>
      <c r="D125" s="1378">
        <v>316592815.19</v>
      </c>
      <c r="E125" s="1378">
        <v>215188532.04000011</v>
      </c>
      <c r="F125" s="1378">
        <v>214403727.37000015</v>
      </c>
    </row>
    <row r="126" spans="2:6">
      <c r="B126" s="1379" t="s">
        <v>2376</v>
      </c>
      <c r="C126" s="1378">
        <v>348767950</v>
      </c>
      <c r="D126" s="1378">
        <v>315315373.58999997</v>
      </c>
      <c r="E126" s="1378">
        <v>213911090.44000012</v>
      </c>
      <c r="F126" s="1378">
        <v>213220832.77000016</v>
      </c>
    </row>
    <row r="127" spans="2:6">
      <c r="B127" s="1379" t="s">
        <v>1863</v>
      </c>
      <c r="C127" s="1378">
        <v>3000000</v>
      </c>
      <c r="D127" s="1378">
        <v>1277441.6000000001</v>
      </c>
      <c r="E127" s="1378">
        <v>1277441.6000000001</v>
      </c>
      <c r="F127" s="1378">
        <v>1182894.6000000001</v>
      </c>
    </row>
    <row r="128" spans="2:6">
      <c r="B128" s="1373" t="s">
        <v>1352</v>
      </c>
      <c r="C128" s="1374">
        <v>3912848360</v>
      </c>
      <c r="D128" s="1374">
        <v>0</v>
      </c>
      <c r="E128" s="1374">
        <v>0</v>
      </c>
      <c r="F128" s="1374">
        <v>0</v>
      </c>
    </row>
    <row r="129" spans="2:6">
      <c r="B129" s="1375" t="s">
        <v>2377</v>
      </c>
      <c r="C129" s="1376">
        <v>3912848360</v>
      </c>
      <c r="D129" s="1376">
        <v>0</v>
      </c>
      <c r="E129" s="1376">
        <v>0</v>
      </c>
      <c r="F129" s="1376">
        <v>0</v>
      </c>
    </row>
    <row r="130" spans="2:6">
      <c r="B130" s="1377" t="s">
        <v>2378</v>
      </c>
      <c r="C130" s="1378">
        <v>3912848360</v>
      </c>
      <c r="D130" s="1378">
        <v>0</v>
      </c>
      <c r="E130" s="1378">
        <v>0</v>
      </c>
      <c r="F130" s="1378">
        <v>0</v>
      </c>
    </row>
    <row r="131" spans="2:6">
      <c r="B131" s="1379" t="s">
        <v>2379</v>
      </c>
      <c r="C131" s="1378">
        <v>3912848360</v>
      </c>
      <c r="D131" s="1378">
        <v>0</v>
      </c>
      <c r="E131" s="1378">
        <v>0</v>
      </c>
      <c r="F131" s="1378">
        <v>0</v>
      </c>
    </row>
    <row r="132" spans="2:6">
      <c r="B132" s="1373" t="s">
        <v>1353</v>
      </c>
      <c r="C132" s="1374">
        <v>330979786</v>
      </c>
      <c r="D132" s="1374">
        <v>199841746.31000006</v>
      </c>
      <c r="E132" s="1374">
        <v>195063172.88000003</v>
      </c>
      <c r="F132" s="1374">
        <v>194005672.93000001</v>
      </c>
    </row>
    <row r="133" spans="2:6">
      <c r="B133" s="1375" t="s">
        <v>2380</v>
      </c>
      <c r="C133" s="1376">
        <v>330979786</v>
      </c>
      <c r="D133" s="1376">
        <v>199841746.31000006</v>
      </c>
      <c r="E133" s="1376">
        <v>195063172.88000003</v>
      </c>
      <c r="F133" s="1376">
        <v>194005672.93000001</v>
      </c>
    </row>
    <row r="134" spans="2:6">
      <c r="B134" s="1377" t="s">
        <v>2381</v>
      </c>
      <c r="C134" s="1378">
        <v>330979786</v>
      </c>
      <c r="D134" s="1378">
        <v>199841746.31000006</v>
      </c>
      <c r="E134" s="1378">
        <v>195063172.88000003</v>
      </c>
      <c r="F134" s="1378">
        <v>194005672.93000001</v>
      </c>
    </row>
    <row r="135" spans="2:6">
      <c r="B135" s="1379" t="s">
        <v>2382</v>
      </c>
      <c r="C135" s="1378">
        <v>330979786</v>
      </c>
      <c r="D135" s="1378">
        <v>199841746.31000006</v>
      </c>
      <c r="E135" s="1378">
        <v>195063172.88000003</v>
      </c>
      <c r="F135" s="1378">
        <v>194005672.93000001</v>
      </c>
    </row>
    <row r="136" spans="2:6">
      <c r="B136" s="1373" t="s">
        <v>1354</v>
      </c>
      <c r="C136" s="1374">
        <v>495445489</v>
      </c>
      <c r="D136" s="1374">
        <v>409805562.59000009</v>
      </c>
      <c r="E136" s="1374">
        <v>361533107.01999998</v>
      </c>
      <c r="F136" s="1374">
        <v>339782585.25000006</v>
      </c>
    </row>
    <row r="137" spans="2:6">
      <c r="B137" s="1375" t="s">
        <v>2383</v>
      </c>
      <c r="C137" s="1376">
        <v>495445489</v>
      </c>
      <c r="D137" s="1376">
        <v>409805562.59000009</v>
      </c>
      <c r="E137" s="1376">
        <v>361533107.01999998</v>
      </c>
      <c r="F137" s="1376">
        <v>339782585.25000006</v>
      </c>
    </row>
    <row r="138" spans="2:6">
      <c r="B138" s="1377" t="s">
        <v>2384</v>
      </c>
      <c r="C138" s="1378">
        <v>495445489</v>
      </c>
      <c r="D138" s="1378">
        <v>409805562.59000009</v>
      </c>
      <c r="E138" s="1378">
        <v>361533107.01999998</v>
      </c>
      <c r="F138" s="1378">
        <v>339782585.25000006</v>
      </c>
    </row>
    <row r="139" spans="2:6">
      <c r="B139" s="1379" t="s">
        <v>2385</v>
      </c>
      <c r="C139" s="1378">
        <v>495445489</v>
      </c>
      <c r="D139" s="1378">
        <v>409805562.59000009</v>
      </c>
      <c r="E139" s="1378">
        <v>361533107.01999998</v>
      </c>
      <c r="F139" s="1378">
        <v>339782585.25000006</v>
      </c>
    </row>
    <row r="140" spans="2:6">
      <c r="B140" s="1373" t="s">
        <v>1355</v>
      </c>
      <c r="C140" s="1374">
        <v>27303900</v>
      </c>
      <c r="D140" s="1374">
        <v>17797620.969999999</v>
      </c>
      <c r="E140" s="1374">
        <v>17016155.399999995</v>
      </c>
      <c r="F140" s="1374">
        <v>17016155.399999999</v>
      </c>
    </row>
    <row r="141" spans="2:6">
      <c r="B141" s="1375" t="s">
        <v>2386</v>
      </c>
      <c r="C141" s="1376">
        <v>27303900</v>
      </c>
      <c r="D141" s="1376">
        <v>17797620.969999999</v>
      </c>
      <c r="E141" s="1376">
        <v>17016155.399999995</v>
      </c>
      <c r="F141" s="1376">
        <v>17016155.399999999</v>
      </c>
    </row>
    <row r="142" spans="2:6">
      <c r="B142" s="1377" t="s">
        <v>2387</v>
      </c>
      <c r="C142" s="1378">
        <v>27303900</v>
      </c>
      <c r="D142" s="1378">
        <v>17797620.969999999</v>
      </c>
      <c r="E142" s="1378">
        <v>17016155.399999995</v>
      </c>
      <c r="F142" s="1378">
        <v>17016155.399999999</v>
      </c>
    </row>
    <row r="143" spans="2:6">
      <c r="B143" s="1379" t="s">
        <v>2388</v>
      </c>
      <c r="C143" s="1378">
        <v>27303900</v>
      </c>
      <c r="D143" s="1378">
        <v>17797620.969999999</v>
      </c>
      <c r="E143" s="1378">
        <v>17016155.399999995</v>
      </c>
      <c r="F143" s="1378">
        <v>17016155.399999999</v>
      </c>
    </row>
    <row r="144" spans="2:6">
      <c r="B144" s="1373" t="s">
        <v>1356</v>
      </c>
      <c r="C144" s="1374">
        <v>297478631</v>
      </c>
      <c r="D144" s="1374">
        <v>177345504.63999999</v>
      </c>
      <c r="E144" s="1374">
        <v>162302278.87999994</v>
      </c>
      <c r="F144" s="1374">
        <v>161702997.2299999</v>
      </c>
    </row>
    <row r="145" spans="2:6">
      <c r="B145" s="1375" t="s">
        <v>2389</v>
      </c>
      <c r="C145" s="1376">
        <v>297478631</v>
      </c>
      <c r="D145" s="1376">
        <v>177345504.63999999</v>
      </c>
      <c r="E145" s="1376">
        <v>162302278.87999994</v>
      </c>
      <c r="F145" s="1376">
        <v>161702997.2299999</v>
      </c>
    </row>
    <row r="146" spans="2:6">
      <c r="B146" s="1377" t="s">
        <v>2390</v>
      </c>
      <c r="C146" s="1378">
        <v>297478631</v>
      </c>
      <c r="D146" s="1378">
        <v>177345504.63999999</v>
      </c>
      <c r="E146" s="1378">
        <v>162302278.87999994</v>
      </c>
      <c r="F146" s="1378">
        <v>161702997.2299999</v>
      </c>
    </row>
    <row r="147" spans="2:6">
      <c r="B147" s="1379" t="s">
        <v>2391</v>
      </c>
      <c r="C147" s="1378">
        <v>277478631</v>
      </c>
      <c r="D147" s="1378">
        <v>169309338.63999999</v>
      </c>
      <c r="E147" s="1378">
        <v>154266112.87999994</v>
      </c>
      <c r="F147" s="1378">
        <v>153758457.4799999</v>
      </c>
    </row>
    <row r="148" spans="2:6">
      <c r="B148" s="1379" t="s">
        <v>1863</v>
      </c>
      <c r="C148" s="1378">
        <v>20000000</v>
      </c>
      <c r="D148" s="1378">
        <v>8036166</v>
      </c>
      <c r="E148" s="1378">
        <v>8036166</v>
      </c>
      <c r="F148" s="1378">
        <v>7944539.75</v>
      </c>
    </row>
    <row r="149" spans="2:6">
      <c r="B149" s="1373" t="s">
        <v>1357</v>
      </c>
      <c r="C149" s="1374">
        <v>1632865943</v>
      </c>
      <c r="D149" s="1374">
        <v>1543799633.8399994</v>
      </c>
      <c r="E149" s="1374">
        <v>1360189381.8299999</v>
      </c>
      <c r="F149" s="1374">
        <v>1280945765.5599999</v>
      </c>
    </row>
    <row r="150" spans="2:6">
      <c r="B150" s="1375" t="s">
        <v>2392</v>
      </c>
      <c r="C150" s="1376">
        <v>1632865943</v>
      </c>
      <c r="D150" s="1376">
        <v>1543799633.8399994</v>
      </c>
      <c r="E150" s="1376">
        <v>1360189381.8299999</v>
      </c>
      <c r="F150" s="1376">
        <v>1280945765.5599999</v>
      </c>
    </row>
    <row r="151" spans="2:6">
      <c r="B151" s="1377" t="s">
        <v>2393</v>
      </c>
      <c r="C151" s="1378">
        <v>1632865943</v>
      </c>
      <c r="D151" s="1378">
        <v>1543799633.8399994</v>
      </c>
      <c r="E151" s="1378">
        <v>1360189381.8299999</v>
      </c>
      <c r="F151" s="1378">
        <v>1280945765.5599999</v>
      </c>
    </row>
    <row r="152" spans="2:6">
      <c r="B152" s="1379" t="s">
        <v>1870</v>
      </c>
      <c r="C152" s="1378">
        <v>628263619</v>
      </c>
      <c r="D152" s="1378">
        <v>372158762.15999997</v>
      </c>
      <c r="E152" s="1378">
        <v>323938267.52999997</v>
      </c>
      <c r="F152" s="1378">
        <v>303834219.16999996</v>
      </c>
    </row>
    <row r="153" spans="2:6">
      <c r="B153" s="1379" t="s">
        <v>2394</v>
      </c>
      <c r="C153" s="1378">
        <v>184275760</v>
      </c>
      <c r="D153" s="1378">
        <v>119707186.38</v>
      </c>
      <c r="E153" s="1378">
        <v>119365050.48</v>
      </c>
      <c r="F153" s="1378">
        <v>119365050.48</v>
      </c>
    </row>
    <row r="154" spans="2:6">
      <c r="B154" s="1379" t="s">
        <v>2395</v>
      </c>
      <c r="C154" s="1378">
        <v>14274980</v>
      </c>
      <c r="D154" s="1378">
        <v>16336690.870000005</v>
      </c>
      <c r="E154" s="1378">
        <v>15306098.870000005</v>
      </c>
      <c r="F154" s="1378">
        <v>14640991.870000005</v>
      </c>
    </row>
    <row r="155" spans="2:6">
      <c r="B155" s="1379" t="s">
        <v>2396</v>
      </c>
      <c r="C155" s="1378">
        <v>226899050</v>
      </c>
      <c r="D155" s="1378">
        <v>175895749.43000001</v>
      </c>
      <c r="E155" s="1378">
        <v>175004171.22999999</v>
      </c>
      <c r="F155" s="1378">
        <v>175004171.22999999</v>
      </c>
    </row>
    <row r="156" spans="2:6">
      <c r="B156" s="1379" t="s">
        <v>2397</v>
      </c>
      <c r="C156" s="1378">
        <v>318204478</v>
      </c>
      <c r="D156" s="1378">
        <v>637140336.19999957</v>
      </c>
      <c r="E156" s="1378">
        <v>574953946.61999989</v>
      </c>
      <c r="F156" s="1378">
        <v>525226727.78999996</v>
      </c>
    </row>
    <row r="157" spans="2:6">
      <c r="B157" s="1379" t="s">
        <v>1902</v>
      </c>
      <c r="C157" s="1378">
        <v>87754340</v>
      </c>
      <c r="D157" s="1378">
        <v>77425812</v>
      </c>
      <c r="E157" s="1378">
        <v>46580421.860000007</v>
      </c>
      <c r="F157" s="1378">
        <v>44817428.279999986</v>
      </c>
    </row>
    <row r="158" spans="2:6">
      <c r="B158" s="1379" t="s">
        <v>1863</v>
      </c>
      <c r="C158" s="1378">
        <v>173193716</v>
      </c>
      <c r="D158" s="1378">
        <v>145135096.80000001</v>
      </c>
      <c r="E158" s="1378">
        <v>105041425.24000001</v>
      </c>
      <c r="F158" s="1378">
        <v>98057176.74000001</v>
      </c>
    </row>
    <row r="159" spans="2:6">
      <c r="B159" s="1373" t="s">
        <v>1358</v>
      </c>
      <c r="C159" s="1374">
        <v>189671257</v>
      </c>
      <c r="D159" s="1374">
        <v>134392125.39000002</v>
      </c>
      <c r="E159" s="1374">
        <v>123925193.28</v>
      </c>
      <c r="F159" s="1374">
        <v>119918225.66</v>
      </c>
    </row>
    <row r="160" spans="2:6">
      <c r="B160" s="1375" t="s">
        <v>2398</v>
      </c>
      <c r="C160" s="1376">
        <v>189671257</v>
      </c>
      <c r="D160" s="1376">
        <v>134392125.39000002</v>
      </c>
      <c r="E160" s="1376">
        <v>123925193.28</v>
      </c>
      <c r="F160" s="1376">
        <v>119918225.66</v>
      </c>
    </row>
    <row r="161" spans="2:6">
      <c r="B161" s="1377" t="s">
        <v>2399</v>
      </c>
      <c r="C161" s="1378">
        <v>189671257</v>
      </c>
      <c r="D161" s="1378">
        <v>134392125.39000002</v>
      </c>
      <c r="E161" s="1378">
        <v>123925193.28</v>
      </c>
      <c r="F161" s="1378">
        <v>119918225.66</v>
      </c>
    </row>
    <row r="162" spans="2:6">
      <c r="B162" s="1379" t="s">
        <v>1870</v>
      </c>
      <c r="C162" s="1378">
        <v>135740916</v>
      </c>
      <c r="D162" s="1378">
        <v>88021108.200000003</v>
      </c>
      <c r="E162" s="1378">
        <v>77554176.089999989</v>
      </c>
      <c r="F162" s="1378">
        <v>73547208.469999999</v>
      </c>
    </row>
    <row r="163" spans="2:6">
      <c r="B163" s="1379" t="s">
        <v>2400</v>
      </c>
      <c r="C163" s="1378">
        <v>38600287</v>
      </c>
      <c r="D163" s="1378">
        <v>34887136.039999999</v>
      </c>
      <c r="E163" s="1378">
        <v>34887136.039999999</v>
      </c>
      <c r="F163" s="1378">
        <v>34887136.039999999</v>
      </c>
    </row>
    <row r="164" spans="2:6">
      <c r="B164" s="1379" t="s">
        <v>2401</v>
      </c>
      <c r="C164" s="1378">
        <v>15330054</v>
      </c>
      <c r="D164" s="1378">
        <v>11483881.149999999</v>
      </c>
      <c r="E164" s="1378">
        <v>11483881.149999999</v>
      </c>
      <c r="F164" s="1378">
        <v>11483881.149999999</v>
      </c>
    </row>
    <row r="165" spans="2:6">
      <c r="B165" s="1373" t="s">
        <v>1359</v>
      </c>
      <c r="C165" s="1374">
        <v>6659271422</v>
      </c>
      <c r="D165" s="1374">
        <v>0</v>
      </c>
      <c r="E165" s="1374">
        <v>0</v>
      </c>
      <c r="F165" s="1374">
        <v>0</v>
      </c>
    </row>
    <row r="166" spans="2:6">
      <c r="B166" s="1375" t="s">
        <v>2402</v>
      </c>
      <c r="C166" s="1376">
        <v>6659271422</v>
      </c>
      <c r="D166" s="1376">
        <v>0</v>
      </c>
      <c r="E166" s="1376">
        <v>0</v>
      </c>
      <c r="F166" s="1376">
        <v>0</v>
      </c>
    </row>
    <row r="167" spans="2:6">
      <c r="B167" s="1377" t="s">
        <v>2403</v>
      </c>
      <c r="C167" s="1378">
        <v>6659271422</v>
      </c>
      <c r="D167" s="1378">
        <v>0</v>
      </c>
      <c r="E167" s="1378">
        <v>0</v>
      </c>
      <c r="F167" s="1378">
        <v>0</v>
      </c>
    </row>
    <row r="168" spans="2:6">
      <c r="B168" s="1379" t="s">
        <v>2404</v>
      </c>
      <c r="C168" s="1378">
        <v>6659271422</v>
      </c>
      <c r="D168" s="1378">
        <v>0</v>
      </c>
      <c r="E168" s="1378">
        <v>0</v>
      </c>
      <c r="F168" s="1378">
        <v>0</v>
      </c>
    </row>
    <row r="169" spans="2:6">
      <c r="B169" s="1373" t="s">
        <v>1360</v>
      </c>
      <c r="C169" s="1374">
        <v>20000000</v>
      </c>
      <c r="D169" s="1374">
        <v>0</v>
      </c>
      <c r="E169" s="1374">
        <v>0</v>
      </c>
      <c r="F169" s="1374">
        <v>0</v>
      </c>
    </row>
    <row r="170" spans="2:6">
      <c r="B170" s="1375" t="s">
        <v>2405</v>
      </c>
      <c r="C170" s="1376">
        <v>20000000</v>
      </c>
      <c r="D170" s="1376">
        <v>0</v>
      </c>
      <c r="E170" s="1376">
        <v>0</v>
      </c>
      <c r="F170" s="1376">
        <v>0</v>
      </c>
    </row>
    <row r="171" spans="2:6">
      <c r="B171" s="1377" t="s">
        <v>2406</v>
      </c>
      <c r="C171" s="1378">
        <v>20000000</v>
      </c>
      <c r="D171" s="1378">
        <v>0</v>
      </c>
      <c r="E171" s="1378">
        <v>0</v>
      </c>
      <c r="F171" s="1378">
        <v>0</v>
      </c>
    </row>
    <row r="172" spans="2:6">
      <c r="B172" s="1379" t="s">
        <v>2407</v>
      </c>
      <c r="C172" s="1378">
        <v>20000000</v>
      </c>
      <c r="D172" s="1378">
        <v>0</v>
      </c>
      <c r="E172" s="1378">
        <v>0</v>
      </c>
      <c r="F172" s="1378">
        <v>0</v>
      </c>
    </row>
    <row r="173" spans="2:6">
      <c r="B173" s="1373" t="s">
        <v>1361</v>
      </c>
      <c r="C173" s="1374">
        <v>9192195387</v>
      </c>
      <c r="D173" s="1374">
        <v>2561355658.8300004</v>
      </c>
      <c r="E173" s="1374">
        <v>2325043696.1500001</v>
      </c>
      <c r="F173" s="1374">
        <v>2324854552.8099999</v>
      </c>
    </row>
    <row r="174" spans="2:6">
      <c r="B174" s="1375" t="s">
        <v>2408</v>
      </c>
      <c r="C174" s="1376">
        <v>9192195387</v>
      </c>
      <c r="D174" s="1376">
        <v>2561355658.8300004</v>
      </c>
      <c r="E174" s="1376">
        <v>2325043696.1500001</v>
      </c>
      <c r="F174" s="1376">
        <v>2324854552.8099999</v>
      </c>
    </row>
    <row r="175" spans="2:6">
      <c r="B175" s="1377" t="s">
        <v>2409</v>
      </c>
      <c r="C175" s="1378">
        <v>9192195387</v>
      </c>
      <c r="D175" s="1378">
        <v>2561355658.8300004</v>
      </c>
      <c r="E175" s="1378">
        <v>2325043696.1500001</v>
      </c>
      <c r="F175" s="1378">
        <v>2324854552.8099999</v>
      </c>
    </row>
    <row r="176" spans="2:6">
      <c r="B176" s="1379" t="s">
        <v>1870</v>
      </c>
      <c r="C176" s="1378">
        <v>6545085652</v>
      </c>
      <c r="D176" s="1378">
        <v>1258953587.2500002</v>
      </c>
      <c r="E176" s="1378">
        <v>1154521796.6800001</v>
      </c>
      <c r="F176" s="1378">
        <v>1154332653.3400002</v>
      </c>
    </row>
    <row r="177" spans="2:6">
      <c r="B177" s="1379" t="s">
        <v>2410</v>
      </c>
      <c r="C177" s="1378">
        <v>1637964734</v>
      </c>
      <c r="D177" s="1378">
        <v>871177878.81999993</v>
      </c>
      <c r="E177" s="1378">
        <v>782504391.17999995</v>
      </c>
      <c r="F177" s="1378">
        <v>782504391.17999995</v>
      </c>
    </row>
    <row r="178" spans="2:6">
      <c r="B178" s="1379" t="s">
        <v>2411</v>
      </c>
      <c r="C178" s="1378">
        <v>529119896</v>
      </c>
      <c r="D178" s="1378">
        <v>301210982.08999997</v>
      </c>
      <c r="E178" s="1378">
        <v>270745465.03999996</v>
      </c>
      <c r="F178" s="1378">
        <v>270745465.04000002</v>
      </c>
    </row>
    <row r="179" spans="2:6">
      <c r="B179" s="1379" t="s">
        <v>2412</v>
      </c>
      <c r="C179" s="1378">
        <v>345625105</v>
      </c>
      <c r="D179" s="1378">
        <v>130013210.67</v>
      </c>
      <c r="E179" s="1378">
        <v>117272043.25</v>
      </c>
      <c r="F179" s="1378">
        <v>117272043.25</v>
      </c>
    </row>
    <row r="180" spans="2:6">
      <c r="B180" s="1379" t="s">
        <v>2413</v>
      </c>
      <c r="C180" s="1378">
        <v>134400000</v>
      </c>
      <c r="D180" s="1378">
        <v>0</v>
      </c>
      <c r="E180" s="1378">
        <v>0</v>
      </c>
      <c r="F180" s="1378">
        <v>0</v>
      </c>
    </row>
    <row r="181" spans="2:6">
      <c r="B181" s="1373" t="s">
        <v>1362</v>
      </c>
      <c r="C181" s="1374">
        <v>7031377431</v>
      </c>
      <c r="D181" s="1374">
        <v>0</v>
      </c>
      <c r="E181" s="1374">
        <v>0</v>
      </c>
      <c r="F181" s="1374">
        <v>0</v>
      </c>
    </row>
    <row r="182" spans="2:6">
      <c r="B182" s="1375" t="s">
        <v>2414</v>
      </c>
      <c r="C182" s="1376">
        <v>7031377431</v>
      </c>
      <c r="D182" s="1376">
        <v>0</v>
      </c>
      <c r="E182" s="1376">
        <v>0</v>
      </c>
      <c r="F182" s="1376">
        <v>0</v>
      </c>
    </row>
    <row r="183" spans="2:6">
      <c r="B183" s="1377" t="s">
        <v>2415</v>
      </c>
      <c r="C183" s="1378">
        <v>7031377431</v>
      </c>
      <c r="D183" s="1378">
        <v>0</v>
      </c>
      <c r="E183" s="1378">
        <v>0</v>
      </c>
      <c r="F183" s="1378">
        <v>0</v>
      </c>
    </row>
    <row r="184" spans="2:6">
      <c r="B184" s="1379" t="s">
        <v>2416</v>
      </c>
      <c r="C184" s="1378">
        <v>7031377431</v>
      </c>
      <c r="D184" s="1378">
        <v>0</v>
      </c>
      <c r="E184" s="1378">
        <v>0</v>
      </c>
      <c r="F184" s="1378">
        <v>0</v>
      </c>
    </row>
    <row r="185" spans="2:6">
      <c r="B185" s="1373" t="s">
        <v>1363</v>
      </c>
      <c r="C185" s="1374">
        <v>362955651</v>
      </c>
      <c r="D185" s="1374">
        <v>247957297.86999997</v>
      </c>
      <c r="E185" s="1374">
        <v>233113334.75999996</v>
      </c>
      <c r="F185" s="1374">
        <v>231894483.64999998</v>
      </c>
    </row>
    <row r="186" spans="2:6">
      <c r="B186" s="1375" t="s">
        <v>2417</v>
      </c>
      <c r="C186" s="1376">
        <v>362955651</v>
      </c>
      <c r="D186" s="1376">
        <v>247957297.86999997</v>
      </c>
      <c r="E186" s="1376">
        <v>233113334.75999996</v>
      </c>
      <c r="F186" s="1376">
        <v>231894483.64999998</v>
      </c>
    </row>
    <row r="187" spans="2:6">
      <c r="B187" s="1377" t="s">
        <v>2418</v>
      </c>
      <c r="C187" s="1378">
        <v>362955651</v>
      </c>
      <c r="D187" s="1378">
        <v>247957297.86999997</v>
      </c>
      <c r="E187" s="1378">
        <v>233113334.75999996</v>
      </c>
      <c r="F187" s="1378">
        <v>231894483.64999998</v>
      </c>
    </row>
    <row r="188" spans="2:6">
      <c r="B188" s="1379" t="s">
        <v>2419</v>
      </c>
      <c r="C188" s="1378">
        <v>361955651</v>
      </c>
      <c r="D188" s="1378">
        <v>247257297.86999997</v>
      </c>
      <c r="E188" s="1378">
        <v>232413334.75999996</v>
      </c>
      <c r="F188" s="1378">
        <v>231194483.64999998</v>
      </c>
    </row>
    <row r="189" spans="2:6">
      <c r="B189" s="1379" t="s">
        <v>1863</v>
      </c>
      <c r="C189" s="1378">
        <v>1000000</v>
      </c>
      <c r="D189" s="1378">
        <v>700000</v>
      </c>
      <c r="E189" s="1378">
        <v>700000</v>
      </c>
      <c r="F189" s="1378">
        <v>700000</v>
      </c>
    </row>
    <row r="190" spans="2:6">
      <c r="B190" s="1373" t="s">
        <v>1364</v>
      </c>
      <c r="C190" s="1374">
        <v>6776461228</v>
      </c>
      <c r="D190" s="1374">
        <v>4248489347.3699994</v>
      </c>
      <c r="E190" s="1374">
        <v>4248489347.3699994</v>
      </c>
      <c r="F190" s="1374">
        <v>4248489347.3699994</v>
      </c>
    </row>
    <row r="191" spans="2:6">
      <c r="B191" s="1375" t="s">
        <v>2420</v>
      </c>
      <c r="C191" s="1376">
        <v>6776461228</v>
      </c>
      <c r="D191" s="1376">
        <v>4248489347.3699994</v>
      </c>
      <c r="E191" s="1376">
        <v>4248489347.3699994</v>
      </c>
      <c r="F191" s="1376">
        <v>4248489347.3699994</v>
      </c>
    </row>
    <row r="192" spans="2:6">
      <c r="B192" s="1377" t="s">
        <v>2421</v>
      </c>
      <c r="C192" s="1378">
        <v>6776461228</v>
      </c>
      <c r="D192" s="1378">
        <v>4248489347.3699994</v>
      </c>
      <c r="E192" s="1378">
        <v>4248489347.3699994</v>
      </c>
      <c r="F192" s="1378">
        <v>4248489347.3699994</v>
      </c>
    </row>
    <row r="193" spans="2:6">
      <c r="B193" s="1379" t="s">
        <v>2422</v>
      </c>
      <c r="C193" s="1378">
        <v>5725756656</v>
      </c>
      <c r="D193" s="1378">
        <v>3488728439.3699994</v>
      </c>
      <c r="E193" s="1378">
        <v>3488728439.3699994</v>
      </c>
      <c r="F193" s="1378">
        <v>3488728439.3699994</v>
      </c>
    </row>
    <row r="194" spans="2:6">
      <c r="B194" s="1379" t="s">
        <v>2423</v>
      </c>
      <c r="C194" s="1378">
        <v>962704572</v>
      </c>
      <c r="D194" s="1378">
        <v>720595841.73000014</v>
      </c>
      <c r="E194" s="1378">
        <v>720595841.73000014</v>
      </c>
      <c r="F194" s="1378">
        <v>720595841.73000014</v>
      </c>
    </row>
    <row r="195" spans="2:6">
      <c r="B195" s="1379" t="s">
        <v>1863</v>
      </c>
      <c r="C195" s="1378">
        <v>88000000</v>
      </c>
      <c r="D195" s="1378">
        <v>39165066.269999996</v>
      </c>
      <c r="E195" s="1378">
        <v>39165066.269999996</v>
      </c>
      <c r="F195" s="1378">
        <v>39165066.269999996</v>
      </c>
    </row>
    <row r="196" spans="2:6">
      <c r="B196" s="1373" t="s">
        <v>1365</v>
      </c>
      <c r="C196" s="1374">
        <v>276225000</v>
      </c>
      <c r="D196" s="1374">
        <v>182847609.62</v>
      </c>
      <c r="E196" s="1374">
        <v>176859598.18999997</v>
      </c>
      <c r="F196" s="1374">
        <v>171129334.00999999</v>
      </c>
    </row>
    <row r="197" spans="2:6">
      <c r="B197" s="1375" t="s">
        <v>2424</v>
      </c>
      <c r="C197" s="1376">
        <v>276225000</v>
      </c>
      <c r="D197" s="1376">
        <v>182847609.62</v>
      </c>
      <c r="E197" s="1376">
        <v>176859598.18999997</v>
      </c>
      <c r="F197" s="1376">
        <v>171129334.00999999</v>
      </c>
    </row>
    <row r="198" spans="2:6">
      <c r="B198" s="1377" t="s">
        <v>2425</v>
      </c>
      <c r="C198" s="1378">
        <v>276225000</v>
      </c>
      <c r="D198" s="1378">
        <v>182847609.62</v>
      </c>
      <c r="E198" s="1378">
        <v>176859598.18999997</v>
      </c>
      <c r="F198" s="1378">
        <v>171129334.00999999</v>
      </c>
    </row>
    <row r="199" spans="2:6">
      <c r="B199" s="1379" t="s">
        <v>2426</v>
      </c>
      <c r="C199" s="1378">
        <v>276225000</v>
      </c>
      <c r="D199" s="1378">
        <v>182847609.62</v>
      </c>
      <c r="E199" s="1378">
        <v>176859598.18999997</v>
      </c>
      <c r="F199" s="1378">
        <v>171129334.00999999</v>
      </c>
    </row>
    <row r="200" spans="2:6">
      <c r="B200" s="1373" t="s">
        <v>1366</v>
      </c>
      <c r="C200" s="1374">
        <v>102701379</v>
      </c>
      <c r="D200" s="1374">
        <v>64052610.620000005</v>
      </c>
      <c r="E200" s="1374">
        <v>52374016.079999998</v>
      </c>
      <c r="F200" s="1374">
        <v>52205169.989999995</v>
      </c>
    </row>
    <row r="201" spans="2:6">
      <c r="B201" s="1375" t="s">
        <v>2427</v>
      </c>
      <c r="C201" s="1376">
        <v>102701379</v>
      </c>
      <c r="D201" s="1376">
        <v>64052610.620000005</v>
      </c>
      <c r="E201" s="1376">
        <v>52374016.079999998</v>
      </c>
      <c r="F201" s="1376">
        <v>52205169.989999995</v>
      </c>
    </row>
    <row r="202" spans="2:6">
      <c r="B202" s="1377" t="s">
        <v>2428</v>
      </c>
      <c r="C202" s="1378">
        <v>102701379</v>
      </c>
      <c r="D202" s="1378">
        <v>64052610.620000005</v>
      </c>
      <c r="E202" s="1378">
        <v>52374016.079999998</v>
      </c>
      <c r="F202" s="1378">
        <v>52205169.989999995</v>
      </c>
    </row>
    <row r="203" spans="2:6">
      <c r="B203" s="1379" t="s">
        <v>2429</v>
      </c>
      <c r="C203" s="1378">
        <v>102701379</v>
      </c>
      <c r="D203" s="1378">
        <v>64052610.620000005</v>
      </c>
      <c r="E203" s="1378">
        <v>52374016.079999998</v>
      </c>
      <c r="F203" s="1378">
        <v>52205169.989999995</v>
      </c>
    </row>
    <row r="204" spans="2:6">
      <c r="B204" s="1373" t="s">
        <v>1367</v>
      </c>
      <c r="C204" s="1374">
        <v>192360446</v>
      </c>
      <c r="D204" s="1374">
        <v>147016901.75999999</v>
      </c>
      <c r="E204" s="1374">
        <v>130741742.72999999</v>
      </c>
      <c r="F204" s="1374">
        <v>128079560.45999999</v>
      </c>
    </row>
    <row r="205" spans="2:6">
      <c r="B205" s="1375" t="s">
        <v>2430</v>
      </c>
      <c r="C205" s="1376">
        <v>192360446</v>
      </c>
      <c r="D205" s="1376">
        <v>147016901.75999999</v>
      </c>
      <c r="E205" s="1376">
        <v>130741742.72999999</v>
      </c>
      <c r="F205" s="1376">
        <v>128079560.45999999</v>
      </c>
    </row>
    <row r="206" spans="2:6">
      <c r="B206" s="1377" t="s">
        <v>2431</v>
      </c>
      <c r="C206" s="1378">
        <v>192360446</v>
      </c>
      <c r="D206" s="1378">
        <v>147016901.75999999</v>
      </c>
      <c r="E206" s="1378">
        <v>130741742.72999999</v>
      </c>
      <c r="F206" s="1378">
        <v>128079560.45999999</v>
      </c>
    </row>
    <row r="207" spans="2:6">
      <c r="B207" s="1379" t="s">
        <v>2432</v>
      </c>
      <c r="C207" s="1378">
        <v>191560446</v>
      </c>
      <c r="D207" s="1378">
        <v>147016901.75999999</v>
      </c>
      <c r="E207" s="1378">
        <v>130741742.72999999</v>
      </c>
      <c r="F207" s="1378">
        <v>128079560.45999999</v>
      </c>
    </row>
    <row r="208" spans="2:6">
      <c r="B208" s="1379" t="s">
        <v>1863</v>
      </c>
      <c r="C208" s="1378">
        <v>800000</v>
      </c>
      <c r="D208" s="1378">
        <v>0</v>
      </c>
      <c r="E208" s="1378">
        <v>0</v>
      </c>
      <c r="F208" s="1378">
        <v>0</v>
      </c>
    </row>
    <row r="209" spans="2:6">
      <c r="B209" s="1373" t="s">
        <v>1368</v>
      </c>
      <c r="C209" s="1374">
        <v>406957511</v>
      </c>
      <c r="D209" s="1374">
        <v>325697978.21999991</v>
      </c>
      <c r="E209" s="1374">
        <v>235881277.65000004</v>
      </c>
      <c r="F209" s="1374">
        <v>227402445.84000003</v>
      </c>
    </row>
    <row r="210" spans="2:6">
      <c r="B210" s="1375" t="s">
        <v>2433</v>
      </c>
      <c r="C210" s="1376">
        <v>406957511</v>
      </c>
      <c r="D210" s="1376">
        <v>325697978.21999991</v>
      </c>
      <c r="E210" s="1376">
        <v>235881277.65000004</v>
      </c>
      <c r="F210" s="1376">
        <v>227402445.84000003</v>
      </c>
    </row>
    <row r="211" spans="2:6">
      <c r="B211" s="1377" t="s">
        <v>2434</v>
      </c>
      <c r="C211" s="1378">
        <v>406957511</v>
      </c>
      <c r="D211" s="1378">
        <v>325697978.21999991</v>
      </c>
      <c r="E211" s="1378">
        <v>235881277.65000004</v>
      </c>
      <c r="F211" s="1378">
        <v>227402445.84000003</v>
      </c>
    </row>
    <row r="212" spans="2:6">
      <c r="B212" s="1379" t="s">
        <v>2435</v>
      </c>
      <c r="C212" s="1378">
        <v>406957511</v>
      </c>
      <c r="D212" s="1378">
        <v>325697978.21999991</v>
      </c>
      <c r="E212" s="1378">
        <v>235881277.65000004</v>
      </c>
      <c r="F212" s="1378">
        <v>227402445.84000003</v>
      </c>
    </row>
    <row r="213" spans="2:6">
      <c r="B213" s="1373" t="s">
        <v>1369</v>
      </c>
      <c r="C213" s="1374">
        <v>152040300</v>
      </c>
      <c r="D213" s="1374">
        <v>122410291.07000001</v>
      </c>
      <c r="E213" s="1374">
        <v>119495702.51999998</v>
      </c>
      <c r="F213" s="1374">
        <v>118502804.47</v>
      </c>
    </row>
    <row r="214" spans="2:6">
      <c r="B214" s="1375" t="s">
        <v>2436</v>
      </c>
      <c r="C214" s="1376">
        <v>152040300</v>
      </c>
      <c r="D214" s="1376">
        <v>122410291.07000001</v>
      </c>
      <c r="E214" s="1376">
        <v>119495702.51999998</v>
      </c>
      <c r="F214" s="1376">
        <v>118502804.47</v>
      </c>
    </row>
    <row r="215" spans="2:6">
      <c r="B215" s="1377" t="s">
        <v>2437</v>
      </c>
      <c r="C215" s="1378">
        <v>152040300</v>
      </c>
      <c r="D215" s="1378">
        <v>122410291.07000001</v>
      </c>
      <c r="E215" s="1378">
        <v>119495702.51999998</v>
      </c>
      <c r="F215" s="1378">
        <v>118502804.47</v>
      </c>
    </row>
    <row r="216" spans="2:6">
      <c r="B216" s="1379" t="s">
        <v>2438</v>
      </c>
      <c r="C216" s="1378">
        <v>152040300</v>
      </c>
      <c r="D216" s="1378">
        <v>122410291.07000001</v>
      </c>
      <c r="E216" s="1378">
        <v>119495702.51999998</v>
      </c>
      <c r="F216" s="1378">
        <v>118502804.47</v>
      </c>
    </row>
    <row r="217" spans="2:6">
      <c r="B217" s="1373" t="s">
        <v>1370</v>
      </c>
      <c r="C217" s="1374">
        <v>448591686</v>
      </c>
      <c r="D217" s="1374">
        <v>258252273.90999991</v>
      </c>
      <c r="E217" s="1374">
        <v>241262792.0999999</v>
      </c>
      <c r="F217" s="1374">
        <v>237223893.49999994</v>
      </c>
    </row>
    <row r="218" spans="2:6">
      <c r="B218" s="1375" t="s">
        <v>2439</v>
      </c>
      <c r="C218" s="1376">
        <v>448591686</v>
      </c>
      <c r="D218" s="1376">
        <v>258252273.90999991</v>
      </c>
      <c r="E218" s="1376">
        <v>241262792.0999999</v>
      </c>
      <c r="F218" s="1376">
        <v>237223893.49999994</v>
      </c>
    </row>
    <row r="219" spans="2:6">
      <c r="B219" s="1377" t="s">
        <v>2440</v>
      </c>
      <c r="C219" s="1378">
        <v>448591686</v>
      </c>
      <c r="D219" s="1378">
        <v>258252273.90999991</v>
      </c>
      <c r="E219" s="1378">
        <v>241262792.0999999</v>
      </c>
      <c r="F219" s="1378">
        <v>237223893.49999994</v>
      </c>
    </row>
    <row r="220" spans="2:6">
      <c r="B220" s="1379" t="s">
        <v>2441</v>
      </c>
      <c r="C220" s="1378">
        <v>446120686</v>
      </c>
      <c r="D220" s="1378">
        <v>256610857.51999992</v>
      </c>
      <c r="E220" s="1378">
        <v>239621375.70999992</v>
      </c>
      <c r="F220" s="1378">
        <v>235672027.10999995</v>
      </c>
    </row>
    <row r="221" spans="2:6">
      <c r="B221" s="1379" t="s">
        <v>1863</v>
      </c>
      <c r="C221" s="1378">
        <v>2471000</v>
      </c>
      <c r="D221" s="1378">
        <v>1641416.39</v>
      </c>
      <c r="E221" s="1378">
        <v>1641416.39</v>
      </c>
      <c r="F221" s="1378">
        <v>1551866.39</v>
      </c>
    </row>
    <row r="222" spans="2:6">
      <c r="B222" s="1373" t="s">
        <v>1371</v>
      </c>
      <c r="C222" s="1374">
        <v>102000000</v>
      </c>
      <c r="D222" s="1374">
        <v>76538200.460000038</v>
      </c>
      <c r="E222" s="1374">
        <v>71461107.940000013</v>
      </c>
      <c r="F222" s="1374">
        <v>62584768</v>
      </c>
    </row>
    <row r="223" spans="2:6">
      <c r="B223" s="1375" t="s">
        <v>2442</v>
      </c>
      <c r="C223" s="1376">
        <v>102000000</v>
      </c>
      <c r="D223" s="1376">
        <v>76538200.460000038</v>
      </c>
      <c r="E223" s="1376">
        <v>71461107.940000013</v>
      </c>
      <c r="F223" s="1376">
        <v>62584768</v>
      </c>
    </row>
    <row r="224" spans="2:6">
      <c r="B224" s="1377" t="s">
        <v>2443</v>
      </c>
      <c r="C224" s="1378">
        <v>102000000</v>
      </c>
      <c r="D224" s="1378">
        <v>76538200.460000038</v>
      </c>
      <c r="E224" s="1378">
        <v>71461107.940000013</v>
      </c>
      <c r="F224" s="1378">
        <v>62584768</v>
      </c>
    </row>
    <row r="225" spans="2:6">
      <c r="B225" s="1379" t="s">
        <v>2444</v>
      </c>
      <c r="C225" s="1378">
        <v>100000000</v>
      </c>
      <c r="D225" s="1378">
        <v>74831574.860000044</v>
      </c>
      <c r="E225" s="1378">
        <v>71461107.940000013</v>
      </c>
      <c r="F225" s="1378">
        <v>62584768</v>
      </c>
    </row>
    <row r="226" spans="2:6">
      <c r="B226" s="1379" t="s">
        <v>1863</v>
      </c>
      <c r="C226" s="1378">
        <v>2000000</v>
      </c>
      <c r="D226" s="1378">
        <v>1706625.6</v>
      </c>
      <c r="E226" s="1378">
        <v>0</v>
      </c>
      <c r="F226" s="1378">
        <v>0</v>
      </c>
    </row>
    <row r="227" spans="2:6">
      <c r="B227" s="1373" t="s">
        <v>1372</v>
      </c>
      <c r="C227" s="1374">
        <v>256643180</v>
      </c>
      <c r="D227" s="1374">
        <v>178891685.70000005</v>
      </c>
      <c r="E227" s="1374">
        <v>165786336.70000002</v>
      </c>
      <c r="F227" s="1374">
        <v>161788513.77000001</v>
      </c>
    </row>
    <row r="228" spans="2:6">
      <c r="B228" s="1375" t="s">
        <v>2445</v>
      </c>
      <c r="C228" s="1376">
        <v>256643180</v>
      </c>
      <c r="D228" s="1376">
        <v>178891685.70000005</v>
      </c>
      <c r="E228" s="1376">
        <v>165786336.70000002</v>
      </c>
      <c r="F228" s="1376">
        <v>161788513.77000001</v>
      </c>
    </row>
    <row r="229" spans="2:6">
      <c r="B229" s="1377" t="s">
        <v>2446</v>
      </c>
      <c r="C229" s="1378">
        <v>256643180</v>
      </c>
      <c r="D229" s="1378">
        <v>178891685.70000005</v>
      </c>
      <c r="E229" s="1378">
        <v>165786336.70000002</v>
      </c>
      <c r="F229" s="1378">
        <v>161788513.77000001</v>
      </c>
    </row>
    <row r="230" spans="2:6">
      <c r="B230" s="1379" t="s">
        <v>2447</v>
      </c>
      <c r="C230" s="1378">
        <v>256643180</v>
      </c>
      <c r="D230" s="1378">
        <v>178891685.70000005</v>
      </c>
      <c r="E230" s="1378">
        <v>165786336.70000002</v>
      </c>
      <c r="F230" s="1378">
        <v>161788513.77000001</v>
      </c>
    </row>
    <row r="231" spans="2:6">
      <c r="B231" s="1373" t="s">
        <v>1373</v>
      </c>
      <c r="C231" s="1374">
        <v>239353239</v>
      </c>
      <c r="D231" s="1374">
        <v>202546421.69</v>
      </c>
      <c r="E231" s="1374">
        <v>173948435.17000008</v>
      </c>
      <c r="F231" s="1374">
        <v>168321863.04000008</v>
      </c>
    </row>
    <row r="232" spans="2:6">
      <c r="B232" s="1375" t="s">
        <v>2448</v>
      </c>
      <c r="C232" s="1376">
        <v>239353239</v>
      </c>
      <c r="D232" s="1376">
        <v>202546421.69</v>
      </c>
      <c r="E232" s="1376">
        <v>173948435.17000008</v>
      </c>
      <c r="F232" s="1376">
        <v>168321863.04000008</v>
      </c>
    </row>
    <row r="233" spans="2:6">
      <c r="B233" s="1377" t="s">
        <v>2449</v>
      </c>
      <c r="C233" s="1378">
        <v>239353239</v>
      </c>
      <c r="D233" s="1378">
        <v>202546421.69</v>
      </c>
      <c r="E233" s="1378">
        <v>173948435.17000008</v>
      </c>
      <c r="F233" s="1378">
        <v>168321863.04000008</v>
      </c>
    </row>
    <row r="234" spans="2:6">
      <c r="B234" s="1379" t="s">
        <v>2450</v>
      </c>
      <c r="C234" s="1378">
        <v>239353239</v>
      </c>
      <c r="D234" s="1378">
        <v>202546421.69</v>
      </c>
      <c r="E234" s="1378">
        <v>173948435.17000008</v>
      </c>
      <c r="F234" s="1378">
        <v>168321863.04000008</v>
      </c>
    </row>
    <row r="235" spans="2:6">
      <c r="B235" s="1373" t="s">
        <v>1374</v>
      </c>
      <c r="C235" s="1374">
        <v>293623009</v>
      </c>
      <c r="D235" s="1374">
        <v>196730906.94000006</v>
      </c>
      <c r="E235" s="1374">
        <v>182088386.64999998</v>
      </c>
      <c r="F235" s="1374">
        <v>176702475.16999999</v>
      </c>
    </row>
    <row r="236" spans="2:6">
      <c r="B236" s="1375" t="s">
        <v>2451</v>
      </c>
      <c r="C236" s="1376">
        <v>293623009</v>
      </c>
      <c r="D236" s="1376">
        <v>196730906.94000006</v>
      </c>
      <c r="E236" s="1376">
        <v>182088386.64999998</v>
      </c>
      <c r="F236" s="1376">
        <v>176702475.16999999</v>
      </c>
    </row>
    <row r="237" spans="2:6">
      <c r="B237" s="1377" t="s">
        <v>2452</v>
      </c>
      <c r="C237" s="1378">
        <v>293623009</v>
      </c>
      <c r="D237" s="1378">
        <v>196730906.94000006</v>
      </c>
      <c r="E237" s="1378">
        <v>182088386.64999998</v>
      </c>
      <c r="F237" s="1378">
        <v>176702475.16999999</v>
      </c>
    </row>
    <row r="238" spans="2:6">
      <c r="B238" s="1379" t="s">
        <v>2453</v>
      </c>
      <c r="C238" s="1378">
        <v>155487209</v>
      </c>
      <c r="D238" s="1378">
        <v>93129056.910000041</v>
      </c>
      <c r="E238" s="1378">
        <v>78486536.619999975</v>
      </c>
      <c r="F238" s="1378">
        <v>73100625.139999986</v>
      </c>
    </row>
    <row r="239" spans="2:6">
      <c r="B239" s="1379" t="s">
        <v>1863</v>
      </c>
      <c r="C239" s="1378">
        <v>138135800</v>
      </c>
      <c r="D239" s="1378">
        <v>103601850.03</v>
      </c>
      <c r="E239" s="1378">
        <v>103601850.03</v>
      </c>
      <c r="F239" s="1378">
        <v>103601850.03</v>
      </c>
    </row>
    <row r="240" spans="2:6">
      <c r="B240" s="1373" t="s">
        <v>1375</v>
      </c>
      <c r="C240" s="1374">
        <v>72826675</v>
      </c>
      <c r="D240" s="1374">
        <v>58878203.129999995</v>
      </c>
      <c r="E240" s="1374">
        <v>44772192.100000024</v>
      </c>
      <c r="F240" s="1374">
        <v>42496776.780000016</v>
      </c>
    </row>
    <row r="241" spans="2:6">
      <c r="B241" s="1375" t="s">
        <v>2454</v>
      </c>
      <c r="C241" s="1376">
        <v>72826675</v>
      </c>
      <c r="D241" s="1376">
        <v>58878203.129999995</v>
      </c>
      <c r="E241" s="1376">
        <v>44772192.100000024</v>
      </c>
      <c r="F241" s="1376">
        <v>42496776.780000016</v>
      </c>
    </row>
    <row r="242" spans="2:6">
      <c r="B242" s="1377" t="s">
        <v>2455</v>
      </c>
      <c r="C242" s="1378">
        <v>72826675</v>
      </c>
      <c r="D242" s="1378">
        <v>58878203.129999995</v>
      </c>
      <c r="E242" s="1378">
        <v>44772192.100000024</v>
      </c>
      <c r="F242" s="1378">
        <v>42496776.780000016</v>
      </c>
    </row>
    <row r="243" spans="2:6">
      <c r="B243" s="1379" t="s">
        <v>2456</v>
      </c>
      <c r="C243" s="1378">
        <v>72826675</v>
      </c>
      <c r="D243" s="1378">
        <v>58878203.129999995</v>
      </c>
      <c r="E243" s="1378">
        <v>44772192.100000024</v>
      </c>
      <c r="F243" s="1378">
        <v>42496776.780000016</v>
      </c>
    </row>
    <row r="244" spans="2:6">
      <c r="B244" s="1373" t="s">
        <v>1376</v>
      </c>
      <c r="C244" s="1374">
        <v>47326174</v>
      </c>
      <c r="D244" s="1374">
        <v>39164767.309999995</v>
      </c>
      <c r="E244" s="1374">
        <v>37605980</v>
      </c>
      <c r="F244" s="1374">
        <v>28533590.689999998</v>
      </c>
    </row>
    <row r="245" spans="2:6">
      <c r="B245" s="1375" t="s">
        <v>2457</v>
      </c>
      <c r="C245" s="1376">
        <v>47326174</v>
      </c>
      <c r="D245" s="1376">
        <v>39164767.309999995</v>
      </c>
      <c r="E245" s="1376">
        <v>37605980</v>
      </c>
      <c r="F245" s="1376">
        <v>28533590.689999998</v>
      </c>
    </row>
    <row r="246" spans="2:6">
      <c r="B246" s="1377" t="s">
        <v>2458</v>
      </c>
      <c r="C246" s="1378">
        <v>47326174</v>
      </c>
      <c r="D246" s="1378">
        <v>39164767.309999995</v>
      </c>
      <c r="E246" s="1378">
        <v>37605980</v>
      </c>
      <c r="F246" s="1378">
        <v>28533590.689999998</v>
      </c>
    </row>
    <row r="247" spans="2:6">
      <c r="B247" s="1379" t="s">
        <v>2459</v>
      </c>
      <c r="C247" s="1378">
        <v>47326174</v>
      </c>
      <c r="D247" s="1378">
        <v>39164767.309999995</v>
      </c>
      <c r="E247" s="1378">
        <v>37605980</v>
      </c>
      <c r="F247" s="1378">
        <v>28533590.689999998</v>
      </c>
    </row>
    <row r="248" spans="2:6">
      <c r="B248" s="1373" t="s">
        <v>1377</v>
      </c>
      <c r="C248" s="1374">
        <v>69500000</v>
      </c>
      <c r="D248" s="1374">
        <v>49404648.729999997</v>
      </c>
      <c r="E248" s="1374">
        <v>39359141.36999999</v>
      </c>
      <c r="F248" s="1374">
        <v>37384606.889999993</v>
      </c>
    </row>
    <row r="249" spans="2:6">
      <c r="B249" s="1375" t="s">
        <v>2460</v>
      </c>
      <c r="C249" s="1376">
        <v>69500000</v>
      </c>
      <c r="D249" s="1376">
        <v>49404648.729999997</v>
      </c>
      <c r="E249" s="1376">
        <v>39359141.36999999</v>
      </c>
      <c r="F249" s="1376">
        <v>37384606.889999993</v>
      </c>
    </row>
    <row r="250" spans="2:6">
      <c r="B250" s="1377" t="s">
        <v>2461</v>
      </c>
      <c r="C250" s="1378">
        <v>69500000</v>
      </c>
      <c r="D250" s="1378">
        <v>49404648.729999997</v>
      </c>
      <c r="E250" s="1378">
        <v>39359141.36999999</v>
      </c>
      <c r="F250" s="1378">
        <v>37384606.889999993</v>
      </c>
    </row>
    <row r="251" spans="2:6">
      <c r="B251" s="1379" t="s">
        <v>2462</v>
      </c>
      <c r="C251" s="1378">
        <v>69500000</v>
      </c>
      <c r="D251" s="1378">
        <v>49404648.729999997</v>
      </c>
      <c r="E251" s="1378">
        <v>39359141.36999999</v>
      </c>
      <c r="F251" s="1378">
        <v>37384606.889999993</v>
      </c>
    </row>
    <row r="252" spans="2:6">
      <c r="B252" s="1373" t="s">
        <v>1378</v>
      </c>
      <c r="C252" s="1374">
        <v>86043283406</v>
      </c>
      <c r="D252" s="1374">
        <v>61332584157.719986</v>
      </c>
      <c r="E252" s="1374">
        <v>57890119677.139999</v>
      </c>
      <c r="F252" s="1374">
        <v>56978726771.520012</v>
      </c>
    </row>
    <row r="253" spans="2:6">
      <c r="B253" s="1375" t="s">
        <v>2463</v>
      </c>
      <c r="C253" s="1376">
        <v>86043283406</v>
      </c>
      <c r="D253" s="1376">
        <v>61332584157.719986</v>
      </c>
      <c r="E253" s="1376">
        <v>57890119677.139999</v>
      </c>
      <c r="F253" s="1376">
        <v>56978726771.520012</v>
      </c>
    </row>
    <row r="254" spans="2:6">
      <c r="B254" s="1377" t="s">
        <v>2464</v>
      </c>
      <c r="C254" s="1378">
        <v>61293181745</v>
      </c>
      <c r="D254" s="1378">
        <v>46830045814.149994</v>
      </c>
      <c r="E254" s="1378">
        <v>45753447608.330002</v>
      </c>
      <c r="F254" s="1378">
        <v>45149537773.140007</v>
      </c>
    </row>
    <row r="255" spans="2:6">
      <c r="B255" s="1379" t="s">
        <v>1870</v>
      </c>
      <c r="C255" s="1378">
        <v>9565129579</v>
      </c>
      <c r="D255" s="1378">
        <v>12346673372.319996</v>
      </c>
      <c r="E255" s="1378">
        <v>11470863793.909998</v>
      </c>
      <c r="F255" s="1378">
        <v>10875511296.109999</v>
      </c>
    </row>
    <row r="256" spans="2:6">
      <c r="B256" s="1379" t="s">
        <v>2465</v>
      </c>
      <c r="C256" s="1378">
        <v>21924072</v>
      </c>
      <c r="D256" s="1378">
        <v>11018387.369999999</v>
      </c>
      <c r="E256" s="1378">
        <v>11018387.369999999</v>
      </c>
      <c r="F256" s="1378">
        <v>11018387.369999999</v>
      </c>
    </row>
    <row r="257" spans="2:6">
      <c r="B257" s="1379" t="s">
        <v>2466</v>
      </c>
      <c r="C257" s="1378">
        <v>8917395306</v>
      </c>
      <c r="D257" s="1378">
        <v>6734728473.9000015</v>
      </c>
      <c r="E257" s="1378">
        <v>6733586970.7600012</v>
      </c>
      <c r="F257" s="1378">
        <v>6733586970.7600012</v>
      </c>
    </row>
    <row r="258" spans="2:6">
      <c r="B258" s="1379" t="s">
        <v>2467</v>
      </c>
      <c r="C258" s="1378">
        <v>39368161233</v>
      </c>
      <c r="D258" s="1378">
        <v>26044216317.450001</v>
      </c>
      <c r="E258" s="1378">
        <v>25914998442.999996</v>
      </c>
      <c r="F258" s="1378">
        <v>25910666532.100002</v>
      </c>
    </row>
    <row r="259" spans="2:6">
      <c r="B259" s="1379" t="s">
        <v>2468</v>
      </c>
      <c r="C259" s="1378">
        <v>70085862</v>
      </c>
      <c r="D259" s="1378">
        <v>32193182.689999994</v>
      </c>
      <c r="E259" s="1378">
        <v>32193182.689999994</v>
      </c>
      <c r="F259" s="1378">
        <v>32193182.689999994</v>
      </c>
    </row>
    <row r="260" spans="2:6">
      <c r="B260" s="1379" t="s">
        <v>1436</v>
      </c>
      <c r="C260" s="1378">
        <v>2506010522</v>
      </c>
      <c r="D260" s="1378">
        <v>1299762383.03</v>
      </c>
      <c r="E260" s="1378">
        <v>1251962761.98</v>
      </c>
      <c r="F260" s="1378">
        <v>1251962761.98</v>
      </c>
    </row>
    <row r="261" spans="2:6">
      <c r="B261" s="1379" t="s">
        <v>1901</v>
      </c>
      <c r="C261" s="1378">
        <v>244171832</v>
      </c>
      <c r="D261" s="1378">
        <v>150381320.63999999</v>
      </c>
      <c r="E261" s="1378">
        <v>145581363.47999999</v>
      </c>
      <c r="F261" s="1378">
        <v>143436503.48000002</v>
      </c>
    </row>
    <row r="262" spans="2:6">
      <c r="B262" s="1379" t="s">
        <v>2069</v>
      </c>
      <c r="C262" s="1378">
        <v>100000000</v>
      </c>
      <c r="D262" s="1378">
        <v>56280123.979999982</v>
      </c>
      <c r="E262" s="1378">
        <v>55103532.159999982</v>
      </c>
      <c r="F262" s="1378">
        <v>54020805.269999981</v>
      </c>
    </row>
    <row r="263" spans="2:6">
      <c r="B263" s="1379" t="s">
        <v>2070</v>
      </c>
      <c r="C263" s="1378">
        <v>400303339</v>
      </c>
      <c r="D263" s="1378">
        <v>85182915.060000017</v>
      </c>
      <c r="E263" s="1378">
        <v>77869835.280000016</v>
      </c>
      <c r="F263" s="1378">
        <v>77796785.280000016</v>
      </c>
    </row>
    <row r="264" spans="2:6">
      <c r="B264" s="1379" t="s">
        <v>2469</v>
      </c>
      <c r="C264" s="1378">
        <v>100000000</v>
      </c>
      <c r="D264" s="1378">
        <v>46535011.710000008</v>
      </c>
      <c r="E264" s="1378">
        <v>37195011.699999996</v>
      </c>
      <c r="F264" s="1378">
        <v>36270222.100000001</v>
      </c>
    </row>
    <row r="265" spans="2:6">
      <c r="B265" s="1379" t="s">
        <v>1863</v>
      </c>
      <c r="C265" s="1378">
        <v>0</v>
      </c>
      <c r="D265" s="1378">
        <v>23074326</v>
      </c>
      <c r="E265" s="1378">
        <v>23074326</v>
      </c>
      <c r="F265" s="1378">
        <v>23074326</v>
      </c>
    </row>
    <row r="266" spans="2:6">
      <c r="B266" s="1377" t="s">
        <v>2470</v>
      </c>
      <c r="C266" s="1378">
        <v>1010222184</v>
      </c>
      <c r="D266" s="1378">
        <v>670813254.77000022</v>
      </c>
      <c r="E266" s="1378">
        <v>511569996.47000027</v>
      </c>
      <c r="F266" s="1378">
        <v>488640817.86000019</v>
      </c>
    </row>
    <row r="267" spans="2:6">
      <c r="B267" s="1379" t="s">
        <v>2468</v>
      </c>
      <c r="C267" s="1378">
        <v>1010222184</v>
      </c>
      <c r="D267" s="1378">
        <v>670813254.77000022</v>
      </c>
      <c r="E267" s="1378">
        <v>511569996.47000027</v>
      </c>
      <c r="F267" s="1378">
        <v>488640817.86000019</v>
      </c>
    </row>
    <row r="268" spans="2:6">
      <c r="B268" s="1377" t="s">
        <v>2471</v>
      </c>
      <c r="C268" s="1378">
        <v>161555740</v>
      </c>
      <c r="D268" s="1378">
        <v>50979966.810000002</v>
      </c>
      <c r="E268" s="1378">
        <v>50974965.390000001</v>
      </c>
      <c r="F268" s="1378">
        <v>50974965.390000001</v>
      </c>
    </row>
    <row r="269" spans="2:6">
      <c r="B269" s="1379" t="s">
        <v>2472</v>
      </c>
      <c r="C269" s="1378">
        <v>161555740</v>
      </c>
      <c r="D269" s="1378">
        <v>50979966.810000002</v>
      </c>
      <c r="E269" s="1378">
        <v>50974965.390000001</v>
      </c>
      <c r="F269" s="1378">
        <v>50974965.390000001</v>
      </c>
    </row>
    <row r="270" spans="2:6">
      <c r="B270" s="1377" t="s">
        <v>2473</v>
      </c>
      <c r="C270" s="1378">
        <v>1916710512</v>
      </c>
      <c r="D270" s="1378">
        <v>1017426440.4499998</v>
      </c>
      <c r="E270" s="1378">
        <v>850396810.05999982</v>
      </c>
      <c r="F270" s="1378">
        <v>840608486.05999982</v>
      </c>
    </row>
    <row r="271" spans="2:6">
      <c r="B271" s="1379" t="s">
        <v>2468</v>
      </c>
      <c r="C271" s="1378">
        <v>1916710512</v>
      </c>
      <c r="D271" s="1378">
        <v>1017426440.4499998</v>
      </c>
      <c r="E271" s="1378">
        <v>850396810.05999982</v>
      </c>
      <c r="F271" s="1378">
        <v>840608486.05999982</v>
      </c>
    </row>
    <row r="272" spans="2:6">
      <c r="B272" s="1377" t="s">
        <v>2474</v>
      </c>
      <c r="C272" s="1378">
        <v>729697861</v>
      </c>
      <c r="D272" s="1378">
        <v>517284204.64000022</v>
      </c>
      <c r="E272" s="1378">
        <v>450076929.76000035</v>
      </c>
      <c r="F272" s="1378">
        <v>438771063.22000027</v>
      </c>
    </row>
    <row r="273" spans="2:6">
      <c r="B273" s="1379" t="s">
        <v>2468</v>
      </c>
      <c r="C273" s="1378">
        <v>729697861</v>
      </c>
      <c r="D273" s="1378">
        <v>517284204.64000022</v>
      </c>
      <c r="E273" s="1378">
        <v>450076929.76000035</v>
      </c>
      <c r="F273" s="1378">
        <v>438771063.22000027</v>
      </c>
    </row>
    <row r="274" spans="2:6">
      <c r="B274" s="1377" t="s">
        <v>2475</v>
      </c>
      <c r="C274" s="1378">
        <v>1237008378</v>
      </c>
      <c r="D274" s="1378">
        <v>948209536.11000025</v>
      </c>
      <c r="E274" s="1378">
        <v>747888800.91999972</v>
      </c>
      <c r="F274" s="1378">
        <v>715803529.46999991</v>
      </c>
    </row>
    <row r="275" spans="2:6">
      <c r="B275" s="1379" t="s">
        <v>2468</v>
      </c>
      <c r="C275" s="1378">
        <v>1237008378</v>
      </c>
      <c r="D275" s="1378">
        <v>948209536.11000025</v>
      </c>
      <c r="E275" s="1378">
        <v>747888800.91999972</v>
      </c>
      <c r="F275" s="1378">
        <v>715803529.46999991</v>
      </c>
    </row>
    <row r="276" spans="2:6">
      <c r="B276" s="1377" t="s">
        <v>2476</v>
      </c>
      <c r="C276" s="1378">
        <v>3812273003</v>
      </c>
      <c r="D276" s="1378">
        <v>1360923618.6399999</v>
      </c>
      <c r="E276" s="1378">
        <v>871555529.91000009</v>
      </c>
      <c r="F276" s="1378">
        <v>858021154.63000023</v>
      </c>
    </row>
    <row r="277" spans="2:6">
      <c r="B277" s="1379" t="s">
        <v>2468</v>
      </c>
      <c r="C277" s="1378">
        <v>3812273003</v>
      </c>
      <c r="D277" s="1378">
        <v>1360923618.6399999</v>
      </c>
      <c r="E277" s="1378">
        <v>871555529.91000009</v>
      </c>
      <c r="F277" s="1378">
        <v>858021154.63000023</v>
      </c>
    </row>
    <row r="278" spans="2:6">
      <c r="B278" s="1377" t="s">
        <v>2477</v>
      </c>
      <c r="C278" s="1378">
        <v>958638662</v>
      </c>
      <c r="D278" s="1378">
        <v>650408754.01000011</v>
      </c>
      <c r="E278" s="1378">
        <v>594535703.91999996</v>
      </c>
      <c r="F278" s="1378">
        <v>560751202.52999985</v>
      </c>
    </row>
    <row r="279" spans="2:6">
      <c r="B279" s="1379" t="s">
        <v>2468</v>
      </c>
      <c r="C279" s="1378">
        <v>958638662</v>
      </c>
      <c r="D279" s="1378">
        <v>650408754.01000011</v>
      </c>
      <c r="E279" s="1378">
        <v>594535703.91999996</v>
      </c>
      <c r="F279" s="1378">
        <v>560751202.52999985</v>
      </c>
    </row>
    <row r="280" spans="2:6">
      <c r="B280" s="1377" t="s">
        <v>2478</v>
      </c>
      <c r="C280" s="1378">
        <v>1023886060</v>
      </c>
      <c r="D280" s="1378">
        <v>751258772.13999987</v>
      </c>
      <c r="E280" s="1378">
        <v>724922369.25000012</v>
      </c>
      <c r="F280" s="1378">
        <v>700622502.98000002</v>
      </c>
    </row>
    <row r="281" spans="2:6">
      <c r="B281" s="1379" t="s">
        <v>2468</v>
      </c>
      <c r="C281" s="1378">
        <v>1023886060</v>
      </c>
      <c r="D281" s="1378">
        <v>751258772.13999987</v>
      </c>
      <c r="E281" s="1378">
        <v>724922369.25000012</v>
      </c>
      <c r="F281" s="1378">
        <v>700622502.98000002</v>
      </c>
    </row>
    <row r="282" spans="2:6">
      <c r="B282" s="1377" t="s">
        <v>2479</v>
      </c>
      <c r="C282" s="1378">
        <v>1856111902</v>
      </c>
      <c r="D282" s="1378">
        <v>965083717.25999963</v>
      </c>
      <c r="E282" s="1378">
        <v>715500210.96999979</v>
      </c>
      <c r="F282" s="1378">
        <v>674922751.71999967</v>
      </c>
    </row>
    <row r="283" spans="2:6">
      <c r="B283" s="1379" t="s">
        <v>2472</v>
      </c>
      <c r="C283" s="1378">
        <v>1856111902</v>
      </c>
      <c r="D283" s="1378">
        <v>965083717.25999963</v>
      </c>
      <c r="E283" s="1378">
        <v>715500210.96999979</v>
      </c>
      <c r="F283" s="1378">
        <v>674922751.71999967</v>
      </c>
    </row>
    <row r="284" spans="2:6">
      <c r="B284" s="1377" t="s">
        <v>2480</v>
      </c>
      <c r="C284" s="1378">
        <v>253043098</v>
      </c>
      <c r="D284" s="1378">
        <v>160787792.20000002</v>
      </c>
      <c r="E284" s="1378">
        <v>143037096.91999996</v>
      </c>
      <c r="F284" s="1378">
        <v>138453401.36999997</v>
      </c>
    </row>
    <row r="285" spans="2:6">
      <c r="B285" s="1379" t="s">
        <v>2472</v>
      </c>
      <c r="C285" s="1378">
        <v>253043098</v>
      </c>
      <c r="D285" s="1378">
        <v>160787792.20000002</v>
      </c>
      <c r="E285" s="1378">
        <v>143037096.91999996</v>
      </c>
      <c r="F285" s="1378">
        <v>138453401.36999997</v>
      </c>
    </row>
    <row r="286" spans="2:6">
      <c r="B286" s="1377" t="s">
        <v>2481</v>
      </c>
      <c r="C286" s="1378">
        <v>531363450</v>
      </c>
      <c r="D286" s="1378">
        <v>259717081.56999999</v>
      </c>
      <c r="E286" s="1378">
        <v>219378520.97000003</v>
      </c>
      <c r="F286" s="1378">
        <v>218461257.31</v>
      </c>
    </row>
    <row r="287" spans="2:6">
      <c r="B287" s="1379" t="s">
        <v>2468</v>
      </c>
      <c r="C287" s="1378">
        <v>531363450</v>
      </c>
      <c r="D287" s="1378">
        <v>259717081.56999999</v>
      </c>
      <c r="E287" s="1378">
        <v>219378520.97000003</v>
      </c>
      <c r="F287" s="1378">
        <v>218461257.31</v>
      </c>
    </row>
    <row r="288" spans="2:6">
      <c r="B288" s="1377" t="s">
        <v>2482</v>
      </c>
      <c r="C288" s="1378">
        <v>1000000002</v>
      </c>
      <c r="D288" s="1378">
        <v>405001042.26000005</v>
      </c>
      <c r="E288" s="1378">
        <v>404970246.25000006</v>
      </c>
      <c r="F288" s="1378">
        <v>404948351.00000006</v>
      </c>
    </row>
    <row r="289" spans="2:6">
      <c r="B289" s="1379" t="s">
        <v>2472</v>
      </c>
      <c r="C289" s="1378">
        <v>1000000002</v>
      </c>
      <c r="D289" s="1378">
        <v>405001042.26000005</v>
      </c>
      <c r="E289" s="1378">
        <v>404970246.25000006</v>
      </c>
      <c r="F289" s="1378">
        <v>404948351.00000006</v>
      </c>
    </row>
    <row r="290" spans="2:6">
      <c r="B290" s="1377" t="s">
        <v>2483</v>
      </c>
      <c r="C290" s="1378">
        <v>1247948781</v>
      </c>
      <c r="D290" s="1378">
        <v>703491734.08999991</v>
      </c>
      <c r="E290" s="1378">
        <v>702943944.52999997</v>
      </c>
      <c r="F290" s="1378">
        <v>699992077.28999996</v>
      </c>
    </row>
    <row r="291" spans="2:6">
      <c r="B291" s="1379" t="s">
        <v>2484</v>
      </c>
      <c r="C291" s="1378">
        <v>1247948781</v>
      </c>
      <c r="D291" s="1378">
        <v>703491734.08999991</v>
      </c>
      <c r="E291" s="1378">
        <v>702943944.52999997</v>
      </c>
      <c r="F291" s="1378">
        <v>699992077.28999996</v>
      </c>
    </row>
    <row r="292" spans="2:6">
      <c r="B292" s="1377" t="s">
        <v>2485</v>
      </c>
      <c r="C292" s="1378">
        <v>821731966</v>
      </c>
      <c r="D292" s="1378">
        <v>609219923.71999979</v>
      </c>
      <c r="E292" s="1378">
        <v>593893688.63000011</v>
      </c>
      <c r="F292" s="1378">
        <v>589432945.62</v>
      </c>
    </row>
    <row r="293" spans="2:6">
      <c r="B293" s="1379" t="s">
        <v>2484</v>
      </c>
      <c r="C293" s="1378">
        <v>821731966</v>
      </c>
      <c r="D293" s="1378">
        <v>609219923.71999979</v>
      </c>
      <c r="E293" s="1378">
        <v>593893688.63000011</v>
      </c>
      <c r="F293" s="1378">
        <v>589432945.62</v>
      </c>
    </row>
    <row r="294" spans="2:6">
      <c r="B294" s="1377" t="s">
        <v>2486</v>
      </c>
      <c r="C294" s="1378">
        <v>7256831790</v>
      </c>
      <c r="D294" s="1378">
        <v>5349185056.9500008</v>
      </c>
      <c r="E294" s="1378">
        <v>4474059777.5</v>
      </c>
      <c r="F294" s="1378">
        <v>4372726953.1500006</v>
      </c>
    </row>
    <row r="295" spans="2:6">
      <c r="B295" s="1379" t="s">
        <v>2487</v>
      </c>
      <c r="C295" s="1378">
        <v>7256831790</v>
      </c>
      <c r="D295" s="1378">
        <v>5349185056.9500008</v>
      </c>
      <c r="E295" s="1378">
        <v>4474059777.5</v>
      </c>
      <c r="F295" s="1378">
        <v>4372726953.1500006</v>
      </c>
    </row>
    <row r="296" spans="2:6">
      <c r="B296" s="1377" t="s">
        <v>2488</v>
      </c>
      <c r="C296" s="1378">
        <v>933078272</v>
      </c>
      <c r="D296" s="1378">
        <v>82747447.950000003</v>
      </c>
      <c r="E296" s="1378">
        <v>80967477.359999999</v>
      </c>
      <c r="F296" s="1378">
        <v>76057538.780000001</v>
      </c>
    </row>
    <row r="297" spans="2:6">
      <c r="B297" s="1379" t="s">
        <v>2468</v>
      </c>
      <c r="C297" s="1378">
        <v>933078272</v>
      </c>
      <c r="D297" s="1378">
        <v>82747447.950000003</v>
      </c>
      <c r="E297" s="1378">
        <v>80967477.359999999</v>
      </c>
      <c r="F297" s="1378">
        <v>76057538.780000001</v>
      </c>
    </row>
    <row r="298" spans="2:6">
      <c r="B298" s="1373" t="s">
        <v>1379</v>
      </c>
      <c r="C298" s="1374">
        <v>70594062</v>
      </c>
      <c r="D298" s="1374">
        <v>173856193.96999997</v>
      </c>
      <c r="E298" s="1374">
        <v>157022304.12999994</v>
      </c>
      <c r="F298" s="1374">
        <v>156919108.70999992</v>
      </c>
    </row>
    <row r="299" spans="2:6">
      <c r="B299" s="1375" t="s">
        <v>2489</v>
      </c>
      <c r="C299" s="1376">
        <v>70594062</v>
      </c>
      <c r="D299" s="1376">
        <v>173856193.96999997</v>
      </c>
      <c r="E299" s="1376">
        <v>157022304.12999994</v>
      </c>
      <c r="F299" s="1376">
        <v>156919108.70999992</v>
      </c>
    </row>
    <row r="300" spans="2:6">
      <c r="B300" s="1377" t="s">
        <v>2490</v>
      </c>
      <c r="C300" s="1378">
        <v>70594062</v>
      </c>
      <c r="D300" s="1378">
        <v>173856193.96999997</v>
      </c>
      <c r="E300" s="1378">
        <v>157022304.12999994</v>
      </c>
      <c r="F300" s="1378">
        <v>156919108.70999992</v>
      </c>
    </row>
    <row r="301" spans="2:6">
      <c r="B301" s="1379" t="s">
        <v>2491</v>
      </c>
      <c r="C301" s="1378">
        <v>70594062</v>
      </c>
      <c r="D301" s="1378">
        <v>173856193.96999997</v>
      </c>
      <c r="E301" s="1378">
        <v>157022304.12999994</v>
      </c>
      <c r="F301" s="1378">
        <v>156919108.70999992</v>
      </c>
    </row>
    <row r="302" spans="2:6">
      <c r="B302" s="1373" t="s">
        <v>1380</v>
      </c>
      <c r="C302" s="1374">
        <v>3893463188</v>
      </c>
      <c r="D302" s="1374">
        <v>2558565097.2999997</v>
      </c>
      <c r="E302" s="1374">
        <v>2293370260.9900002</v>
      </c>
      <c r="F302" s="1374">
        <v>2262701429.5500002</v>
      </c>
    </row>
    <row r="303" spans="2:6">
      <c r="B303" s="1375" t="s">
        <v>2492</v>
      </c>
      <c r="C303" s="1376">
        <v>3893463188</v>
      </c>
      <c r="D303" s="1376">
        <v>2558565097.2999997</v>
      </c>
      <c r="E303" s="1376">
        <v>2293370260.9900002</v>
      </c>
      <c r="F303" s="1376">
        <v>2262701429.5500002</v>
      </c>
    </row>
    <row r="304" spans="2:6">
      <c r="B304" s="1377" t="s">
        <v>2493</v>
      </c>
      <c r="C304" s="1378">
        <v>3893463188</v>
      </c>
      <c r="D304" s="1378">
        <v>2558565097.2999997</v>
      </c>
      <c r="E304" s="1378">
        <v>2293370260.9900002</v>
      </c>
      <c r="F304" s="1378">
        <v>2262701429.5500002</v>
      </c>
    </row>
    <row r="305" spans="2:6">
      <c r="B305" s="1379" t="s">
        <v>1870</v>
      </c>
      <c r="C305" s="1378">
        <v>1090670872</v>
      </c>
      <c r="D305" s="1378">
        <v>833275221.50999987</v>
      </c>
      <c r="E305" s="1378">
        <v>582377593.71000004</v>
      </c>
      <c r="F305" s="1378">
        <v>572008511.13999999</v>
      </c>
    </row>
    <row r="306" spans="2:6">
      <c r="B306" s="1379" t="s">
        <v>2494</v>
      </c>
      <c r="C306" s="1378">
        <v>250000</v>
      </c>
      <c r="D306" s="1378">
        <v>141235</v>
      </c>
      <c r="E306" s="1378">
        <v>141235</v>
      </c>
      <c r="F306" s="1378">
        <v>141235</v>
      </c>
    </row>
    <row r="307" spans="2:6">
      <c r="B307" s="1379" t="s">
        <v>2495</v>
      </c>
      <c r="C307" s="1378">
        <v>2802542316</v>
      </c>
      <c r="D307" s="1378">
        <v>1725148640.79</v>
      </c>
      <c r="E307" s="1378">
        <v>1710851432.2800002</v>
      </c>
      <c r="F307" s="1378">
        <v>1690551683.4100001</v>
      </c>
    </row>
    <row r="308" spans="2:6">
      <c r="B308" s="1373" t="s">
        <v>1381</v>
      </c>
      <c r="C308" s="1374">
        <v>277317150</v>
      </c>
      <c r="D308" s="1374">
        <v>212382115.19000003</v>
      </c>
      <c r="E308" s="1374">
        <v>187415091.47999996</v>
      </c>
      <c r="F308" s="1374">
        <v>182952359.56999999</v>
      </c>
    </row>
    <row r="309" spans="2:6">
      <c r="B309" s="1375" t="s">
        <v>2496</v>
      </c>
      <c r="C309" s="1376">
        <v>277317150</v>
      </c>
      <c r="D309" s="1376">
        <v>212382115.19000003</v>
      </c>
      <c r="E309" s="1376">
        <v>187415091.47999996</v>
      </c>
      <c r="F309" s="1376">
        <v>182952359.56999999</v>
      </c>
    </row>
    <row r="310" spans="2:6">
      <c r="B310" s="1377" t="s">
        <v>2497</v>
      </c>
      <c r="C310" s="1378">
        <v>277317150</v>
      </c>
      <c r="D310" s="1378">
        <v>212382115.19000003</v>
      </c>
      <c r="E310" s="1378">
        <v>187415091.47999996</v>
      </c>
      <c r="F310" s="1378">
        <v>182952359.56999999</v>
      </c>
    </row>
    <row r="311" spans="2:6">
      <c r="B311" s="1379" t="s">
        <v>2498</v>
      </c>
      <c r="C311" s="1378">
        <v>273317150</v>
      </c>
      <c r="D311" s="1378">
        <v>208395832.07000002</v>
      </c>
      <c r="E311" s="1378">
        <v>183428808.35999995</v>
      </c>
      <c r="F311" s="1378">
        <v>181073667.94999999</v>
      </c>
    </row>
    <row r="312" spans="2:6">
      <c r="B312" s="1379" t="s">
        <v>1863</v>
      </c>
      <c r="C312" s="1378">
        <v>4000000</v>
      </c>
      <c r="D312" s="1378">
        <v>3986283.12</v>
      </c>
      <c r="E312" s="1378">
        <v>3986283.12</v>
      </c>
      <c r="F312" s="1378">
        <v>1878691.62</v>
      </c>
    </row>
    <row r="313" spans="2:6">
      <c r="B313" s="1373" t="s">
        <v>1382</v>
      </c>
      <c r="C313" s="1374">
        <v>354000000</v>
      </c>
      <c r="D313" s="1374">
        <v>1084991558.3099999</v>
      </c>
      <c r="E313" s="1374">
        <v>1017263623.4599999</v>
      </c>
      <c r="F313" s="1374">
        <v>1011434591.51</v>
      </c>
    </row>
    <row r="314" spans="2:6">
      <c r="B314" s="1375" t="s">
        <v>2499</v>
      </c>
      <c r="C314" s="1376">
        <v>354000000</v>
      </c>
      <c r="D314" s="1376">
        <v>1084991558.3099999</v>
      </c>
      <c r="E314" s="1376">
        <v>1017263623.4599999</v>
      </c>
      <c r="F314" s="1376">
        <v>1011434591.51</v>
      </c>
    </row>
    <row r="315" spans="2:6">
      <c r="B315" s="1377" t="s">
        <v>2500</v>
      </c>
      <c r="C315" s="1378">
        <v>354000000</v>
      </c>
      <c r="D315" s="1378">
        <v>1084991558.3099999</v>
      </c>
      <c r="E315" s="1378">
        <v>1017263623.4599999</v>
      </c>
      <c r="F315" s="1378">
        <v>1011434591.51</v>
      </c>
    </row>
    <row r="316" spans="2:6">
      <c r="B316" s="1379" t="s">
        <v>2501</v>
      </c>
      <c r="C316" s="1378">
        <v>354000000</v>
      </c>
      <c r="D316" s="1378">
        <v>284991558.31</v>
      </c>
      <c r="E316" s="1378">
        <v>217263623.45999992</v>
      </c>
      <c r="F316" s="1378">
        <v>211434591.50999999</v>
      </c>
    </row>
    <row r="317" spans="2:6">
      <c r="B317" s="1379" t="s">
        <v>1872</v>
      </c>
      <c r="C317" s="1378">
        <v>0</v>
      </c>
      <c r="D317" s="1378">
        <v>800000000</v>
      </c>
      <c r="E317" s="1378">
        <v>800000000</v>
      </c>
      <c r="F317" s="1378">
        <v>800000000</v>
      </c>
    </row>
    <row r="318" spans="2:6">
      <c r="B318" s="1373" t="s">
        <v>1383</v>
      </c>
      <c r="C318" s="1374">
        <v>162500000</v>
      </c>
      <c r="D318" s="1374">
        <v>125513743.55000003</v>
      </c>
      <c r="E318" s="1374">
        <v>108407675.30000006</v>
      </c>
      <c r="F318" s="1374">
        <v>101256088.13000004</v>
      </c>
    </row>
    <row r="319" spans="2:6">
      <c r="B319" s="1375" t="s">
        <v>2502</v>
      </c>
      <c r="C319" s="1376">
        <v>162500000</v>
      </c>
      <c r="D319" s="1376">
        <v>125513743.55000003</v>
      </c>
      <c r="E319" s="1376">
        <v>108407675.30000006</v>
      </c>
      <c r="F319" s="1376">
        <v>101256088.13000004</v>
      </c>
    </row>
    <row r="320" spans="2:6">
      <c r="B320" s="1377" t="s">
        <v>2503</v>
      </c>
      <c r="C320" s="1378">
        <v>162500000</v>
      </c>
      <c r="D320" s="1378">
        <v>125513743.55000003</v>
      </c>
      <c r="E320" s="1378">
        <v>108407675.30000006</v>
      </c>
      <c r="F320" s="1378">
        <v>101256088.13000004</v>
      </c>
    </row>
    <row r="321" spans="2:6">
      <c r="B321" s="1379" t="s">
        <v>2504</v>
      </c>
      <c r="C321" s="1378">
        <v>162500000</v>
      </c>
      <c r="D321" s="1378">
        <v>125513743.55000003</v>
      </c>
      <c r="E321" s="1378">
        <v>108407675.30000006</v>
      </c>
      <c r="F321" s="1378">
        <v>101256088.13000004</v>
      </c>
    </row>
    <row r="322" spans="2:6">
      <c r="B322" s="1373" t="s">
        <v>1384</v>
      </c>
      <c r="C322" s="1374">
        <v>11182324484</v>
      </c>
      <c r="D322" s="1374">
        <v>7842803955.909996</v>
      </c>
      <c r="E322" s="1374">
        <v>6124593558.8499994</v>
      </c>
      <c r="F322" s="1374">
        <v>6042508239.0299997</v>
      </c>
    </row>
    <row r="323" spans="2:6">
      <c r="B323" s="1375" t="s">
        <v>2505</v>
      </c>
      <c r="C323" s="1376">
        <v>11182324484</v>
      </c>
      <c r="D323" s="1376">
        <v>7842803955.909996</v>
      </c>
      <c r="E323" s="1376">
        <v>6124593558.8499994</v>
      </c>
      <c r="F323" s="1376">
        <v>6042508239.0299997</v>
      </c>
    </row>
    <row r="324" spans="2:6">
      <c r="B324" s="1377" t="s">
        <v>2506</v>
      </c>
      <c r="C324" s="1378">
        <v>11182324484</v>
      </c>
      <c r="D324" s="1378">
        <v>7842803955.909996</v>
      </c>
      <c r="E324" s="1378">
        <v>6124593558.8499994</v>
      </c>
      <c r="F324" s="1378">
        <v>6042508239.0299997</v>
      </c>
    </row>
    <row r="325" spans="2:6">
      <c r="B325" s="1379" t="s">
        <v>2507</v>
      </c>
      <c r="C325" s="1378">
        <v>11182324484</v>
      </c>
      <c r="D325" s="1378">
        <v>7842803955.909996</v>
      </c>
      <c r="E325" s="1378">
        <v>6124593558.8499994</v>
      </c>
      <c r="F325" s="1378">
        <v>6042508239.0299997</v>
      </c>
    </row>
    <row r="326" spans="2:6">
      <c r="B326" s="1373" t="s">
        <v>1385</v>
      </c>
      <c r="C326" s="1374">
        <v>40000000</v>
      </c>
      <c r="D326" s="1374">
        <v>0</v>
      </c>
      <c r="E326" s="1374">
        <v>0</v>
      </c>
      <c r="F326" s="1374">
        <v>0</v>
      </c>
    </row>
    <row r="327" spans="2:6">
      <c r="B327" s="1375" t="s">
        <v>2508</v>
      </c>
      <c r="C327" s="1376">
        <v>40000000</v>
      </c>
      <c r="D327" s="1376">
        <v>0</v>
      </c>
      <c r="E327" s="1376">
        <v>0</v>
      </c>
      <c r="F327" s="1376">
        <v>0</v>
      </c>
    </row>
    <row r="328" spans="2:6">
      <c r="B328" s="1377" t="s">
        <v>2509</v>
      </c>
      <c r="C328" s="1378">
        <v>40000000</v>
      </c>
      <c r="D328" s="1378">
        <v>0</v>
      </c>
      <c r="E328" s="1378">
        <v>0</v>
      </c>
      <c r="F328" s="1378">
        <v>0</v>
      </c>
    </row>
    <row r="329" spans="2:6">
      <c r="B329" s="1379" t="s">
        <v>2510</v>
      </c>
      <c r="C329" s="1378">
        <v>40000000</v>
      </c>
      <c r="D329" s="1378">
        <v>0</v>
      </c>
      <c r="E329" s="1378">
        <v>0</v>
      </c>
      <c r="F329" s="1378">
        <v>0</v>
      </c>
    </row>
    <row r="330" spans="2:6">
      <c r="B330" s="1373" t="s">
        <v>1386</v>
      </c>
      <c r="C330" s="1374">
        <v>60000000</v>
      </c>
      <c r="D330" s="1374">
        <v>27694899.859999992</v>
      </c>
      <c r="E330" s="1374">
        <v>24961478.209999993</v>
      </c>
      <c r="F330" s="1374">
        <v>24679784.339999989</v>
      </c>
    </row>
    <row r="331" spans="2:6">
      <c r="B331" s="1375" t="s">
        <v>2511</v>
      </c>
      <c r="C331" s="1376">
        <v>60000000</v>
      </c>
      <c r="D331" s="1376">
        <v>27694899.859999992</v>
      </c>
      <c r="E331" s="1376">
        <v>24961478.209999993</v>
      </c>
      <c r="F331" s="1376">
        <v>24679784.339999989</v>
      </c>
    </row>
    <row r="332" spans="2:6">
      <c r="B332" s="1377" t="s">
        <v>2512</v>
      </c>
      <c r="C332" s="1378">
        <v>60000000</v>
      </c>
      <c r="D332" s="1378">
        <v>27694899.859999992</v>
      </c>
      <c r="E332" s="1378">
        <v>24961478.209999993</v>
      </c>
      <c r="F332" s="1378">
        <v>24679784.339999989</v>
      </c>
    </row>
    <row r="333" spans="2:6">
      <c r="B333" s="1379" t="s">
        <v>2513</v>
      </c>
      <c r="C333" s="1378">
        <v>60000000</v>
      </c>
      <c r="D333" s="1378">
        <v>27694899.859999992</v>
      </c>
      <c r="E333" s="1378">
        <v>24961478.209999993</v>
      </c>
      <c r="F333" s="1378">
        <v>24679784.339999989</v>
      </c>
    </row>
    <row r="334" spans="2:6">
      <c r="B334" s="1380" t="s">
        <v>13</v>
      </c>
      <c r="C334" s="1381">
        <v>182201222621</v>
      </c>
      <c r="D334" s="1381">
        <v>99884662572.579941</v>
      </c>
      <c r="E334" s="1381">
        <v>90307186525.800018</v>
      </c>
      <c r="F334" s="1381">
        <v>88843968281.139969</v>
      </c>
    </row>
  </sheetData>
  <mergeCells count="11">
    <mergeCell ref="B9:F9"/>
    <mergeCell ref="B2:F2"/>
    <mergeCell ref="B3:F3"/>
    <mergeCell ref="B4:F4"/>
    <mergeCell ref="B7:F7"/>
    <mergeCell ref="B8:F8"/>
    <mergeCell ref="B10:B11"/>
    <mergeCell ref="C10:C11"/>
    <mergeCell ref="D10:D12"/>
    <mergeCell ref="E10:E12"/>
    <mergeCell ref="F10:F12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5B099-0C50-4D69-AF8F-AE48EAE78D94}">
  <dimension ref="D2:G78"/>
  <sheetViews>
    <sheetView showGridLines="0" zoomScale="70" zoomScaleNormal="70" workbookViewId="0">
      <selection activeCell="G15" sqref="G15"/>
    </sheetView>
  </sheetViews>
  <sheetFormatPr baseColWidth="10" defaultColWidth="11.42578125" defaultRowHeight="15"/>
  <cols>
    <col min="1" max="3" width="11.42578125" style="327"/>
    <col min="4" max="4" width="100.7109375" style="327" bestFit="1" customWidth="1"/>
    <col min="5" max="5" width="16.85546875" style="327" customWidth="1"/>
    <col min="6" max="6" width="17.140625" style="327" customWidth="1"/>
    <col min="7" max="7" width="11.42578125" style="327"/>
    <col min="8" max="8" width="102.140625" style="327" bestFit="1" customWidth="1"/>
    <col min="9" max="16384" width="11.42578125" style="327"/>
  </cols>
  <sheetData>
    <row r="2" spans="4:7">
      <c r="D2" s="1854" t="s">
        <v>0</v>
      </c>
      <c r="E2" s="1854"/>
      <c r="F2" s="1854"/>
    </row>
    <row r="3" spans="4:7">
      <c r="D3" s="1854" t="s">
        <v>1</v>
      </c>
      <c r="E3" s="1854"/>
      <c r="F3" s="1854"/>
    </row>
    <row r="4" spans="4:7">
      <c r="D4" s="1855" t="s">
        <v>2</v>
      </c>
      <c r="E4" s="1855"/>
      <c r="F4" s="1855"/>
    </row>
    <row r="5" spans="4:7">
      <c r="D5" s="1330"/>
      <c r="E5" s="1330"/>
      <c r="F5" s="1330"/>
    </row>
    <row r="6" spans="4:7" ht="15.75">
      <c r="D6" s="2084" t="s">
        <v>2525</v>
      </c>
      <c r="E6" s="2084"/>
      <c r="F6" s="2084"/>
    </row>
    <row r="7" spans="4:7">
      <c r="D7" s="2085" t="s">
        <v>1601</v>
      </c>
      <c r="E7" s="2085"/>
      <c r="F7" s="2085"/>
    </row>
    <row r="10" spans="4:7" ht="15.75" thickBot="1"/>
    <row r="11" spans="4:7">
      <c r="D11" s="2121" t="s">
        <v>21</v>
      </c>
      <c r="E11" s="2124" t="s">
        <v>1602</v>
      </c>
    </row>
    <row r="12" spans="4:7">
      <c r="D12" s="2122"/>
      <c r="E12" s="2124"/>
      <c r="G12"/>
    </row>
    <row r="13" spans="4:7" ht="15.75" thickBot="1">
      <c r="D13" s="2123"/>
      <c r="E13" s="1472">
        <v>2024</v>
      </c>
      <c r="G13"/>
    </row>
    <row r="14" spans="4:7">
      <c r="D14" s="1473" t="s">
        <v>2518</v>
      </c>
      <c r="E14" s="1474">
        <v>631460428207.40991</v>
      </c>
      <c r="G14"/>
    </row>
    <row r="15" spans="4:7">
      <c r="D15" s="1473" t="s">
        <v>2519</v>
      </c>
      <c r="E15" s="1474">
        <v>184019848332.70004</v>
      </c>
    </row>
    <row r="16" spans="4:7">
      <c r="D16" s="1473" t="s">
        <v>2520</v>
      </c>
      <c r="E16" s="1474">
        <v>72952268185.469971</v>
      </c>
    </row>
    <row r="17" spans="4:5">
      <c r="D17" s="1473" t="s">
        <v>2150</v>
      </c>
      <c r="E17" s="1474">
        <v>3009781982.0000005</v>
      </c>
    </row>
    <row r="18" spans="4:5">
      <c r="D18" s="1473" t="s">
        <v>2135</v>
      </c>
      <c r="E18" s="1474">
        <v>2707126493.9100003</v>
      </c>
    </row>
    <row r="19" spans="4:5">
      <c r="D19" s="1473" t="s">
        <v>1933</v>
      </c>
      <c r="E19" s="1474">
        <v>2283021444.6499996</v>
      </c>
    </row>
    <row r="20" spans="4:5">
      <c r="D20" s="1473" t="s">
        <v>2112</v>
      </c>
      <c r="E20" s="1474">
        <v>1657998225.7</v>
      </c>
    </row>
    <row r="21" spans="4:5">
      <c r="D21" s="1473" t="s">
        <v>2124</v>
      </c>
      <c r="E21" s="1474">
        <v>1610560783.0799999</v>
      </c>
    </row>
    <row r="22" spans="4:5">
      <c r="D22" s="1473" t="s">
        <v>1999</v>
      </c>
      <c r="E22" s="1474">
        <v>1600182444.26</v>
      </c>
    </row>
    <row r="23" spans="4:5">
      <c r="D23" s="1473" t="s">
        <v>2154</v>
      </c>
      <c r="E23" s="1474">
        <v>1544210235.49</v>
      </c>
    </row>
    <row r="24" spans="4:5">
      <c r="D24" s="1473" t="s">
        <v>2524</v>
      </c>
      <c r="E24" s="1474">
        <v>1404944435.25</v>
      </c>
    </row>
    <row r="25" spans="4:5">
      <c r="D25" s="1473" t="s">
        <v>1906</v>
      </c>
      <c r="E25" s="1474">
        <v>1073365022.9699999</v>
      </c>
    </row>
    <row r="26" spans="4:5">
      <c r="D26" s="1473" t="s">
        <v>2181</v>
      </c>
      <c r="E26" s="1474">
        <v>1066504844.1299999</v>
      </c>
    </row>
    <row r="27" spans="4:5">
      <c r="D27" s="1473" t="s">
        <v>2229</v>
      </c>
      <c r="E27" s="1474">
        <v>782628905.6700002</v>
      </c>
    </row>
    <row r="28" spans="4:5">
      <c r="D28" s="1473" t="s">
        <v>2147</v>
      </c>
      <c r="E28" s="1474">
        <v>725742390.17999995</v>
      </c>
    </row>
    <row r="29" spans="4:5">
      <c r="D29" s="1473" t="s">
        <v>2131</v>
      </c>
      <c r="E29" s="1474">
        <v>699434256.11000001</v>
      </c>
    </row>
    <row r="30" spans="4:5">
      <c r="D30" s="1473" t="s">
        <v>2018</v>
      </c>
      <c r="E30" s="1474">
        <v>668889229.00999999</v>
      </c>
    </row>
    <row r="31" spans="4:5">
      <c r="D31" s="1473" t="s">
        <v>1928</v>
      </c>
      <c r="E31" s="1474">
        <v>475764692.70999992</v>
      </c>
    </row>
    <row r="32" spans="4:5">
      <c r="D32" s="1473" t="s">
        <v>2009</v>
      </c>
      <c r="E32" s="1474">
        <v>431435614.58999997</v>
      </c>
    </row>
    <row r="33" spans="4:5">
      <c r="D33" s="1473" t="s">
        <v>2076</v>
      </c>
      <c r="E33" s="1474">
        <v>334497523.28999996</v>
      </c>
    </row>
    <row r="34" spans="4:5">
      <c r="D34" s="1473" t="s">
        <v>2222</v>
      </c>
      <c r="E34" s="1474">
        <v>254504303.34999999</v>
      </c>
    </row>
    <row r="35" spans="4:5">
      <c r="D35" s="1473" t="s">
        <v>2195</v>
      </c>
      <c r="E35" s="1474">
        <v>236672482.12</v>
      </c>
    </row>
    <row r="36" spans="4:5">
      <c r="D36" s="1473" t="s">
        <v>2072</v>
      </c>
      <c r="E36" s="1474">
        <v>232562298.10000002</v>
      </c>
    </row>
    <row r="37" spans="4:5">
      <c r="D37" s="1473" t="s">
        <v>2065</v>
      </c>
      <c r="E37" s="1474">
        <v>215729461.63999999</v>
      </c>
    </row>
    <row r="38" spans="4:5">
      <c r="D38" s="1473" t="s">
        <v>1982</v>
      </c>
      <c r="E38" s="1474">
        <v>173154830.01999998</v>
      </c>
    </row>
    <row r="39" spans="4:5">
      <c r="D39" s="1473" t="s">
        <v>1954</v>
      </c>
      <c r="E39" s="1474">
        <v>111664421.24000001</v>
      </c>
    </row>
    <row r="40" spans="4:5">
      <c r="D40" s="1473" t="s">
        <v>2042</v>
      </c>
      <c r="E40" s="1474">
        <v>105272174.08</v>
      </c>
    </row>
    <row r="41" spans="4:5">
      <c r="D41" s="1473" t="s">
        <v>2090</v>
      </c>
      <c r="E41" s="1474">
        <v>95856429.25999999</v>
      </c>
    </row>
    <row r="42" spans="4:5">
      <c r="D42" s="1473" t="s">
        <v>1964</v>
      </c>
      <c r="E42" s="1474">
        <v>95053517.859999999</v>
      </c>
    </row>
    <row r="43" spans="4:5">
      <c r="D43" s="1473" t="s">
        <v>2001</v>
      </c>
      <c r="E43" s="1474">
        <v>84587231.069999993</v>
      </c>
    </row>
    <row r="44" spans="4:5">
      <c r="D44" s="1473" t="s">
        <v>2055</v>
      </c>
      <c r="E44" s="1474">
        <v>80779303.159999996</v>
      </c>
    </row>
    <row r="45" spans="4:5">
      <c r="D45" s="1473" t="s">
        <v>2192</v>
      </c>
      <c r="E45" s="1474">
        <v>73506748.170000002</v>
      </c>
    </row>
    <row r="46" spans="4:5">
      <c r="D46" s="1473" t="s">
        <v>2079</v>
      </c>
      <c r="E46" s="1474">
        <v>61178380.089999996</v>
      </c>
    </row>
    <row r="47" spans="4:5">
      <c r="D47" s="1473" t="s">
        <v>1992</v>
      </c>
      <c r="E47" s="1474">
        <v>45755130.959999993</v>
      </c>
    </row>
    <row r="48" spans="4:5">
      <c r="D48" s="1473" t="s">
        <v>2022</v>
      </c>
      <c r="E48" s="1474">
        <v>41019718.029999994</v>
      </c>
    </row>
    <row r="49" spans="4:5">
      <c r="D49" s="1473" t="s">
        <v>2140</v>
      </c>
      <c r="E49" s="1474">
        <v>33214816.889999997</v>
      </c>
    </row>
    <row r="50" spans="4:5">
      <c r="D50" s="1473" t="s">
        <v>1958</v>
      </c>
      <c r="E50" s="1474">
        <v>32736674.02</v>
      </c>
    </row>
    <row r="51" spans="4:5">
      <c r="D51" s="1473" t="s">
        <v>1878</v>
      </c>
      <c r="E51" s="1474">
        <v>32589690.02</v>
      </c>
    </row>
    <row r="52" spans="4:5">
      <c r="D52" s="1473" t="s">
        <v>2173</v>
      </c>
      <c r="E52" s="1474">
        <v>21089564.199999999</v>
      </c>
    </row>
    <row r="53" spans="4:5">
      <c r="D53" s="1473" t="s">
        <v>1985</v>
      </c>
      <c r="E53" s="1474">
        <v>19153702.050000001</v>
      </c>
    </row>
    <row r="54" spans="4:5">
      <c r="D54" s="1473" t="s">
        <v>1919</v>
      </c>
      <c r="E54" s="1474">
        <v>14331145.76</v>
      </c>
    </row>
    <row r="55" spans="4:5">
      <c r="D55" s="1473" t="s">
        <v>2020</v>
      </c>
      <c r="E55" s="1474">
        <v>14101617.5</v>
      </c>
    </row>
    <row r="56" spans="4:5">
      <c r="D56" s="1473" t="s">
        <v>1974</v>
      </c>
      <c r="E56" s="1474">
        <v>13432354.33</v>
      </c>
    </row>
    <row r="57" spans="4:5">
      <c r="D57" s="1473" t="s">
        <v>2028</v>
      </c>
      <c r="E57" s="1474">
        <v>12406508.77</v>
      </c>
    </row>
    <row r="58" spans="4:5">
      <c r="D58" s="1473" t="s">
        <v>2062</v>
      </c>
      <c r="E58" s="1474">
        <v>9781588.6400000006</v>
      </c>
    </row>
    <row r="59" spans="4:5">
      <c r="D59" s="1473" t="s">
        <v>2059</v>
      </c>
      <c r="E59" s="1474">
        <v>8040294.0800000001</v>
      </c>
    </row>
    <row r="60" spans="4:5">
      <c r="D60" s="1473" t="s">
        <v>1980</v>
      </c>
      <c r="E60" s="1474">
        <v>6959937.5</v>
      </c>
    </row>
    <row r="61" spans="4:5">
      <c r="D61" s="1473" t="s">
        <v>1976</v>
      </c>
      <c r="E61" s="1474">
        <v>6642250</v>
      </c>
    </row>
    <row r="62" spans="4:5">
      <c r="D62" s="1473" t="s">
        <v>2196</v>
      </c>
      <c r="E62" s="1474">
        <v>6099386</v>
      </c>
    </row>
    <row r="63" spans="4:5">
      <c r="D63" s="1473" t="s">
        <v>2521</v>
      </c>
      <c r="E63" s="1474">
        <v>4018815</v>
      </c>
    </row>
    <row r="64" spans="4:5">
      <c r="D64" s="1473" t="s">
        <v>2142</v>
      </c>
      <c r="E64" s="1474">
        <v>3975074.4699999997</v>
      </c>
    </row>
    <row r="65" spans="4:5">
      <c r="D65" s="1473" t="s">
        <v>1959</v>
      </c>
      <c r="E65" s="1474">
        <v>3635239.04</v>
      </c>
    </row>
    <row r="66" spans="4:5">
      <c r="D66" s="1473" t="s">
        <v>2101</v>
      </c>
      <c r="E66" s="1474">
        <v>3624240.8</v>
      </c>
    </row>
    <row r="67" spans="4:5">
      <c r="D67" s="1473" t="s">
        <v>2522</v>
      </c>
      <c r="E67" s="1474">
        <v>3386648.0300000003</v>
      </c>
    </row>
    <row r="68" spans="4:5">
      <c r="D68" s="1473" t="s">
        <v>1965</v>
      </c>
      <c r="E68" s="1474">
        <v>2579900</v>
      </c>
    </row>
    <row r="69" spans="4:5">
      <c r="D69" s="1473" t="s">
        <v>1996</v>
      </c>
      <c r="E69" s="1474">
        <v>1723535.42</v>
      </c>
    </row>
    <row r="70" spans="4:5">
      <c r="D70" s="1473" t="s">
        <v>1961</v>
      </c>
      <c r="E70" s="1474">
        <v>1500000</v>
      </c>
    </row>
    <row r="71" spans="4:5">
      <c r="D71" s="1473" t="s">
        <v>2170</v>
      </c>
      <c r="E71" s="1474">
        <v>59613.89</v>
      </c>
    </row>
    <row r="72" spans="4:5">
      <c r="D72" s="1473" t="s">
        <v>2216</v>
      </c>
      <c r="E72" s="1474">
        <v>36000</v>
      </c>
    </row>
    <row r="73" spans="4:5">
      <c r="D73" s="1475" t="s">
        <v>2226</v>
      </c>
      <c r="E73" s="1476">
        <v>0</v>
      </c>
    </row>
    <row r="74" spans="4:5" ht="15.75" thickBot="1">
      <c r="D74" s="1340" t="s">
        <v>13</v>
      </c>
      <c r="E74" s="1341">
        <v>912671048274.13977</v>
      </c>
    </row>
    <row r="75" spans="4:5">
      <c r="D75" s="1342" t="s">
        <v>219</v>
      </c>
    </row>
    <row r="76" spans="4:5">
      <c r="D76" s="1330" t="s">
        <v>1803</v>
      </c>
    </row>
    <row r="77" spans="4:5">
      <c r="D77" s="1330" t="s">
        <v>2523</v>
      </c>
    </row>
    <row r="78" spans="4:5">
      <c r="D78" s="1342" t="s">
        <v>215</v>
      </c>
    </row>
  </sheetData>
  <mergeCells count="7">
    <mergeCell ref="D11:D13"/>
    <mergeCell ref="E11:E12"/>
    <mergeCell ref="D2:F2"/>
    <mergeCell ref="D3:F3"/>
    <mergeCell ref="D4:F4"/>
    <mergeCell ref="D6:F6"/>
    <mergeCell ref="D7:F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93EDB-29EC-44C4-AA87-A8F7429EAB21}">
  <dimension ref="A2:Y46"/>
  <sheetViews>
    <sheetView showGridLines="0" zoomScaleNormal="100" workbookViewId="0">
      <selection activeCell="M12" sqref="M12"/>
    </sheetView>
  </sheetViews>
  <sheetFormatPr baseColWidth="10" defaultColWidth="11.42578125" defaultRowHeight="15"/>
  <cols>
    <col min="1" max="1" width="9.5703125" customWidth="1"/>
    <col min="9" max="9" width="13.28515625" customWidth="1"/>
    <col min="10" max="10" width="7.28515625" bestFit="1" customWidth="1"/>
    <col min="11" max="11" width="11.42578125" customWidth="1"/>
    <col min="12" max="12" width="13.28515625" customWidth="1"/>
    <col min="13" max="16" width="12.5703125" bestFit="1" customWidth="1"/>
  </cols>
  <sheetData>
    <row r="2" spans="1:25" ht="15.75">
      <c r="B2" s="1528" t="s">
        <v>720</v>
      </c>
      <c r="C2" s="1533"/>
      <c r="D2" s="1533"/>
      <c r="E2" s="1533"/>
      <c r="F2" s="1533"/>
      <c r="G2" s="1533"/>
      <c r="H2" s="1533"/>
      <c r="I2" s="1533"/>
      <c r="J2" s="1533"/>
      <c r="K2" s="521"/>
      <c r="L2" s="521"/>
    </row>
    <row r="3" spans="1:25" ht="15.75">
      <c r="B3" s="1528" t="s">
        <v>705</v>
      </c>
      <c r="C3" s="1533"/>
      <c r="D3" s="1533"/>
      <c r="E3" s="1533"/>
      <c r="F3" s="1533"/>
      <c r="G3" s="1533"/>
      <c r="H3" s="1533"/>
      <c r="I3" s="1533"/>
      <c r="J3" s="521"/>
      <c r="K3" s="521"/>
      <c r="L3" s="521"/>
    </row>
    <row r="4" spans="1:25" ht="15.75">
      <c r="A4" s="538"/>
      <c r="B4" s="1523" t="s">
        <v>706</v>
      </c>
      <c r="C4" s="1533"/>
      <c r="D4" s="1533"/>
      <c r="E4" s="1533"/>
      <c r="F4" s="1533"/>
      <c r="G4" s="1533"/>
      <c r="H4" s="1533"/>
      <c r="I4" s="1533"/>
      <c r="J4" s="506"/>
      <c r="K4" s="506"/>
      <c r="L4" s="506"/>
      <c r="M4" s="458"/>
    </row>
    <row r="12" spans="1:25" ht="15.75">
      <c r="X12" s="539" t="s">
        <v>707</v>
      </c>
      <c r="Y12" s="539" t="s">
        <v>708</v>
      </c>
    </row>
    <row r="13" spans="1:25" ht="15.75">
      <c r="X13" s="540">
        <v>-0.13607980293923039</v>
      </c>
      <c r="Y13" s="540">
        <v>1.8085859561048023E-2</v>
      </c>
    </row>
    <row r="14" spans="1:25" ht="15.75">
      <c r="X14" s="540">
        <v>-8.4506123595787686E-2</v>
      </c>
      <c r="Y14" s="540">
        <v>-0.11080901856763947</v>
      </c>
    </row>
    <row r="25" spans="2:12">
      <c r="B25" s="541" t="s">
        <v>709</v>
      </c>
    </row>
    <row r="32" spans="2:12" ht="15.75">
      <c r="L32" s="542"/>
    </row>
    <row r="44" spans="1:12" ht="15.75">
      <c r="A44" s="543" t="s">
        <v>710</v>
      </c>
      <c r="B44" s="544">
        <v>45261</v>
      </c>
      <c r="C44" s="544">
        <v>45292</v>
      </c>
      <c r="D44" s="544">
        <v>45323</v>
      </c>
      <c r="E44" s="544">
        <v>45352</v>
      </c>
      <c r="F44" s="544">
        <v>45383</v>
      </c>
      <c r="G44" s="544">
        <v>45413</v>
      </c>
      <c r="H44" s="544">
        <v>45444</v>
      </c>
      <c r="I44" s="544">
        <v>45474</v>
      </c>
      <c r="J44" s="545">
        <v>45505</v>
      </c>
      <c r="K44" s="544">
        <v>45536</v>
      </c>
    </row>
    <row r="45" spans="1:12">
      <c r="A45" s="543" t="s">
        <v>711</v>
      </c>
      <c r="B45" s="546">
        <v>71.900000000000006</v>
      </c>
      <c r="C45" s="546">
        <v>74.150000000000006</v>
      </c>
      <c r="D45" s="546">
        <v>77.25</v>
      </c>
      <c r="E45" s="546">
        <v>81.28</v>
      </c>
      <c r="F45" s="547">
        <v>85.35</v>
      </c>
      <c r="G45" s="547">
        <v>80.02</v>
      </c>
      <c r="H45" s="547">
        <v>79.77</v>
      </c>
      <c r="I45" s="547">
        <v>81.8</v>
      </c>
      <c r="J45" s="547">
        <v>76.680000000000007</v>
      </c>
      <c r="K45" s="547">
        <v>70.239999999999995</v>
      </c>
      <c r="L45" s="503"/>
    </row>
    <row r="46" spans="1:12">
      <c r="A46" s="543" t="s">
        <v>712</v>
      </c>
      <c r="B46" s="546">
        <v>77.63</v>
      </c>
      <c r="C46" s="546">
        <v>80.12</v>
      </c>
      <c r="D46" s="546">
        <v>83.48</v>
      </c>
      <c r="E46" s="546">
        <v>85.41</v>
      </c>
      <c r="F46" s="547">
        <v>89.94</v>
      </c>
      <c r="G46" s="547">
        <v>81.75</v>
      </c>
      <c r="H46" s="547">
        <v>82.25</v>
      </c>
      <c r="I46" s="547">
        <v>85.15</v>
      </c>
      <c r="J46" s="547">
        <v>80.36</v>
      </c>
      <c r="K46" s="547">
        <v>74.02</v>
      </c>
    </row>
  </sheetData>
  <mergeCells count="3">
    <mergeCell ref="B2:J2"/>
    <mergeCell ref="B3:I3"/>
    <mergeCell ref="B4:I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3CA47-94F4-4BC6-8147-BA8337819811}">
  <dimension ref="A2:AK71"/>
  <sheetViews>
    <sheetView showGridLines="0" zoomScaleNormal="100" workbookViewId="0">
      <selection activeCell="W28" sqref="W28"/>
    </sheetView>
  </sheetViews>
  <sheetFormatPr baseColWidth="10" defaultColWidth="11.42578125" defaultRowHeight="15"/>
  <cols>
    <col min="1" max="1" width="8" bestFit="1" customWidth="1"/>
    <col min="2" max="3" width="11.5703125" bestFit="1" customWidth="1"/>
    <col min="4" max="13" width="8" bestFit="1" customWidth="1"/>
    <col min="14" max="14" width="4.7109375" customWidth="1"/>
    <col min="15" max="35" width="8" bestFit="1" customWidth="1"/>
  </cols>
  <sheetData>
    <row r="2" spans="1:15" ht="15.75">
      <c r="A2" s="548"/>
      <c r="B2" s="1528" t="s">
        <v>721</v>
      </c>
      <c r="C2" s="1529"/>
      <c r="D2" s="1529"/>
      <c r="E2" s="1529"/>
      <c r="F2" s="1529"/>
      <c r="G2" s="1529"/>
      <c r="H2" s="1529"/>
      <c r="I2" s="1529"/>
      <c r="J2" s="1529"/>
      <c r="K2" s="1529"/>
      <c r="L2" s="503"/>
      <c r="M2" s="503"/>
      <c r="N2" s="503"/>
      <c r="O2" s="443"/>
    </row>
    <row r="3" spans="1:15" ht="15.75">
      <c r="B3" s="1528" t="s">
        <v>705</v>
      </c>
      <c r="C3" s="1529"/>
      <c r="D3" s="1529"/>
      <c r="E3" s="1529"/>
      <c r="F3" s="1529"/>
      <c r="G3" s="1529"/>
      <c r="H3" s="1529"/>
      <c r="I3" s="1529"/>
      <c r="J3" s="1529"/>
      <c r="K3" s="1529"/>
      <c r="L3" s="503"/>
      <c r="M3" s="503"/>
      <c r="N3" s="503"/>
      <c r="O3" s="443"/>
    </row>
    <row r="4" spans="1:15" ht="15.75">
      <c r="B4" s="1523" t="s">
        <v>713</v>
      </c>
      <c r="C4" s="1529"/>
      <c r="D4" s="1529"/>
      <c r="E4" s="1529"/>
      <c r="F4" s="1529"/>
      <c r="G4" s="1529"/>
      <c r="H4" s="1529"/>
      <c r="I4" s="1529"/>
      <c r="J4" s="1529"/>
      <c r="K4" s="1529"/>
      <c r="L4" s="549"/>
      <c r="M4" s="549"/>
      <c r="N4" s="549"/>
      <c r="O4" s="550"/>
    </row>
    <row r="8" spans="1:15" ht="15.75">
      <c r="B8" s="539"/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</row>
    <row r="9" spans="1:15" ht="15.75">
      <c r="B9" s="540"/>
      <c r="C9" s="540"/>
      <c r="D9" s="540"/>
      <c r="E9" s="540"/>
      <c r="F9" s="540"/>
      <c r="G9" s="539"/>
      <c r="H9" s="540"/>
      <c r="I9" s="540"/>
      <c r="J9" s="540"/>
      <c r="K9" s="540"/>
      <c r="L9" s="540"/>
      <c r="M9" s="540"/>
      <c r="N9" s="540"/>
      <c r="O9" s="540"/>
    </row>
    <row r="10" spans="1:15" ht="15.75">
      <c r="B10" s="540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</row>
    <row r="23" spans="2:18">
      <c r="B23" s="541" t="s">
        <v>714</v>
      </c>
    </row>
    <row r="26" spans="2:18" ht="15" customHeight="1"/>
    <row r="31" spans="2:18">
      <c r="N31" s="551"/>
      <c r="O31" s="551"/>
      <c r="P31" s="551"/>
      <c r="Q31" s="551"/>
      <c r="R31" s="551"/>
    </row>
    <row r="32" spans="2:18">
      <c r="O32" s="552"/>
      <c r="P32" s="553"/>
      <c r="Q32" s="552"/>
      <c r="R32" s="553"/>
    </row>
    <row r="39" spans="1:37">
      <c r="X39" s="554"/>
      <c r="Y39" s="555"/>
      <c r="Z39" s="555"/>
      <c r="AA39" s="555"/>
      <c r="AB39" s="555"/>
      <c r="AC39" s="555"/>
      <c r="AD39" s="555"/>
      <c r="AE39" s="555"/>
      <c r="AF39" s="555"/>
      <c r="AG39" s="555"/>
      <c r="AH39" s="555"/>
      <c r="AI39" s="555"/>
      <c r="AJ39" s="555"/>
      <c r="AK39" s="555"/>
    </row>
    <row r="40" spans="1:37">
      <c r="X40" s="555"/>
      <c r="Y40" s="555"/>
      <c r="Z40" s="555"/>
      <c r="AA40" s="555"/>
      <c r="AB40" s="555"/>
      <c r="AC40" s="555"/>
      <c r="AD40" s="555"/>
      <c r="AE40" s="555"/>
    </row>
    <row r="41" spans="1:37">
      <c r="X41" s="555"/>
      <c r="Y41" s="555"/>
      <c r="Z41" s="555"/>
      <c r="AA41" s="555"/>
      <c r="AB41" s="555"/>
      <c r="AC41" s="555"/>
      <c r="AD41" s="555"/>
      <c r="AE41" s="555"/>
    </row>
    <row r="42" spans="1:37">
      <c r="A42" s="510"/>
      <c r="B42" s="510"/>
      <c r="C42" s="510"/>
      <c r="D42" s="510"/>
      <c r="E42" s="510"/>
      <c r="F42" s="510"/>
      <c r="G42" s="510"/>
      <c r="H42" s="510"/>
      <c r="I42" s="510"/>
      <c r="J42" s="510"/>
      <c r="X42" s="554"/>
      <c r="Y42" s="555"/>
      <c r="Z42" s="555"/>
      <c r="AA42" s="555"/>
      <c r="AB42" s="555"/>
      <c r="AC42" s="555"/>
      <c r="AD42" s="555"/>
      <c r="AE42" s="555"/>
    </row>
    <row r="43" spans="1:37">
      <c r="A43" s="510"/>
      <c r="B43" s="510"/>
      <c r="C43" s="510"/>
      <c r="D43" s="510"/>
      <c r="E43" s="510"/>
      <c r="F43" s="510"/>
      <c r="G43" s="510"/>
      <c r="H43" s="510"/>
      <c r="I43" s="510"/>
      <c r="J43" s="510"/>
      <c r="X43" s="555"/>
      <c r="Y43" s="555"/>
      <c r="Z43" s="555"/>
      <c r="AA43" s="555"/>
      <c r="AB43" s="555"/>
      <c r="AC43" s="555"/>
      <c r="AD43" s="555"/>
      <c r="AE43" s="555"/>
    </row>
    <row r="44" spans="1:37">
      <c r="A44" s="510"/>
      <c r="B44" s="510"/>
      <c r="C44" s="510"/>
      <c r="D44" s="510"/>
      <c r="E44" s="510"/>
      <c r="F44" s="510"/>
      <c r="G44" s="510"/>
      <c r="H44" s="510"/>
      <c r="I44" s="510"/>
      <c r="J44" s="510"/>
      <c r="X44" s="555"/>
      <c r="Y44" s="555"/>
      <c r="Z44" s="555"/>
      <c r="AA44" s="555"/>
      <c r="AB44" s="555"/>
      <c r="AC44" s="555"/>
      <c r="AD44" s="555"/>
      <c r="AE44" s="555"/>
    </row>
    <row r="45" spans="1:37">
      <c r="A45" s="510"/>
      <c r="B45" s="510"/>
      <c r="C45" s="510"/>
      <c r="D45" s="510"/>
      <c r="E45" s="510"/>
      <c r="F45" s="510"/>
      <c r="G45" s="510"/>
      <c r="H45" s="510"/>
      <c r="I45" s="510"/>
      <c r="J45" s="510"/>
      <c r="X45" s="554"/>
      <c r="Y45" s="555"/>
      <c r="Z45" s="555"/>
      <c r="AA45" s="555"/>
      <c r="AB45" s="555"/>
      <c r="AC45" s="555"/>
      <c r="AD45" s="555"/>
      <c r="AE45" s="555"/>
    </row>
    <row r="46" spans="1:37">
      <c r="A46" s="556">
        <v>45261</v>
      </c>
      <c r="B46" s="556">
        <v>45292</v>
      </c>
      <c r="C46" s="556">
        <v>45323</v>
      </c>
      <c r="D46" s="556">
        <v>45352</v>
      </c>
      <c r="E46" s="556">
        <v>45383</v>
      </c>
      <c r="F46" s="556">
        <v>45413</v>
      </c>
      <c r="G46" s="556">
        <v>45444</v>
      </c>
      <c r="H46" s="557">
        <v>45474</v>
      </c>
      <c r="I46" s="557">
        <v>45505</v>
      </c>
      <c r="J46" s="557">
        <v>45536</v>
      </c>
      <c r="K46" s="510"/>
      <c r="X46" s="555"/>
      <c r="Y46" s="555"/>
      <c r="Z46" s="555"/>
      <c r="AA46" s="555"/>
      <c r="AB46" s="555"/>
      <c r="AC46" s="555"/>
      <c r="AD46" s="555"/>
      <c r="AE46" s="555"/>
    </row>
    <row r="47" spans="1:37">
      <c r="A47" s="558">
        <v>2029.29</v>
      </c>
      <c r="B47" s="559">
        <v>2034.04</v>
      </c>
      <c r="C47" s="559">
        <v>2023.24</v>
      </c>
      <c r="D47" s="559">
        <v>2158.0100000000002</v>
      </c>
      <c r="E47" s="559">
        <v>2335.4899999999998</v>
      </c>
      <c r="F47" s="559">
        <v>2352.14</v>
      </c>
      <c r="G47" s="559">
        <v>2326.33</v>
      </c>
      <c r="H47" s="559">
        <v>2395.31</v>
      </c>
      <c r="I47" s="559">
        <v>2467.9699999999998</v>
      </c>
      <c r="J47" s="559">
        <v>2567.12</v>
      </c>
      <c r="K47" s="560"/>
      <c r="X47" s="555"/>
      <c r="Y47" s="555"/>
      <c r="Z47" s="555"/>
      <c r="AA47" s="555"/>
      <c r="AB47" s="555"/>
      <c r="AC47" s="555"/>
      <c r="AD47" s="555"/>
      <c r="AE47" s="555"/>
    </row>
    <row r="48" spans="1:37">
      <c r="A48" s="510"/>
      <c r="B48" s="510"/>
      <c r="C48" s="510"/>
      <c r="D48" s="510"/>
      <c r="E48" s="510"/>
      <c r="F48" s="510"/>
      <c r="G48" s="510"/>
      <c r="H48" s="510"/>
      <c r="I48" s="510"/>
      <c r="J48" s="510"/>
      <c r="X48" s="554"/>
      <c r="Y48" s="555"/>
      <c r="Z48" s="555"/>
      <c r="AA48" s="555"/>
      <c r="AB48" s="555"/>
      <c r="AC48" s="555"/>
      <c r="AD48" s="555"/>
      <c r="AE48" s="555"/>
    </row>
    <row r="49" spans="1:31">
      <c r="A49" s="510"/>
      <c r="B49" s="510"/>
      <c r="C49" s="510"/>
      <c r="D49" s="510"/>
      <c r="E49" s="510"/>
      <c r="F49" s="510"/>
      <c r="G49" s="561"/>
      <c r="H49" s="510"/>
      <c r="I49" s="510"/>
      <c r="J49" s="510"/>
      <c r="X49" s="555"/>
      <c r="Y49" s="555"/>
      <c r="Z49" s="555"/>
      <c r="AA49" s="555"/>
      <c r="AB49" s="555"/>
      <c r="AC49" s="555"/>
      <c r="AD49" s="555"/>
      <c r="AE49" s="555"/>
    </row>
    <row r="50" spans="1:31">
      <c r="A50" s="510"/>
      <c r="B50" s="561"/>
      <c r="C50" s="510"/>
      <c r="D50" s="510"/>
      <c r="E50" s="510"/>
      <c r="F50" s="510"/>
      <c r="G50" s="510"/>
      <c r="H50" s="510"/>
      <c r="I50" s="510"/>
      <c r="J50" s="510"/>
      <c r="X50" s="555"/>
      <c r="Y50" s="555"/>
      <c r="Z50" s="555"/>
      <c r="AA50" s="555"/>
      <c r="AB50" s="555"/>
      <c r="AC50" s="555"/>
      <c r="AD50" s="555"/>
      <c r="AE50" s="555"/>
    </row>
    <row r="51" spans="1:31">
      <c r="A51" s="510"/>
      <c r="B51" s="510"/>
      <c r="C51" s="510"/>
      <c r="D51" s="510"/>
      <c r="E51" s="510"/>
      <c r="F51" s="510"/>
      <c r="G51" s="510"/>
      <c r="H51" s="510"/>
      <c r="I51" s="510"/>
      <c r="J51" s="510"/>
      <c r="X51" s="554"/>
      <c r="Y51" s="555"/>
      <c r="Z51" s="555"/>
      <c r="AA51" s="555"/>
      <c r="AB51" s="555"/>
      <c r="AC51" s="555"/>
      <c r="AD51" s="555"/>
      <c r="AE51" s="555"/>
    </row>
    <row r="52" spans="1:31">
      <c r="A52" s="510"/>
      <c r="B52" s="510"/>
      <c r="C52" s="510"/>
      <c r="D52" s="510"/>
      <c r="E52" s="510"/>
      <c r="F52" s="510"/>
      <c r="G52" s="510"/>
      <c r="H52" s="510"/>
      <c r="I52" s="510"/>
      <c r="J52" s="510"/>
      <c r="X52" s="555"/>
      <c r="Y52" s="555"/>
      <c r="Z52" s="555"/>
      <c r="AA52" s="555"/>
      <c r="AB52" s="555"/>
      <c r="AC52" s="555"/>
      <c r="AD52" s="555"/>
      <c r="AE52" s="555"/>
    </row>
    <row r="53" spans="1:31">
      <c r="X53" s="555"/>
      <c r="Y53" s="555"/>
      <c r="Z53" s="555"/>
      <c r="AA53" s="555"/>
      <c r="AB53" s="555"/>
      <c r="AC53" s="555"/>
      <c r="AD53" s="555"/>
      <c r="AE53" s="555"/>
    </row>
    <row r="54" spans="1:31">
      <c r="X54" s="554"/>
      <c r="Y54" s="555"/>
      <c r="Z54" s="555"/>
      <c r="AA54" s="555"/>
      <c r="AB54" s="555"/>
      <c r="AC54" s="555"/>
      <c r="AD54" s="555"/>
      <c r="AE54" s="555"/>
    </row>
    <row r="55" spans="1:31">
      <c r="X55" s="555"/>
      <c r="Y55" s="555"/>
      <c r="Z55" s="555"/>
      <c r="AA55" s="555"/>
      <c r="AB55" s="555"/>
      <c r="AC55" s="555"/>
      <c r="AD55" s="555"/>
      <c r="AE55" s="555"/>
    </row>
    <row r="56" spans="1:31">
      <c r="X56" s="555"/>
      <c r="Y56" s="555"/>
      <c r="Z56" s="555"/>
      <c r="AA56" s="555"/>
      <c r="AB56" s="555"/>
      <c r="AC56" s="555"/>
      <c r="AD56" s="555"/>
      <c r="AE56" s="555"/>
    </row>
    <row r="57" spans="1:31">
      <c r="X57" s="554"/>
      <c r="Y57" s="555"/>
      <c r="Z57" s="555"/>
      <c r="AA57" s="555"/>
      <c r="AB57" s="555"/>
      <c r="AC57" s="555"/>
      <c r="AD57" s="555"/>
      <c r="AE57" s="555"/>
    </row>
    <row r="58" spans="1:31">
      <c r="X58" s="555"/>
      <c r="Y58" s="555"/>
      <c r="Z58" s="555"/>
      <c r="AA58" s="555"/>
      <c r="AB58" s="555"/>
      <c r="AC58" s="555"/>
      <c r="AD58" s="555"/>
      <c r="AE58" s="555"/>
    </row>
    <row r="59" spans="1:31">
      <c r="X59" s="555"/>
      <c r="Y59" s="555"/>
      <c r="Z59" s="555"/>
      <c r="AA59" s="555"/>
      <c r="AB59" s="555"/>
      <c r="AC59" s="555"/>
      <c r="AD59" s="555"/>
      <c r="AE59" s="555"/>
    </row>
    <row r="60" spans="1:31">
      <c r="X60" s="554"/>
      <c r="Y60" s="555"/>
      <c r="Z60" s="555"/>
      <c r="AA60" s="555"/>
      <c r="AB60" s="555"/>
      <c r="AC60" s="555"/>
      <c r="AD60" s="555"/>
      <c r="AE60" s="555"/>
    </row>
    <row r="61" spans="1:31">
      <c r="X61" s="555"/>
      <c r="Y61" s="555"/>
      <c r="Z61" s="555"/>
      <c r="AA61" s="555"/>
      <c r="AB61" s="555"/>
      <c r="AC61" s="555"/>
      <c r="AD61" s="555"/>
      <c r="AE61" s="555"/>
    </row>
    <row r="62" spans="1:31">
      <c r="X62" s="555"/>
      <c r="Y62" s="555"/>
      <c r="Z62" s="555"/>
      <c r="AA62" s="555"/>
      <c r="AB62" s="555"/>
      <c r="AC62" s="555"/>
      <c r="AD62" s="555"/>
      <c r="AE62" s="555"/>
    </row>
    <row r="63" spans="1:31">
      <c r="X63" s="554"/>
      <c r="Y63" s="555"/>
      <c r="Z63" s="555"/>
      <c r="AA63" s="555"/>
      <c r="AB63" s="555"/>
      <c r="AC63" s="555"/>
      <c r="AD63" s="555"/>
      <c r="AE63" s="555"/>
    </row>
    <row r="64" spans="1:31">
      <c r="X64" s="555"/>
      <c r="Y64" s="555"/>
      <c r="Z64" s="555"/>
      <c r="AA64" s="555"/>
      <c r="AB64" s="555"/>
      <c r="AC64" s="555"/>
      <c r="AD64" s="555"/>
      <c r="AE64" s="555"/>
    </row>
    <row r="65" spans="24:31">
      <c r="X65" s="555"/>
      <c r="Y65" s="555"/>
      <c r="Z65" s="555"/>
      <c r="AA65" s="555"/>
      <c r="AB65" s="555"/>
      <c r="AC65" s="555"/>
      <c r="AD65" s="555"/>
      <c r="AE65" s="555"/>
    </row>
    <row r="66" spans="24:31">
      <c r="X66" s="554"/>
      <c r="Y66" s="555"/>
      <c r="Z66" s="555"/>
      <c r="AA66" s="555"/>
      <c r="AB66" s="555"/>
      <c r="AC66" s="555"/>
      <c r="AD66" s="555"/>
      <c r="AE66" s="555"/>
    </row>
    <row r="67" spans="24:31">
      <c r="X67" s="555"/>
      <c r="Y67" s="555"/>
      <c r="Z67" s="555"/>
      <c r="AA67" s="555"/>
      <c r="AB67" s="555"/>
      <c r="AC67" s="555"/>
      <c r="AD67" s="555"/>
      <c r="AE67" s="555"/>
    </row>
    <row r="68" spans="24:31">
      <c r="X68" s="555"/>
      <c r="Y68" s="555"/>
      <c r="Z68" s="555"/>
      <c r="AA68" s="555"/>
      <c r="AB68" s="555"/>
      <c r="AC68" s="555"/>
      <c r="AD68" s="555"/>
      <c r="AE68" s="555"/>
    </row>
    <row r="69" spans="24:31">
      <c r="X69" s="554"/>
      <c r="Y69" s="555"/>
      <c r="Z69" s="555"/>
      <c r="AA69" s="555"/>
      <c r="AB69" s="555"/>
      <c r="AC69" s="555"/>
      <c r="AD69" s="555"/>
      <c r="AE69" s="555"/>
    </row>
    <row r="70" spans="24:31">
      <c r="X70" s="555"/>
      <c r="Y70" s="555"/>
      <c r="Z70" s="555"/>
      <c r="AA70" s="555"/>
      <c r="AB70" s="555"/>
      <c r="AC70" s="555"/>
      <c r="AD70" s="555"/>
      <c r="AE70" s="555"/>
    </row>
    <row r="71" spans="24:31">
      <c r="X71" s="555"/>
      <c r="Y71" s="555"/>
      <c r="Z71" s="555"/>
      <c r="AA71" s="555"/>
      <c r="AB71" s="555"/>
      <c r="AC71" s="555"/>
    </row>
  </sheetData>
  <mergeCells count="3">
    <mergeCell ref="B2:K2"/>
    <mergeCell ref="B3:K3"/>
    <mergeCell ref="B4:K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7b106c2-2eb6-4f76-8712-c370ecd06fde" xsi:nil="true"/>
    <lcf76f155ced4ddcb4097134ff3c332f xmlns="c32176ac-cccf-46d9-9564-a55966a2644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F2051731F90E4A81F5ABF3E3054ABB" ma:contentTypeVersion="13" ma:contentTypeDescription="Create a new document." ma:contentTypeScope="" ma:versionID="3e606ac8fe9e7ad2ebeaa2898926fdcb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26a538cda8ccbdfabb4a70e7a81affbd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BE970D-5449-402E-8122-6931438BCD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304B04-26D2-4810-A6EE-3395D14B2B1A}">
  <ds:schemaRefs>
    <ds:schemaRef ds:uri="http://schemas.microsoft.com/office/2006/metadata/properties"/>
    <ds:schemaRef ds:uri="http://schemas.microsoft.com/office/infopath/2007/PartnerControls"/>
    <ds:schemaRef ds:uri="27b106c2-2eb6-4f76-8712-c370ecd06fde"/>
    <ds:schemaRef ds:uri="c32176ac-cccf-46d9-9564-a55966a26443"/>
  </ds:schemaRefs>
</ds:datastoreItem>
</file>

<file path=customXml/itemProps3.xml><?xml version="1.0" encoding="utf-8"?>
<ds:datastoreItem xmlns:ds="http://schemas.openxmlformats.org/officeDocument/2006/customXml" ds:itemID="{5F13E7E4-D054-4A93-81E9-8848E4E89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2176ac-cccf-46d9-9564-a55966a26443"/>
    <ds:schemaRef ds:uri="27b106c2-2eb6-4f76-8712-c370ecd06f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75</vt:i4>
      </vt:variant>
      <vt:variant>
        <vt:lpstr>Rangos con nombre</vt:lpstr>
      </vt:variant>
      <vt:variant>
        <vt:i4>5</vt:i4>
      </vt:variant>
    </vt:vector>
  </HeadingPairs>
  <TitlesOfParts>
    <vt:vector size="80" baseType="lpstr">
      <vt:lpstr>Tabla 1</vt:lpstr>
      <vt:lpstr>Tabla 2</vt:lpstr>
      <vt:lpstr>Gráfico 1</vt:lpstr>
      <vt:lpstr>Gráfico 2</vt:lpstr>
      <vt:lpstr>Gráfico 3</vt:lpstr>
      <vt:lpstr>Gráfico 4</vt:lpstr>
      <vt:lpstr>Gráfico 5</vt:lpstr>
      <vt:lpstr>Gráfico 6</vt:lpstr>
      <vt:lpstr>Gráfico 7</vt:lpstr>
      <vt:lpstr>Tabla 3</vt:lpstr>
      <vt:lpstr>Gráfico 8</vt:lpstr>
      <vt:lpstr>Tabla 4</vt:lpstr>
      <vt:lpstr>Gráfico 9</vt:lpstr>
      <vt:lpstr>Tabla 5</vt:lpstr>
      <vt:lpstr>Tabla 6</vt:lpstr>
      <vt:lpstr>Tabla 7</vt:lpstr>
      <vt:lpstr>Gráfico 10</vt:lpstr>
      <vt:lpstr>Tabla 8</vt:lpstr>
      <vt:lpstr>Gráfico 11</vt:lpstr>
      <vt:lpstr>Gráfico 12</vt:lpstr>
      <vt:lpstr>Tabla 9</vt:lpstr>
      <vt:lpstr>Tabla 10</vt:lpstr>
      <vt:lpstr>Tabla 11</vt:lpstr>
      <vt:lpstr>Tabla 12</vt:lpstr>
      <vt:lpstr>Gráfico 13</vt:lpstr>
      <vt:lpstr>Gráfico 14</vt:lpstr>
      <vt:lpstr>Tabla 13</vt:lpstr>
      <vt:lpstr>Gráfico 15</vt:lpstr>
      <vt:lpstr>Tabla 14</vt:lpstr>
      <vt:lpstr>Gráfico 16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Gráfico 17</vt:lpstr>
      <vt:lpstr>Tabla 22</vt:lpstr>
      <vt:lpstr>Gráfico 18</vt:lpstr>
      <vt:lpstr>Gráfico 19</vt:lpstr>
      <vt:lpstr>Ilustración 1</vt:lpstr>
      <vt:lpstr>Ilustración 2</vt:lpstr>
      <vt:lpstr>Mapa 1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Tabla 31</vt:lpstr>
      <vt:lpstr>Tabla 32</vt:lpstr>
      <vt:lpstr>Tabla 33</vt:lpstr>
      <vt:lpstr>Tabla 34</vt:lpstr>
      <vt:lpstr>Tabla 35</vt:lpstr>
      <vt:lpstr>Tabla 36</vt:lpstr>
      <vt:lpstr>Tabla 37</vt:lpstr>
      <vt:lpstr>Tabla 38</vt:lpstr>
      <vt:lpstr>Tabla 39</vt:lpstr>
      <vt:lpstr>Tabla 40</vt:lpstr>
      <vt:lpstr>Tabla 41</vt:lpstr>
      <vt:lpstr>Tabla 42</vt:lpstr>
      <vt:lpstr>Tabla 43</vt:lpstr>
      <vt:lpstr>Tabla 44</vt:lpstr>
      <vt:lpstr>Tabla 45</vt:lpstr>
      <vt:lpstr>Tabla 46</vt:lpstr>
      <vt:lpstr>Tabla 47</vt:lpstr>
      <vt:lpstr>Anexo 1</vt:lpstr>
      <vt:lpstr>Anexo 2</vt:lpstr>
      <vt:lpstr>Anexo 3</vt:lpstr>
      <vt:lpstr>Anexo 4</vt:lpstr>
      <vt:lpstr>Anexo 5</vt:lpstr>
      <vt:lpstr>Anexo 6</vt:lpstr>
      <vt:lpstr>'Tabla 10'!_Toc108768991</vt:lpstr>
      <vt:lpstr>'Tabla 11'!_Toc108768992</vt:lpstr>
      <vt:lpstr>'Ilustración 1'!_Toc172899134</vt:lpstr>
      <vt:lpstr>'Ilustración 2'!_Toc172899134</vt:lpstr>
      <vt:lpstr>'Gráfico 5'!_Toc181089619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Jose Santana Diaz</dc:creator>
  <cp:lastModifiedBy>Ricardo Jose Santana Diaz</cp:lastModifiedBy>
  <dcterms:created xsi:type="dcterms:W3CDTF">2015-06-05T18:17:20Z</dcterms:created>
  <dcterms:modified xsi:type="dcterms:W3CDTF">2024-10-31T15:38:03Z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0x0101007BF2051731F90E4A81F5ABF3E3054ABB</vt:lpwstr>
  </property>
  <property fmtid="{D5CDD505-2E9C-101B-9397-08002B2CF9AE}" pid="3" name="MediaServiceImageTags">
    <vt:lpwstr/>
  </property>
</Properties>
</file>